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1/Economía/Notas/"/>
    </mc:Choice>
  </mc:AlternateContent>
  <xr:revisionPtr revIDLastSave="1065" documentId="8_{6F24BD5F-8482-443A-922C-9DADE8A612F7}" xr6:coauthVersionLast="47" xr6:coauthVersionMax="47" xr10:uidLastSave="{E0A539BD-D9F4-42F8-8E01-558341BE1259}"/>
  <bookViews>
    <workbookView xWindow="-120" yWindow="-120" windowWidth="29040" windowHeight="15840" activeTab="3" xr2:uid="{23792B48-EE20-4F7B-97BE-ABC08BEE6ECF}"/>
  </bookViews>
  <sheets>
    <sheet name="Quizes" sheetId="1" r:id="rId1"/>
    <sheet name="Ejercicios" sheetId="2" r:id="rId2"/>
    <sheet name="Umbral" sheetId="3" r:id="rId3"/>
    <sheet name="Fina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7" i="4" l="1"/>
  <c r="K76" i="4"/>
  <c r="K75" i="4"/>
  <c r="K74" i="4"/>
  <c r="K73" i="4"/>
  <c r="K72" i="4"/>
  <c r="K71" i="4"/>
  <c r="M72" i="1"/>
  <c r="B68" i="1"/>
  <c r="B73" i="1"/>
  <c r="F72" i="1"/>
  <c r="F74" i="1" s="1"/>
  <c r="D72" i="1"/>
  <c r="D74" i="1" s="1"/>
  <c r="E72" i="1"/>
  <c r="E74" i="1" s="1"/>
  <c r="G72" i="1"/>
  <c r="G74" i="1" s="1"/>
  <c r="H72" i="1"/>
  <c r="H74" i="1" s="1"/>
  <c r="I72" i="1"/>
  <c r="I74" i="1" s="1"/>
  <c r="J72" i="1"/>
  <c r="J74" i="1" s="1"/>
  <c r="K72" i="1"/>
  <c r="K74" i="1" s="1"/>
  <c r="L72" i="1"/>
  <c r="L74" i="1" s="1"/>
  <c r="C72" i="1"/>
  <c r="C74" i="1" s="1"/>
  <c r="K78" i="2"/>
  <c r="K76" i="2"/>
  <c r="B27" i="2"/>
  <c r="I76" i="2"/>
  <c r="I78" i="2" s="1"/>
  <c r="J76" i="2"/>
  <c r="J78" i="2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4" i="2"/>
  <c r="B3" i="2"/>
  <c r="B2" i="2"/>
  <c r="H78" i="2"/>
  <c r="G76" i="2"/>
  <c r="G78" i="2" s="1"/>
  <c r="H76" i="2"/>
  <c r="F76" i="2"/>
  <c r="F78" i="2" s="1"/>
  <c r="E76" i="2"/>
  <c r="E78" i="2" s="1"/>
  <c r="D76" i="2"/>
  <c r="D78" i="2" s="1"/>
  <c r="C76" i="2"/>
  <c r="C78" i="2" s="1"/>
  <c r="B13" i="1"/>
  <c r="B44" i="1"/>
  <c r="B20" i="1"/>
  <c r="B23" i="1"/>
  <c r="B56" i="1"/>
  <c r="B3" i="1"/>
  <c r="B62" i="1"/>
  <c r="B51" i="1"/>
  <c r="B6" i="1"/>
  <c r="B38" i="1"/>
  <c r="B39" i="1"/>
  <c r="B42" i="1"/>
  <c r="B66" i="1"/>
  <c r="B47" i="1"/>
  <c r="B12" i="1"/>
  <c r="B59" i="1"/>
  <c r="B64" i="1"/>
  <c r="B65" i="1"/>
  <c r="B50" i="1"/>
  <c r="B30" i="1"/>
  <c r="B31" i="1"/>
  <c r="B71" i="1"/>
  <c r="B9" i="1"/>
  <c r="B5" i="1"/>
  <c r="B45" i="1"/>
  <c r="B58" i="1"/>
  <c r="B4" i="1"/>
  <c r="B32" i="1"/>
  <c r="B8" i="1"/>
  <c r="B40" i="1"/>
  <c r="B46" i="1"/>
  <c r="B41" i="1"/>
  <c r="B24" i="1"/>
  <c r="B14" i="1"/>
  <c r="B36" i="1"/>
  <c r="B61" i="1"/>
  <c r="B33" i="1"/>
  <c r="B15" i="1"/>
  <c r="B10" i="1"/>
  <c r="B16" i="1"/>
  <c r="B29" i="1"/>
  <c r="B27" i="1"/>
  <c r="B28" i="1"/>
  <c r="B2" i="1"/>
  <c r="B52" i="1"/>
  <c r="B54" i="1"/>
  <c r="B69" i="1"/>
  <c r="B67" i="1"/>
  <c r="B53" i="1"/>
  <c r="B22" i="1"/>
  <c r="B55" i="1"/>
  <c r="B34" i="1"/>
  <c r="B60" i="1"/>
  <c r="B11" i="1"/>
  <c r="B35" i="1"/>
  <c r="B70" i="1"/>
  <c r="B43" i="1"/>
  <c r="B63" i="1"/>
  <c r="B49" i="1"/>
  <c r="B48" i="1"/>
  <c r="B37" i="1"/>
  <c r="B57" i="1"/>
  <c r="B19" i="1"/>
  <c r="B25" i="1"/>
  <c r="B21" i="1"/>
  <c r="B26" i="1"/>
  <c r="B7" i="1"/>
  <c r="B17" i="1"/>
  <c r="B18" i="1"/>
</calcChain>
</file>

<file path=xl/sharedStrings.xml><?xml version="1.0" encoding="utf-8"?>
<sst xmlns="http://schemas.openxmlformats.org/spreadsheetml/2006/main" count="104" uniqueCount="22">
  <si>
    <t>RANK</t>
  </si>
  <si>
    <t>Registro</t>
  </si>
  <si>
    <t>A</t>
  </si>
  <si>
    <t>Parcial 1</t>
  </si>
  <si>
    <t>B</t>
  </si>
  <si>
    <t>Quizzes</t>
  </si>
  <si>
    <t>C (**) Tutorial</t>
  </si>
  <si>
    <t>C1</t>
  </si>
  <si>
    <t>Ejerc.</t>
  </si>
  <si>
    <t>Trab. Gr.  Concep.</t>
  </si>
  <si>
    <t xml:space="preserve">C2 </t>
  </si>
  <si>
    <t>C3</t>
  </si>
  <si>
    <t>Concep</t>
  </si>
  <si>
    <t xml:space="preserve">¿Parcial 2 o final?  </t>
  </si>
  <si>
    <t xml:space="preserve">Parcial 2 </t>
  </si>
  <si>
    <t xml:space="preserve">Final(*) </t>
  </si>
  <si>
    <t>ta umbral</t>
  </si>
  <si>
    <t xml:space="preserve">Final </t>
  </si>
  <si>
    <t>R(**)</t>
  </si>
  <si>
    <t>A recup.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</si>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</sst>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4" x14ac:knownFonts="1">
    <font>
      <sz val="11"/>
      <color theme="1"/>
      <name val="Calibri"/>
      <family val="2"/>
      <scheme val="minor"/>
    </font>
    <font>
      <b/>
      <sz val="9.5"/>
      <color rgb="FFFFFFFF"/>
      <name val="Century Schoolbook"/>
      <family val="1"/>
    </font>
    <font>
      <b/>
      <sz val="9.5"/>
      <color theme="1"/>
      <name val="Century Schoolbook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Century Schoolbook"/>
      <family val="1"/>
    </font>
    <font>
      <sz val="9.5"/>
      <color rgb="FF000000"/>
      <name val="Century Schoolbook"/>
      <family val="1"/>
    </font>
    <font>
      <sz val="9.5"/>
      <color theme="1"/>
      <name val="Century Schoolbook"/>
      <family val="1"/>
    </font>
    <font>
      <b/>
      <sz val="9.5"/>
      <color rgb="FF000000"/>
      <name val="Century Schoolbook"/>
      <family val="1"/>
    </font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8.5"/>
      <color rgb="FF000000"/>
      <name val="Arial"/>
      <family val="2"/>
    </font>
    <font>
      <sz val="9"/>
      <color theme="1"/>
      <name val="Century Schoolbook"/>
      <family val="1"/>
    </font>
    <font>
      <b/>
      <sz val="16"/>
      <color theme="1"/>
      <name val="Century Schoolbook"/>
      <family val="1"/>
    </font>
    <font>
      <b/>
      <i/>
      <sz val="9.5"/>
      <color theme="1"/>
      <name val="Century Schoolbook"/>
      <family val="1"/>
    </font>
    <font>
      <b/>
      <sz val="12"/>
      <color theme="1"/>
      <name val="Century Schoolbook"/>
      <family val="1"/>
    </font>
    <font>
      <sz val="12.5"/>
      <color theme="1"/>
      <name val="Century Schoolbook"/>
      <family val="1"/>
    </font>
    <font>
      <sz val="8"/>
      <color theme="1"/>
      <name val="Century Schoolbook"/>
      <family val="1"/>
    </font>
    <font>
      <sz val="11"/>
      <color theme="0" tint="-0.499984740745262"/>
      <name val="Century Schoolbook"/>
      <family val="1"/>
    </font>
    <font>
      <b/>
      <sz val="9.5"/>
      <name val="Century Schoolbook"/>
      <family val="1"/>
    </font>
    <font>
      <sz val="11"/>
      <name val="Century Schoolbook"/>
      <family val="1"/>
    </font>
    <font>
      <sz val="9.5"/>
      <name val="Century Schoolbook"/>
      <family val="1"/>
    </font>
    <font>
      <sz val="10"/>
      <color theme="1"/>
      <name val="Century Schoolbook"/>
      <family val="1"/>
    </font>
    <font>
      <i/>
      <sz val="10"/>
      <color theme="1"/>
      <name val="Century Schoolbook"/>
      <family val="1"/>
    </font>
    <font>
      <sz val="10"/>
      <color rgb="FF000000"/>
      <name val="Century Schoolbook"/>
      <family val="1"/>
    </font>
    <font>
      <b/>
      <sz val="10"/>
      <color theme="1"/>
      <name val="Century Schoolbook"/>
      <family val="1"/>
    </font>
    <font>
      <b/>
      <i/>
      <sz val="10"/>
      <color theme="1"/>
      <name val="Century Schoolbook"/>
      <family val="1"/>
    </font>
    <font>
      <b/>
      <sz val="10"/>
      <color rgb="FFFFFFFF"/>
      <name val="Century Schoolbook"/>
      <family val="1"/>
    </font>
    <font>
      <b/>
      <sz val="10"/>
      <color rgb="FF000000"/>
      <name val="Century Schoolbook"/>
      <family val="1"/>
    </font>
    <font>
      <i/>
      <sz val="10"/>
      <color rgb="FF000000"/>
      <name val="Century Schoolbook"/>
      <family val="1"/>
    </font>
    <font>
      <sz val="10"/>
      <color rgb="FFFF0000"/>
      <name val="Century Schoolbook"/>
      <family val="1"/>
    </font>
    <font>
      <b/>
      <sz val="9.5"/>
      <color rgb="FFFF0000"/>
      <name val="Century Schoolbook"/>
      <family val="1"/>
    </font>
    <font>
      <b/>
      <sz val="9.5"/>
      <color rgb="FF0432FF"/>
      <name val="Century Schoolbook"/>
      <family val="1"/>
    </font>
    <font>
      <sz val="8"/>
      <color rgb="FF000000"/>
      <name val="Century Schoolbook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39">
    <xf numFmtId="0" fontId="0" fillId="0" borderId="0" xfId="0"/>
    <xf numFmtId="0" fontId="8" fillId="0" borderId="0" xfId="0" applyFont="1" applyFill="1" applyAlignment="1">
      <alignment wrapText="1"/>
    </xf>
    <xf numFmtId="0" fontId="0" fillId="2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 wrapText="1" indent="2"/>
    </xf>
    <xf numFmtId="0" fontId="6" fillId="0" borderId="0" xfId="0" applyFont="1" applyFill="1" applyAlignment="1">
      <alignment horizontal="left" vertical="center" wrapText="1" indent="2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3" borderId="0" xfId="0" applyFill="1"/>
    <xf numFmtId="0" fontId="10" fillId="4" borderId="0" xfId="0" applyFont="1" applyFill="1" applyAlignment="1">
      <alignment horizontal="left" vertical="center" wrapText="1" indent="3"/>
    </xf>
    <xf numFmtId="0" fontId="11" fillId="4" borderId="0" xfId="0" applyFont="1" applyFill="1" applyAlignment="1">
      <alignment horizontal="left" vertical="center" wrapText="1" indent="4"/>
    </xf>
    <xf numFmtId="0" fontId="11" fillId="4" borderId="0" xfId="0" applyFont="1" applyFill="1" applyAlignment="1">
      <alignment horizontal="left" vertical="center" wrapText="1" indent="3"/>
    </xf>
    <xf numFmtId="0" fontId="10" fillId="0" borderId="0" xfId="0" applyFont="1" applyAlignment="1">
      <alignment horizontal="left" vertical="center" wrapText="1" indent="4"/>
    </xf>
    <xf numFmtId="0" fontId="10" fillId="0" borderId="0" xfId="0" applyFont="1" applyAlignment="1">
      <alignment horizontal="left" vertical="center" wrapText="1" indent="3"/>
    </xf>
    <xf numFmtId="0" fontId="11" fillId="2" borderId="0" xfId="0" applyFont="1" applyFill="1" applyAlignment="1">
      <alignment horizontal="left" vertical="center" wrapText="1" indent="3"/>
    </xf>
    <xf numFmtId="0" fontId="10" fillId="4" borderId="0" xfId="0" applyFont="1" applyFill="1" applyAlignment="1">
      <alignment horizontal="left" vertical="center" wrapText="1" indent="4"/>
    </xf>
    <xf numFmtId="0" fontId="10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 wrapText="1"/>
    </xf>
    <xf numFmtId="0" fontId="11" fillId="4" borderId="0" xfId="0" applyFont="1" applyFill="1" applyAlignment="1">
      <alignment horizontal="right" wrapText="1"/>
    </xf>
    <xf numFmtId="0" fontId="10" fillId="4" borderId="0" xfId="0" applyFont="1" applyFill="1" applyAlignment="1">
      <alignment horizontal="right" wrapText="1"/>
    </xf>
    <xf numFmtId="0" fontId="11" fillId="2" borderId="0" xfId="0" applyFont="1" applyFill="1" applyAlignment="1">
      <alignment horizontal="right" wrapText="1"/>
    </xf>
    <xf numFmtId="0" fontId="5" fillId="0" borderId="0" xfId="0" applyFont="1"/>
    <xf numFmtId="0" fontId="5" fillId="0" borderId="0" xfId="0" applyFont="1" applyFill="1"/>
    <xf numFmtId="0" fontId="5" fillId="2" borderId="0" xfId="0" applyFont="1" applyFill="1"/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 indent="3"/>
    </xf>
    <xf numFmtId="0" fontId="17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 indent="3"/>
    </xf>
    <xf numFmtId="0" fontId="17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 indent="4"/>
    </xf>
    <xf numFmtId="0" fontId="7" fillId="0" borderId="0" xfId="0" applyFont="1" applyFill="1" applyAlignment="1">
      <alignment horizontal="left" vertical="center" wrapText="1" indent="4"/>
    </xf>
    <xf numFmtId="0" fontId="6" fillId="0" borderId="0" xfId="0" applyFont="1" applyFill="1" applyAlignment="1">
      <alignment horizontal="left" vertical="center" wrapText="1" indent="5"/>
    </xf>
    <xf numFmtId="0" fontId="18" fillId="0" borderId="0" xfId="0" applyFont="1" applyAlignment="1">
      <alignment horizontal="right"/>
    </xf>
    <xf numFmtId="0" fontId="7" fillId="2" borderId="0" xfId="0" applyFont="1" applyFill="1" applyAlignment="1">
      <alignment horizontal="left" vertical="center" wrapText="1" indent="2"/>
    </xf>
    <xf numFmtId="0" fontId="5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19" fillId="3" borderId="0" xfId="0" applyFont="1" applyFill="1" applyAlignment="1">
      <alignment horizontal="right" vertical="center" wrapText="1"/>
    </xf>
    <xf numFmtId="0" fontId="20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 vertical="center" wrapText="1"/>
    </xf>
    <xf numFmtId="0" fontId="19" fillId="3" borderId="0" xfId="0" applyFont="1" applyFill="1" applyBorder="1" applyAlignment="1">
      <alignment horizontal="right" vertical="center" wrapText="1"/>
    </xf>
    <xf numFmtId="0" fontId="19" fillId="2" borderId="0" xfId="0" applyFont="1" applyFill="1" applyAlignment="1">
      <alignment horizontal="right" vertical="center" wrapText="1"/>
    </xf>
    <xf numFmtId="0" fontId="2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/>
    <xf numFmtId="43" fontId="0" fillId="0" borderId="0" xfId="1" applyFont="1"/>
    <xf numFmtId="0" fontId="5" fillId="0" borderId="0" xfId="0" applyFont="1" applyAlignment="1"/>
    <xf numFmtId="0" fontId="18" fillId="0" borderId="0" xfId="0" applyFont="1" applyAlignment="1"/>
    <xf numFmtId="0" fontId="5" fillId="3" borderId="0" xfId="0" applyFont="1" applyFill="1" applyAlignment="1"/>
    <xf numFmtId="0" fontId="7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6" borderId="0" xfId="0" applyFont="1" applyFill="1" applyAlignment="1"/>
    <xf numFmtId="0" fontId="12" fillId="6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5" borderId="0" xfId="0" applyFont="1" applyFill="1" applyAlignment="1"/>
    <xf numFmtId="9" fontId="5" fillId="0" borderId="0" xfId="2" applyFont="1" applyAlignment="1"/>
    <xf numFmtId="0" fontId="5" fillId="7" borderId="0" xfId="0" applyFont="1" applyFill="1" applyAlignment="1"/>
    <xf numFmtId="0" fontId="27" fillId="8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right" vertical="center" wrapText="1"/>
    </xf>
    <xf numFmtId="0" fontId="22" fillId="0" borderId="0" xfId="0" applyFont="1" applyAlignment="1">
      <alignment horizontal="right"/>
    </xf>
    <xf numFmtId="0" fontId="25" fillId="2" borderId="0" xfId="0" applyFont="1" applyFill="1" applyAlignment="1">
      <alignment horizontal="right" vertical="center" wrapText="1"/>
    </xf>
    <xf numFmtId="0" fontId="27" fillId="8" borderId="0" xfId="0" applyFont="1" applyFill="1" applyAlignment="1">
      <alignment horizontal="right" vertical="center" wrapText="1"/>
    </xf>
    <xf numFmtId="0" fontId="24" fillId="2" borderId="0" xfId="0" applyFont="1" applyFill="1" applyAlignment="1">
      <alignment horizontal="right" vertical="center" wrapText="1"/>
    </xf>
    <xf numFmtId="0" fontId="26" fillId="2" borderId="0" xfId="0" applyFont="1" applyFill="1" applyAlignment="1">
      <alignment horizontal="right" vertical="center" wrapText="1"/>
    </xf>
    <xf numFmtId="0" fontId="22" fillId="0" borderId="0" xfId="0" applyFont="1" applyFill="1" applyAlignment="1">
      <alignment horizontal="right"/>
    </xf>
    <xf numFmtId="0" fontId="22" fillId="9" borderId="0" xfId="0" applyFont="1" applyFill="1" applyAlignment="1">
      <alignment horizontal="right" vertical="center" wrapText="1"/>
    </xf>
    <xf numFmtId="0" fontId="28" fillId="9" borderId="0" xfId="0" applyFont="1" applyFill="1" applyAlignment="1">
      <alignment horizontal="right" vertical="center" wrapText="1"/>
    </xf>
    <xf numFmtId="0" fontId="24" fillId="9" borderId="0" xfId="0" applyFont="1" applyFill="1" applyAlignment="1">
      <alignment horizontal="right" vertical="center" wrapText="1"/>
    </xf>
    <xf numFmtId="0" fontId="29" fillId="9" borderId="0" xfId="0" applyFont="1" applyFill="1" applyAlignment="1">
      <alignment horizontal="right" vertical="center" wrapText="1"/>
    </xf>
    <xf numFmtId="0" fontId="23" fillId="9" borderId="0" xfId="0" applyFont="1" applyFill="1" applyAlignment="1">
      <alignment horizontal="right" vertical="center" wrapText="1"/>
    </xf>
    <xf numFmtId="0" fontId="30" fillId="9" borderId="0" xfId="0" applyFont="1" applyFill="1" applyAlignment="1">
      <alignment horizontal="right" vertical="center" wrapText="1"/>
    </xf>
    <xf numFmtId="0" fontId="25" fillId="9" borderId="0" xfId="0" applyFont="1" applyFill="1" applyAlignment="1">
      <alignment horizontal="right" vertical="center" wrapText="1"/>
    </xf>
    <xf numFmtId="0" fontId="25" fillId="3" borderId="0" xfId="0" applyFont="1" applyFill="1" applyAlignment="1">
      <alignment horizontal="right" vertical="center" wrapText="1"/>
    </xf>
    <xf numFmtId="0" fontId="26" fillId="3" borderId="0" xfId="0" applyFont="1" applyFill="1" applyAlignment="1">
      <alignment horizontal="right" vertical="center" wrapText="1"/>
    </xf>
    <xf numFmtId="0" fontId="24" fillId="3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22" fillId="0" borderId="0" xfId="0" applyFont="1" applyAlignment="1">
      <alignment horizontal="center"/>
    </xf>
    <xf numFmtId="0" fontId="24" fillId="9" borderId="0" xfId="0" applyFont="1" applyFill="1" applyAlignment="1">
      <alignment horizontal="center" vertical="center" wrapText="1"/>
    </xf>
    <xf numFmtId="0" fontId="30" fillId="9" borderId="0" xfId="0" applyFont="1" applyFill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25" fillId="3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 vertical="center" wrapText="1"/>
    </xf>
    <xf numFmtId="0" fontId="22" fillId="2" borderId="0" xfId="0" applyFont="1" applyFill="1" applyAlignment="1">
      <alignment horizontal="right" vertical="center" wrapText="1"/>
    </xf>
    <xf numFmtId="0" fontId="24" fillId="10" borderId="1" xfId="0" applyFont="1" applyFill="1" applyBorder="1" applyAlignment="1">
      <alignment horizontal="right" vertical="center" wrapText="1"/>
    </xf>
    <xf numFmtId="0" fontId="24" fillId="10" borderId="0" xfId="0" applyFont="1" applyFill="1" applyBorder="1" applyAlignment="1">
      <alignment horizontal="right" vertical="center" wrapText="1"/>
    </xf>
    <xf numFmtId="0" fontId="24" fillId="10" borderId="2" xfId="0" applyFont="1" applyFill="1" applyBorder="1" applyAlignment="1">
      <alignment horizontal="right" vertical="center" wrapText="1"/>
    </xf>
    <xf numFmtId="0" fontId="24" fillId="10" borderId="0" xfId="0" applyFont="1" applyFill="1" applyAlignment="1">
      <alignment horizontal="right" vertical="center" wrapText="1"/>
    </xf>
    <xf numFmtId="0" fontId="23" fillId="10" borderId="0" xfId="0" applyFont="1" applyFill="1" applyAlignment="1">
      <alignment horizontal="right" vertical="center" wrapText="1"/>
    </xf>
    <xf numFmtId="0" fontId="29" fillId="10" borderId="0" xfId="0" applyFont="1" applyFill="1" applyAlignment="1">
      <alignment horizontal="right" vertical="center" wrapText="1"/>
    </xf>
    <xf numFmtId="0" fontId="22" fillId="10" borderId="0" xfId="0" applyFont="1" applyFill="1" applyAlignment="1">
      <alignment horizontal="right" vertical="center" wrapText="1"/>
    </xf>
    <xf numFmtId="0" fontId="30" fillId="10" borderId="0" xfId="0" applyFont="1" applyFill="1" applyAlignment="1">
      <alignment horizontal="right" vertical="center" wrapText="1"/>
    </xf>
    <xf numFmtId="2" fontId="5" fillId="3" borderId="0" xfId="0" applyNumberFormat="1" applyFont="1" applyFill="1" applyAlignment="1"/>
    <xf numFmtId="2" fontId="0" fillId="0" borderId="0" xfId="0" applyNumberFormat="1"/>
    <xf numFmtId="0" fontId="0" fillId="11" borderId="0" xfId="0" applyFill="1"/>
    <xf numFmtId="0" fontId="6" fillId="0" borderId="0" xfId="0" applyFont="1" applyFill="1" applyAlignment="1">
      <alignment horizontal="left" vertical="center" wrapText="1" indent="4"/>
    </xf>
    <xf numFmtId="0" fontId="6" fillId="0" borderId="0" xfId="0" applyFont="1" applyFill="1" applyAlignment="1">
      <alignment horizontal="left" vertical="center" wrapText="1" indent="3"/>
    </xf>
    <xf numFmtId="0" fontId="7" fillId="0" borderId="0" xfId="0" applyFont="1" applyFill="1" applyAlignment="1">
      <alignment horizontal="left" vertical="center" wrapText="1" indent="4"/>
    </xf>
    <xf numFmtId="0" fontId="7" fillId="0" borderId="0" xfId="0" applyFont="1" applyFill="1" applyAlignment="1">
      <alignment horizontal="left" vertical="center" wrapText="1" indent="3"/>
    </xf>
    <xf numFmtId="0" fontId="27" fillId="8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31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2" fillId="4" borderId="0" xfId="0" applyFont="1" applyFill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17" fillId="4" borderId="0" xfId="0" applyFont="1" applyFill="1" applyAlignment="1">
      <alignment horizontal="left" vertical="center" wrapText="1" indent="1"/>
    </xf>
    <xf numFmtId="0" fontId="33" fillId="4" borderId="0" xfId="0" applyFont="1" applyFill="1" applyAlignment="1">
      <alignment horizontal="left" vertical="center" wrapText="1" indent="1"/>
    </xf>
    <xf numFmtId="0" fontId="17" fillId="0" borderId="0" xfId="0" applyFont="1" applyAlignment="1">
      <alignment horizontal="left" vertical="center" wrapText="1" indent="1"/>
    </xf>
    <xf numFmtId="0" fontId="17" fillId="4" borderId="0" xfId="0" applyFont="1" applyFill="1" applyAlignment="1">
      <alignment horizontal="center" vertical="center" wrapText="1"/>
    </xf>
    <xf numFmtId="0" fontId="33" fillId="4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Parcialitos</a:t>
            </a:r>
          </a:p>
        </c:rich>
      </c:tx>
      <c:layout>
        <c:manualLayout>
          <c:xMode val="edge"/>
          <c:yMode val="edge"/>
          <c:x val="0.421360590184655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4.4449319418763775E-2"/>
          <c:y val="4.9724853422663633E-2"/>
          <c:w val="0.93628280552300569"/>
          <c:h val="0.86084509832756551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Quizes!$C$73:$M$73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6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F9A-4F44-8E60-9FF492C29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783200"/>
        <c:axId val="1269781952"/>
      </c:lineChart>
      <c:catAx>
        <c:axId val="126978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9781952"/>
        <c:crosses val="autoZero"/>
        <c:auto val="1"/>
        <c:lblAlgn val="ctr"/>
        <c:lblOffset val="100"/>
        <c:noMultiLvlLbl val="0"/>
      </c:catAx>
      <c:valAx>
        <c:axId val="126978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978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Ejercicios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5990563305735273E-2"/>
          <c:y val="0.13480267234064472"/>
          <c:w val="0.90326874994905604"/>
          <c:h val="0.780883806983629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Ejercicios!$C$27:$K$27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91.7</c:v>
                </c:pt>
                <c:pt idx="3">
                  <c:v>90</c:v>
                </c:pt>
                <c:pt idx="4">
                  <c:v>89</c:v>
                </c:pt>
                <c:pt idx="5">
                  <c:v>85.4</c:v>
                </c:pt>
                <c:pt idx="6">
                  <c:v>90</c:v>
                </c:pt>
                <c:pt idx="7">
                  <c:v>62.5</c:v>
                </c:pt>
                <c:pt idx="8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3-4C62-8D8B-5E118CAA5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363055"/>
        <c:axId val="777363471"/>
      </c:lineChart>
      <c:catAx>
        <c:axId val="77736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7363471"/>
        <c:crosses val="autoZero"/>
        <c:auto val="1"/>
        <c:lblAlgn val="ctr"/>
        <c:lblOffset val="100"/>
        <c:noMultiLvlLbl val="0"/>
      </c:catAx>
      <c:valAx>
        <c:axId val="77736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7736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Finale!$J$71:$J$77</c:f>
              <c:strCache>
                <c:ptCount val="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Finale!$J$71:$J$77</c:f>
              <c:numCache>
                <c:formatCode>General</c:formatCode>
                <c:ptCount val="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cat>
          <c:val>
            <c:numRef>
              <c:f>Finale!$K$71:$K$77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BB-4C15-85C3-EFA03AAC6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641439"/>
        <c:axId val="611641855"/>
      </c:barChart>
      <c:catAx>
        <c:axId val="61164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1641855"/>
        <c:crosses val="autoZero"/>
        <c:auto val="1"/>
        <c:lblAlgn val="ctr"/>
        <c:lblOffset val="100"/>
        <c:noMultiLvlLbl val="0"/>
      </c:catAx>
      <c:valAx>
        <c:axId val="61164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1641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67236</xdr:colOff>
      <xdr:row>76</xdr:row>
      <xdr:rowOff>57521</xdr:rowOff>
    </xdr:from>
    <xdr:to>
      <xdr:col>12</xdr:col>
      <xdr:colOff>336176</xdr:colOff>
      <xdr:row>92</xdr:row>
      <xdr:rowOff>163658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C0FEE16-E180-455A-84CC-FD6480F7F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64633</xdr:colOff>
      <xdr:row>78</xdr:row>
      <xdr:rowOff>57830</xdr:rowOff>
    </xdr:from>
    <xdr:to>
      <xdr:col>10</xdr:col>
      <xdr:colOff>23812</xdr:colOff>
      <xdr:row>96</xdr:row>
      <xdr:rowOff>123145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43C3E81-0D72-409C-A164-46BD3423FE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34017</xdr:colOff>
      <xdr:row>78</xdr:row>
      <xdr:rowOff>57150</xdr:rowOff>
    </xdr:from>
    <xdr:to>
      <xdr:col>24</xdr:col>
      <xdr:colOff>319767</xdr:colOff>
      <xdr:row>92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6A7C0-4DA0-408F-A713-F853BAAB4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0F7E-8EA4-4622-BA03-8CEEC721A9AC}">
  <dimension ref="A1:AW101"/>
  <sheetViews>
    <sheetView topLeftCell="A17" zoomScale="115" zoomScaleNormal="115" workbookViewId="0">
      <selection activeCell="A37" sqref="A37"/>
    </sheetView>
  </sheetViews>
  <sheetFormatPr defaultColWidth="11.42578125" defaultRowHeight="14.25" x14ac:dyDescent="0.2"/>
  <cols>
    <col min="1" max="2" width="11.42578125" style="65"/>
    <col min="3" max="5" width="6.42578125" style="65" bestFit="1" customWidth="1"/>
    <col min="6" max="8" width="7" style="65" bestFit="1" customWidth="1"/>
    <col min="9" max="10" width="5.140625" style="65" bestFit="1" customWidth="1"/>
    <col min="11" max="12" width="6.42578125" style="65" bestFit="1" customWidth="1"/>
    <col min="13" max="13" width="5.140625" style="65" bestFit="1" customWidth="1"/>
    <col min="14" max="14" width="11.42578125" style="27"/>
    <col min="15" max="15" width="7" style="27" bestFit="1" customWidth="1"/>
    <col min="16" max="23" width="3.5703125" style="27" bestFit="1" customWidth="1"/>
    <col min="24" max="24" width="3.140625" style="27" bestFit="1" customWidth="1"/>
    <col min="25" max="25" width="3.5703125" style="27" bestFit="1" customWidth="1"/>
    <col min="26" max="26" width="5.85546875" style="27" bestFit="1" customWidth="1"/>
    <col min="27" max="16384" width="11.42578125" style="27"/>
  </cols>
  <sheetData>
    <row r="1" spans="1:49" x14ac:dyDescent="0.2">
      <c r="C1" s="66">
        <v>1</v>
      </c>
      <c r="D1" s="66">
        <v>2</v>
      </c>
      <c r="E1" s="66">
        <v>3</v>
      </c>
      <c r="F1" s="66">
        <v>4</v>
      </c>
      <c r="G1" s="66">
        <v>5</v>
      </c>
      <c r="H1" s="66">
        <v>6</v>
      </c>
      <c r="I1" s="66">
        <v>7</v>
      </c>
      <c r="J1" s="66">
        <v>8</v>
      </c>
      <c r="K1" s="66">
        <v>9</v>
      </c>
      <c r="L1" s="66">
        <v>10</v>
      </c>
      <c r="M1" s="66">
        <v>11</v>
      </c>
      <c r="P1" s="46">
        <v>1</v>
      </c>
      <c r="Q1" s="46">
        <v>2</v>
      </c>
      <c r="R1" s="46">
        <v>3</v>
      </c>
      <c r="S1" s="46">
        <v>4</v>
      </c>
      <c r="T1" s="46">
        <v>5</v>
      </c>
      <c r="U1" s="46">
        <v>6</v>
      </c>
      <c r="V1" s="46">
        <v>7</v>
      </c>
      <c r="W1" s="46">
        <v>8</v>
      </c>
      <c r="X1" s="46">
        <v>9</v>
      </c>
      <c r="Y1" s="46">
        <v>10</v>
      </c>
      <c r="Z1" s="8">
        <v>10</v>
      </c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</row>
    <row r="2" spans="1:49" x14ac:dyDescent="0.2">
      <c r="A2" s="65">
        <v>29244</v>
      </c>
      <c r="B2" s="67">
        <f>AVERAGE($C2:$M2)</f>
        <v>6.5</v>
      </c>
      <c r="C2" s="68">
        <v>4</v>
      </c>
      <c r="D2" s="69">
        <v>6</v>
      </c>
      <c r="E2" s="69">
        <v>6</v>
      </c>
      <c r="F2" s="70"/>
      <c r="G2" s="70"/>
      <c r="H2" s="69">
        <v>8</v>
      </c>
      <c r="I2" s="69">
        <v>8</v>
      </c>
      <c r="J2" s="70"/>
      <c r="K2" s="69">
        <v>4</v>
      </c>
      <c r="L2" s="69">
        <v>10</v>
      </c>
      <c r="M2" s="69">
        <v>6</v>
      </c>
      <c r="O2" s="51">
        <v>9</v>
      </c>
      <c r="P2" s="27">
        <v>10</v>
      </c>
      <c r="Q2" s="29">
        <v>10</v>
      </c>
      <c r="R2" s="29">
        <v>10</v>
      </c>
      <c r="S2" s="27">
        <v>10</v>
      </c>
      <c r="T2" s="27">
        <v>10</v>
      </c>
      <c r="U2" s="27">
        <v>10</v>
      </c>
      <c r="V2" s="27">
        <v>10</v>
      </c>
      <c r="W2" s="27">
        <v>10</v>
      </c>
      <c r="X2" s="49">
        <v>10</v>
      </c>
      <c r="Y2" s="50">
        <v>10</v>
      </c>
      <c r="Z2" s="7">
        <v>10</v>
      </c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</row>
    <row r="3" spans="1:49" x14ac:dyDescent="0.2">
      <c r="A3" s="65">
        <v>32222</v>
      </c>
      <c r="B3" s="67">
        <f t="shared" ref="B3:B66" si="0">AVERAGE($C3:$M3)</f>
        <v>3.5</v>
      </c>
      <c r="C3" s="69">
        <v>6</v>
      </c>
      <c r="D3" s="70"/>
      <c r="E3" s="69">
        <v>4</v>
      </c>
      <c r="F3" s="69">
        <v>8</v>
      </c>
      <c r="G3" s="69">
        <v>8</v>
      </c>
      <c r="H3" s="69">
        <v>2</v>
      </c>
      <c r="I3" s="70"/>
      <c r="J3" s="70"/>
      <c r="K3" s="69">
        <v>0</v>
      </c>
      <c r="L3" s="69">
        <v>0</v>
      </c>
      <c r="M3" s="69">
        <v>0</v>
      </c>
      <c r="O3" s="52">
        <v>9</v>
      </c>
      <c r="P3" s="27">
        <v>10</v>
      </c>
      <c r="Q3" s="29">
        <v>10</v>
      </c>
      <c r="R3" s="29">
        <v>10</v>
      </c>
      <c r="S3" s="27">
        <v>8</v>
      </c>
      <c r="T3" s="27">
        <v>10</v>
      </c>
      <c r="U3" s="27">
        <v>10</v>
      </c>
      <c r="V3" s="27">
        <v>10</v>
      </c>
      <c r="W3" s="27">
        <v>10</v>
      </c>
      <c r="X3" s="49">
        <v>10</v>
      </c>
      <c r="Y3" s="50">
        <v>10</v>
      </c>
      <c r="Z3" s="8">
        <v>10</v>
      </c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</row>
    <row r="4" spans="1:49" x14ac:dyDescent="0.2">
      <c r="A4" s="65">
        <v>33009</v>
      </c>
      <c r="B4" s="67">
        <f t="shared" si="0"/>
        <v>7</v>
      </c>
      <c r="C4" s="69">
        <v>6</v>
      </c>
      <c r="D4" s="69">
        <v>10</v>
      </c>
      <c r="E4" s="69">
        <v>10</v>
      </c>
      <c r="F4" s="70"/>
      <c r="G4" s="69">
        <v>6</v>
      </c>
      <c r="H4" s="70"/>
      <c r="I4" s="70"/>
      <c r="J4" s="69">
        <v>4</v>
      </c>
      <c r="K4" s="69">
        <v>4</v>
      </c>
      <c r="L4" s="69">
        <v>10</v>
      </c>
      <c r="M4" s="69">
        <v>6</v>
      </c>
      <c r="O4" s="53">
        <v>8.75</v>
      </c>
      <c r="P4" s="27">
        <v>10</v>
      </c>
      <c r="Q4" s="29">
        <v>10</v>
      </c>
      <c r="R4" s="29">
        <v>10</v>
      </c>
      <c r="S4" s="27">
        <v>8</v>
      </c>
      <c r="T4" s="27">
        <v>10</v>
      </c>
      <c r="U4" s="27">
        <v>10</v>
      </c>
      <c r="V4" s="27">
        <v>8</v>
      </c>
      <c r="W4" s="27">
        <v>10</v>
      </c>
      <c r="X4" s="49">
        <v>10</v>
      </c>
      <c r="Y4" s="58">
        <v>10</v>
      </c>
      <c r="Z4" s="7">
        <v>10</v>
      </c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</row>
    <row r="5" spans="1:49" x14ac:dyDescent="0.2">
      <c r="A5" s="65">
        <v>33011</v>
      </c>
      <c r="B5" s="67">
        <f t="shared" si="0"/>
        <v>2.25</v>
      </c>
      <c r="C5" s="71">
        <v>6</v>
      </c>
      <c r="D5" s="71">
        <v>4</v>
      </c>
      <c r="E5" s="71">
        <v>2</v>
      </c>
      <c r="F5" s="71">
        <v>2</v>
      </c>
      <c r="G5" s="71">
        <v>4</v>
      </c>
      <c r="H5" s="72"/>
      <c r="I5" s="72"/>
      <c r="J5" s="72"/>
      <c r="K5" s="71">
        <v>0</v>
      </c>
      <c r="L5" s="71">
        <v>0</v>
      </c>
      <c r="M5" s="71">
        <v>0</v>
      </c>
      <c r="O5" s="51">
        <v>8.75</v>
      </c>
      <c r="P5" s="29">
        <v>8</v>
      </c>
      <c r="Q5" s="29">
        <v>10</v>
      </c>
      <c r="R5" s="29">
        <v>10</v>
      </c>
      <c r="S5" s="27">
        <v>8</v>
      </c>
      <c r="T5" s="27">
        <v>10</v>
      </c>
      <c r="U5" s="27">
        <v>10</v>
      </c>
      <c r="V5" s="27">
        <v>8</v>
      </c>
      <c r="W5" s="27">
        <v>10</v>
      </c>
      <c r="X5" s="49">
        <v>10</v>
      </c>
      <c r="Y5" s="50">
        <v>10</v>
      </c>
      <c r="Z5" s="8">
        <v>10</v>
      </c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</row>
    <row r="6" spans="1:49" x14ac:dyDescent="0.2">
      <c r="B6" s="67" t="e">
        <f t="shared" si="0"/>
        <v>#DIV/0!</v>
      </c>
      <c r="C6" s="73"/>
      <c r="D6" s="73"/>
      <c r="E6" s="73"/>
      <c r="F6" s="73"/>
      <c r="G6" s="73"/>
      <c r="H6" s="73"/>
      <c r="I6" s="73"/>
      <c r="J6" s="74"/>
      <c r="K6" s="75"/>
      <c r="L6" s="73"/>
      <c r="M6" s="73"/>
      <c r="O6" s="52">
        <v>8.75</v>
      </c>
      <c r="P6" s="29">
        <v>8</v>
      </c>
      <c r="Q6" s="29">
        <v>10</v>
      </c>
      <c r="R6" s="29">
        <v>10</v>
      </c>
      <c r="S6" s="27">
        <v>8</v>
      </c>
      <c r="T6" s="27">
        <v>10</v>
      </c>
      <c r="U6" s="27">
        <v>10</v>
      </c>
      <c r="V6" s="27">
        <v>8</v>
      </c>
      <c r="W6" s="27">
        <v>8</v>
      </c>
      <c r="X6" s="49">
        <v>10</v>
      </c>
      <c r="Y6" s="50">
        <v>10</v>
      </c>
      <c r="Z6" s="8">
        <v>10</v>
      </c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</row>
    <row r="7" spans="1:49" x14ac:dyDescent="0.2">
      <c r="A7" s="65">
        <v>33019</v>
      </c>
      <c r="B7" s="67">
        <f t="shared" si="0"/>
        <v>7.25</v>
      </c>
      <c r="C7" s="76"/>
      <c r="D7" s="71">
        <v>8</v>
      </c>
      <c r="E7" s="71">
        <v>6</v>
      </c>
      <c r="F7" s="71">
        <v>8</v>
      </c>
      <c r="G7" s="71">
        <v>8</v>
      </c>
      <c r="H7" s="71">
        <v>6</v>
      </c>
      <c r="I7" s="76"/>
      <c r="J7" s="76"/>
      <c r="K7" s="71">
        <v>6</v>
      </c>
      <c r="L7" s="71">
        <v>10</v>
      </c>
      <c r="M7" s="71">
        <v>6</v>
      </c>
      <c r="O7" s="53">
        <v>8.5</v>
      </c>
      <c r="P7" s="29">
        <v>8</v>
      </c>
      <c r="Q7" s="29">
        <v>10</v>
      </c>
      <c r="R7" s="29">
        <v>10</v>
      </c>
      <c r="S7" s="27">
        <v>8</v>
      </c>
      <c r="T7" s="27">
        <v>10</v>
      </c>
      <c r="U7" s="27">
        <v>10</v>
      </c>
      <c r="V7" s="27">
        <v>8</v>
      </c>
      <c r="W7" s="27">
        <v>8</v>
      </c>
      <c r="X7" s="58">
        <v>8</v>
      </c>
      <c r="Y7" s="58">
        <v>10</v>
      </c>
      <c r="Z7" s="7">
        <v>10</v>
      </c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</row>
    <row r="8" spans="1:49" ht="14.25" customHeight="1" x14ac:dyDescent="0.2">
      <c r="A8" s="65">
        <v>33027</v>
      </c>
      <c r="B8" s="67">
        <f t="shared" si="0"/>
        <v>7.75</v>
      </c>
      <c r="C8" s="76"/>
      <c r="D8" s="71">
        <v>10</v>
      </c>
      <c r="E8" s="71">
        <v>10</v>
      </c>
      <c r="F8" s="71">
        <v>6</v>
      </c>
      <c r="G8" s="71">
        <v>6</v>
      </c>
      <c r="H8" s="71">
        <v>8</v>
      </c>
      <c r="I8" s="76"/>
      <c r="J8" s="76"/>
      <c r="K8" s="71">
        <v>8</v>
      </c>
      <c r="L8" s="71">
        <v>6</v>
      </c>
      <c r="M8" s="71">
        <v>8</v>
      </c>
      <c r="O8" s="51">
        <v>8.5</v>
      </c>
      <c r="P8" s="29">
        <v>8</v>
      </c>
      <c r="Q8" s="29">
        <v>10</v>
      </c>
      <c r="R8" s="29">
        <v>10</v>
      </c>
      <c r="S8" s="27">
        <v>8</v>
      </c>
      <c r="T8" s="27">
        <v>10</v>
      </c>
      <c r="U8" s="27">
        <v>8</v>
      </c>
      <c r="V8" s="27">
        <v>8</v>
      </c>
      <c r="W8" s="27">
        <v>8</v>
      </c>
      <c r="X8" s="58">
        <v>8</v>
      </c>
      <c r="Y8" s="50">
        <v>10</v>
      </c>
      <c r="Z8" s="7">
        <v>10</v>
      </c>
      <c r="AA8" s="30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</row>
    <row r="9" spans="1:49" x14ac:dyDescent="0.2">
      <c r="A9" s="65">
        <v>33032</v>
      </c>
      <c r="B9" s="67">
        <f t="shared" si="0"/>
        <v>8.5</v>
      </c>
      <c r="C9" s="69">
        <v>8</v>
      </c>
      <c r="D9" s="70"/>
      <c r="E9" s="69">
        <v>8</v>
      </c>
      <c r="F9" s="69">
        <v>8</v>
      </c>
      <c r="G9" s="70"/>
      <c r="H9" s="69">
        <v>8</v>
      </c>
      <c r="I9" s="69">
        <v>8</v>
      </c>
      <c r="J9" s="70"/>
      <c r="K9" s="69">
        <v>10</v>
      </c>
      <c r="L9" s="69">
        <v>8</v>
      </c>
      <c r="M9" s="69">
        <v>10</v>
      </c>
      <c r="O9" s="53">
        <v>8.5</v>
      </c>
      <c r="P9" s="29">
        <v>8</v>
      </c>
      <c r="Q9" s="29">
        <v>10</v>
      </c>
      <c r="R9" s="29">
        <v>10</v>
      </c>
      <c r="S9" s="27">
        <v>8</v>
      </c>
      <c r="T9" s="27">
        <v>10</v>
      </c>
      <c r="U9" s="27">
        <v>8</v>
      </c>
      <c r="V9" s="27">
        <v>8</v>
      </c>
      <c r="W9" s="27">
        <v>8</v>
      </c>
      <c r="X9" s="50">
        <v>8</v>
      </c>
      <c r="Y9" s="50">
        <v>10</v>
      </c>
      <c r="Z9" s="8">
        <v>10</v>
      </c>
      <c r="AA9" s="31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</row>
    <row r="10" spans="1:49" ht="15" x14ac:dyDescent="0.2">
      <c r="A10" s="65">
        <v>33035</v>
      </c>
      <c r="B10" s="67">
        <f t="shared" si="0"/>
        <v>7.25</v>
      </c>
      <c r="C10" s="70"/>
      <c r="D10" s="69">
        <v>10</v>
      </c>
      <c r="E10" s="69">
        <v>6</v>
      </c>
      <c r="F10" s="69">
        <v>6</v>
      </c>
      <c r="G10" s="69">
        <v>8</v>
      </c>
      <c r="H10" s="70"/>
      <c r="I10" s="70"/>
      <c r="J10" s="69">
        <v>8</v>
      </c>
      <c r="K10" s="69">
        <v>6</v>
      </c>
      <c r="L10" s="69">
        <v>8</v>
      </c>
      <c r="M10" s="69">
        <v>6</v>
      </c>
      <c r="O10" s="53">
        <v>8.5</v>
      </c>
      <c r="P10" s="29">
        <v>8</v>
      </c>
      <c r="Q10" s="29">
        <v>10</v>
      </c>
      <c r="R10" s="29">
        <v>10</v>
      </c>
      <c r="S10" s="27">
        <v>8</v>
      </c>
      <c r="T10" s="27">
        <v>10</v>
      </c>
      <c r="U10" s="27">
        <v>8</v>
      </c>
      <c r="V10" s="27">
        <v>8</v>
      </c>
      <c r="W10" s="27">
        <v>8</v>
      </c>
      <c r="X10" s="58">
        <v>8</v>
      </c>
      <c r="Y10" s="50">
        <v>10</v>
      </c>
      <c r="Z10" s="7">
        <v>10</v>
      </c>
      <c r="AA10" s="32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</row>
    <row r="11" spans="1:49" ht="16.5" x14ac:dyDescent="0.2">
      <c r="A11" s="65">
        <v>33046</v>
      </c>
      <c r="B11" s="67">
        <f t="shared" si="0"/>
        <v>7</v>
      </c>
      <c r="C11" s="70"/>
      <c r="D11" s="69">
        <v>6</v>
      </c>
      <c r="E11" s="69">
        <v>6</v>
      </c>
      <c r="F11" s="70"/>
      <c r="G11" s="69">
        <v>6</v>
      </c>
      <c r="H11" s="69">
        <v>8</v>
      </c>
      <c r="I11" s="70"/>
      <c r="J11" s="69">
        <v>10</v>
      </c>
      <c r="K11" s="69">
        <v>6</v>
      </c>
      <c r="L11" s="69">
        <v>8</v>
      </c>
      <c r="M11" s="69">
        <v>6</v>
      </c>
      <c r="O11" s="51">
        <v>8.5</v>
      </c>
      <c r="P11" s="29">
        <v>8</v>
      </c>
      <c r="Q11" s="29">
        <v>10</v>
      </c>
      <c r="R11" s="29">
        <v>10</v>
      </c>
      <c r="S11" s="27">
        <v>8</v>
      </c>
      <c r="T11" s="27">
        <v>10</v>
      </c>
      <c r="U11" s="27">
        <v>8</v>
      </c>
      <c r="V11" s="27">
        <v>8</v>
      </c>
      <c r="W11" s="27">
        <v>8</v>
      </c>
      <c r="X11" s="58">
        <v>8</v>
      </c>
      <c r="Y11" s="58">
        <v>10</v>
      </c>
      <c r="Z11" s="8">
        <v>10</v>
      </c>
      <c r="AA11" s="3"/>
      <c r="AB11" s="33"/>
      <c r="AC11" s="3"/>
      <c r="AD11" s="33"/>
      <c r="AE11" s="4"/>
      <c r="AF11" s="4"/>
      <c r="AG11" s="3"/>
      <c r="AH11" s="3"/>
      <c r="AI11" s="4"/>
      <c r="AJ11" s="4"/>
      <c r="AK11" s="4"/>
      <c r="AL11" s="4"/>
      <c r="AM11" s="4"/>
      <c r="AN11" s="28"/>
      <c r="AO11" s="28"/>
      <c r="AP11" s="34"/>
      <c r="AQ11" s="28"/>
      <c r="AR11" s="28"/>
      <c r="AS11" s="28"/>
      <c r="AT11" s="28"/>
      <c r="AU11" s="28"/>
      <c r="AV11" s="28"/>
      <c r="AW11" s="28"/>
    </row>
    <row r="12" spans="1:49" x14ac:dyDescent="0.2">
      <c r="A12" s="65">
        <v>33053</v>
      </c>
      <c r="B12" s="67">
        <f t="shared" si="0"/>
        <v>3.375</v>
      </c>
      <c r="C12" s="72"/>
      <c r="D12" s="71">
        <v>4</v>
      </c>
      <c r="E12" s="72"/>
      <c r="F12" s="72"/>
      <c r="G12" s="71">
        <v>8</v>
      </c>
      <c r="H12" s="71">
        <v>1</v>
      </c>
      <c r="I12" s="71">
        <v>2</v>
      </c>
      <c r="J12" s="71">
        <v>4</v>
      </c>
      <c r="K12" s="71">
        <v>2</v>
      </c>
      <c r="L12" s="71">
        <v>2</v>
      </c>
      <c r="M12" s="71">
        <v>4</v>
      </c>
      <c r="O12" s="55">
        <v>8.25</v>
      </c>
      <c r="P12" s="29">
        <v>8</v>
      </c>
      <c r="Q12" s="29">
        <v>10</v>
      </c>
      <c r="R12" s="29">
        <v>10</v>
      </c>
      <c r="S12" s="27">
        <v>8</v>
      </c>
      <c r="T12" s="27">
        <v>10</v>
      </c>
      <c r="U12" s="27">
        <v>8</v>
      </c>
      <c r="V12" s="27">
        <v>8</v>
      </c>
      <c r="W12" s="27">
        <v>8</v>
      </c>
      <c r="X12" s="58">
        <v>8</v>
      </c>
      <c r="Y12" s="50">
        <v>10</v>
      </c>
      <c r="Z12" s="8">
        <v>10</v>
      </c>
      <c r="AA12" s="9"/>
      <c r="AB12" s="33"/>
      <c r="AC12" s="35"/>
      <c r="AD12" s="33"/>
      <c r="AE12" s="33"/>
      <c r="AF12" s="8"/>
      <c r="AG12" s="9"/>
      <c r="AH12" s="9"/>
      <c r="AI12" s="121"/>
      <c r="AJ12" s="121"/>
      <c r="AK12" s="121"/>
      <c r="AL12" s="121"/>
      <c r="AM12" s="121"/>
      <c r="AN12" s="28"/>
      <c r="AO12" s="28"/>
      <c r="AP12" s="5"/>
      <c r="AQ12" s="6"/>
      <c r="AR12" s="36"/>
      <c r="AS12" s="5"/>
      <c r="AT12" s="5"/>
      <c r="AU12" s="5"/>
      <c r="AV12" s="7"/>
      <c r="AW12" s="28"/>
    </row>
    <row r="13" spans="1:49" x14ac:dyDescent="0.2">
      <c r="A13" s="65">
        <v>33056</v>
      </c>
      <c r="B13" s="67">
        <f t="shared" si="0"/>
        <v>7</v>
      </c>
      <c r="C13" s="76"/>
      <c r="D13" s="71">
        <v>6</v>
      </c>
      <c r="E13" s="71">
        <v>8</v>
      </c>
      <c r="F13" s="76"/>
      <c r="G13" s="71">
        <v>8</v>
      </c>
      <c r="H13" s="71">
        <v>6</v>
      </c>
      <c r="I13" s="71">
        <v>8</v>
      </c>
      <c r="J13" s="76"/>
      <c r="K13" s="71">
        <v>4</v>
      </c>
      <c r="L13" s="71">
        <v>8</v>
      </c>
      <c r="M13" s="71">
        <v>8</v>
      </c>
      <c r="O13" s="56">
        <v>8.25</v>
      </c>
      <c r="P13" s="29">
        <v>8</v>
      </c>
      <c r="Q13" s="29">
        <v>10</v>
      </c>
      <c r="R13" s="29">
        <v>10</v>
      </c>
      <c r="S13" s="27">
        <v>6</v>
      </c>
      <c r="T13" s="27">
        <v>10</v>
      </c>
      <c r="U13" s="27">
        <v>8</v>
      </c>
      <c r="V13" s="27">
        <v>8</v>
      </c>
      <c r="W13" s="29">
        <v>6</v>
      </c>
      <c r="X13" s="50">
        <v>8</v>
      </c>
      <c r="Y13" s="50">
        <v>10</v>
      </c>
      <c r="Z13" s="8">
        <v>10</v>
      </c>
      <c r="AA13" s="9"/>
      <c r="AB13" s="33"/>
      <c r="AC13" s="9"/>
      <c r="AD13" s="33"/>
      <c r="AE13" s="33"/>
      <c r="AF13" s="37"/>
      <c r="AG13" s="9"/>
      <c r="AH13" s="9"/>
      <c r="AI13" s="121"/>
      <c r="AJ13" s="121"/>
      <c r="AK13" s="121"/>
      <c r="AL13" s="121"/>
      <c r="AM13" s="121"/>
      <c r="AN13" s="28"/>
      <c r="AO13" s="28"/>
      <c r="AP13" s="5"/>
      <c r="AQ13" s="6"/>
      <c r="AR13" s="36"/>
      <c r="AS13" s="5"/>
      <c r="AT13" s="5"/>
      <c r="AU13" s="5"/>
      <c r="AV13" s="7"/>
      <c r="AW13" s="28"/>
    </row>
    <row r="14" spans="1:49" x14ac:dyDescent="0.2">
      <c r="A14" s="65">
        <v>33071</v>
      </c>
      <c r="B14" s="67">
        <f t="shared" si="0"/>
        <v>8.75</v>
      </c>
      <c r="C14" s="76"/>
      <c r="D14" s="71">
        <v>10</v>
      </c>
      <c r="E14" s="71">
        <v>10</v>
      </c>
      <c r="F14" s="76"/>
      <c r="G14" s="71">
        <v>8</v>
      </c>
      <c r="H14" s="71">
        <v>10</v>
      </c>
      <c r="I14" s="76"/>
      <c r="J14" s="71">
        <v>6</v>
      </c>
      <c r="K14" s="71">
        <v>8</v>
      </c>
      <c r="L14" s="71">
        <v>8</v>
      </c>
      <c r="M14" s="71">
        <v>10</v>
      </c>
      <c r="O14" s="56">
        <v>8.25</v>
      </c>
      <c r="P14" s="29">
        <v>8</v>
      </c>
      <c r="Q14" s="29">
        <v>10</v>
      </c>
      <c r="R14" s="29">
        <v>10</v>
      </c>
      <c r="S14" s="27">
        <v>6</v>
      </c>
      <c r="T14" s="27">
        <v>10</v>
      </c>
      <c r="U14" s="27">
        <v>8</v>
      </c>
      <c r="V14" s="27">
        <v>8</v>
      </c>
      <c r="W14" s="29">
        <v>6</v>
      </c>
      <c r="X14" s="50">
        <v>8</v>
      </c>
      <c r="Y14" s="50">
        <v>10</v>
      </c>
      <c r="Z14" s="8">
        <v>10</v>
      </c>
      <c r="AA14" s="9"/>
      <c r="AB14" s="38"/>
      <c r="AC14" s="39"/>
      <c r="AD14" s="38"/>
      <c r="AE14" s="38"/>
      <c r="AF14" s="37"/>
      <c r="AG14" s="9"/>
      <c r="AH14" s="9"/>
      <c r="AI14" s="121"/>
      <c r="AJ14" s="121"/>
      <c r="AK14" s="121"/>
      <c r="AL14" s="121"/>
      <c r="AM14" s="121"/>
      <c r="AN14" s="28"/>
      <c r="AO14" s="28"/>
      <c r="AP14" s="9"/>
      <c r="AQ14" s="1"/>
      <c r="AR14" s="8"/>
      <c r="AS14" s="9"/>
      <c r="AT14" s="9"/>
      <c r="AU14" s="8"/>
      <c r="AV14" s="28"/>
      <c r="AW14" s="28"/>
    </row>
    <row r="15" spans="1:49" x14ac:dyDescent="0.2">
      <c r="A15" s="65">
        <v>33078</v>
      </c>
      <c r="B15" s="67">
        <f t="shared" si="0"/>
        <v>7.75</v>
      </c>
      <c r="C15" s="69">
        <v>8</v>
      </c>
      <c r="D15" s="70"/>
      <c r="E15" s="69">
        <v>6</v>
      </c>
      <c r="F15" s="69">
        <v>6</v>
      </c>
      <c r="G15" s="69">
        <v>10</v>
      </c>
      <c r="H15" s="69">
        <v>8</v>
      </c>
      <c r="I15" s="70"/>
      <c r="J15" s="69">
        <v>6</v>
      </c>
      <c r="K15" s="70"/>
      <c r="L15" s="69">
        <v>10</v>
      </c>
      <c r="M15" s="69">
        <v>8</v>
      </c>
      <c r="O15" s="55">
        <v>8.25</v>
      </c>
      <c r="P15" s="29">
        <v>8</v>
      </c>
      <c r="Q15" s="29">
        <v>10</v>
      </c>
      <c r="R15" s="29">
        <v>10</v>
      </c>
      <c r="S15" s="27">
        <v>6</v>
      </c>
      <c r="T15" s="27">
        <v>8</v>
      </c>
      <c r="U15" s="27">
        <v>8</v>
      </c>
      <c r="V15" s="27">
        <v>8</v>
      </c>
      <c r="W15" s="29">
        <v>6</v>
      </c>
      <c r="X15" s="58">
        <v>8</v>
      </c>
      <c r="Y15" s="50">
        <v>10</v>
      </c>
      <c r="Z15" s="47">
        <v>8</v>
      </c>
      <c r="AA15" s="5"/>
      <c r="AB15" s="33"/>
      <c r="AC15" s="40"/>
      <c r="AD15" s="33"/>
      <c r="AE15" s="33"/>
      <c r="AF15" s="41"/>
      <c r="AG15" s="5"/>
      <c r="AH15" s="5"/>
      <c r="AI15" s="123"/>
      <c r="AJ15" s="123"/>
      <c r="AK15" s="123"/>
      <c r="AL15" s="123"/>
      <c r="AM15" s="123"/>
      <c r="AN15" s="28"/>
      <c r="AO15" s="28"/>
      <c r="AP15" s="9"/>
      <c r="AQ15" s="1"/>
      <c r="AR15" s="8"/>
      <c r="AS15" s="9"/>
      <c r="AT15" s="9"/>
      <c r="AU15" s="8"/>
      <c r="AV15" s="28"/>
      <c r="AW15" s="28"/>
    </row>
    <row r="16" spans="1:49" x14ac:dyDescent="0.2">
      <c r="A16" s="65">
        <v>33084</v>
      </c>
      <c r="B16" s="67">
        <f t="shared" si="0"/>
        <v>6</v>
      </c>
      <c r="C16" s="69">
        <v>6</v>
      </c>
      <c r="D16" s="70"/>
      <c r="E16" s="69">
        <v>6</v>
      </c>
      <c r="F16" s="69">
        <v>4</v>
      </c>
      <c r="G16" s="70"/>
      <c r="H16" s="70"/>
      <c r="I16" s="69">
        <v>4</v>
      </c>
      <c r="J16" s="69">
        <v>8</v>
      </c>
      <c r="K16" s="69">
        <v>4</v>
      </c>
      <c r="L16" s="69">
        <v>6</v>
      </c>
      <c r="M16" s="69">
        <v>10</v>
      </c>
      <c r="N16" s="28"/>
      <c r="O16" s="55">
        <v>8.25</v>
      </c>
      <c r="P16" s="29">
        <v>8</v>
      </c>
      <c r="Q16" s="29">
        <v>10</v>
      </c>
      <c r="R16" s="29">
        <v>10</v>
      </c>
      <c r="S16" s="27">
        <v>6</v>
      </c>
      <c r="T16" s="27">
        <v>8</v>
      </c>
      <c r="U16" s="27">
        <v>8</v>
      </c>
      <c r="V16" s="27">
        <v>8</v>
      </c>
      <c r="W16" s="29">
        <v>6</v>
      </c>
      <c r="X16" s="58">
        <v>8</v>
      </c>
      <c r="Y16" s="50">
        <v>10</v>
      </c>
      <c r="Z16" s="47">
        <v>8</v>
      </c>
      <c r="AA16" s="5"/>
      <c r="AB16" s="33"/>
      <c r="AC16" s="9"/>
      <c r="AD16" s="33"/>
      <c r="AE16" s="33"/>
      <c r="AF16" s="7"/>
      <c r="AG16" s="5"/>
      <c r="AH16" s="5"/>
      <c r="AI16" s="123"/>
      <c r="AJ16" s="123"/>
      <c r="AK16" s="123"/>
      <c r="AL16" s="123"/>
      <c r="AM16" s="123"/>
      <c r="AN16" s="28"/>
      <c r="AO16" s="28"/>
      <c r="AP16" s="39"/>
      <c r="AQ16" s="1"/>
      <c r="AR16" s="8"/>
      <c r="AS16" s="9"/>
      <c r="AT16" s="9"/>
      <c r="AU16" s="8"/>
      <c r="AV16" s="28"/>
      <c r="AW16" s="28"/>
    </row>
    <row r="17" spans="1:49" x14ac:dyDescent="0.2">
      <c r="A17" s="65">
        <v>33088</v>
      </c>
      <c r="B17" s="67">
        <f>AVERAGE($C17:$N17)</f>
        <v>6.25</v>
      </c>
      <c r="C17" s="69">
        <v>6</v>
      </c>
      <c r="D17" s="69">
        <v>4</v>
      </c>
      <c r="E17" s="69">
        <v>8</v>
      </c>
      <c r="F17" s="69">
        <v>6</v>
      </c>
      <c r="G17" s="69">
        <v>8</v>
      </c>
      <c r="H17" s="70"/>
      <c r="I17" s="70"/>
      <c r="J17" s="69">
        <v>4</v>
      </c>
      <c r="K17" s="69">
        <v>8</v>
      </c>
      <c r="L17" s="70"/>
      <c r="M17" s="69">
        <v>6</v>
      </c>
      <c r="N17" s="28"/>
      <c r="O17" s="56">
        <v>8.25</v>
      </c>
      <c r="P17" s="29">
        <v>8</v>
      </c>
      <c r="Q17" s="29">
        <v>10</v>
      </c>
      <c r="R17" s="27">
        <v>8</v>
      </c>
      <c r="S17" s="27">
        <v>6</v>
      </c>
      <c r="T17" s="27">
        <v>8</v>
      </c>
      <c r="U17" s="27">
        <v>8</v>
      </c>
      <c r="V17" s="29">
        <v>6</v>
      </c>
      <c r="W17" s="29">
        <v>6</v>
      </c>
      <c r="X17" s="58">
        <v>8</v>
      </c>
      <c r="Y17" s="49">
        <v>8</v>
      </c>
      <c r="Z17" s="57">
        <v>8</v>
      </c>
      <c r="AA17" s="5"/>
      <c r="AB17" s="38"/>
      <c r="AC17" s="40"/>
      <c r="AD17" s="38"/>
      <c r="AE17" s="38"/>
      <c r="AF17" s="7"/>
      <c r="AG17" s="5"/>
      <c r="AH17" s="5"/>
      <c r="AI17" s="123"/>
      <c r="AJ17" s="123"/>
      <c r="AK17" s="123"/>
      <c r="AL17" s="123"/>
      <c r="AM17" s="123"/>
      <c r="AN17" s="28"/>
      <c r="AO17" s="28"/>
      <c r="AP17" s="39"/>
      <c r="AQ17" s="1"/>
      <c r="AR17" s="8"/>
      <c r="AS17" s="9"/>
      <c r="AT17" s="9"/>
      <c r="AU17" s="8"/>
      <c r="AV17" s="28"/>
      <c r="AW17" s="28"/>
    </row>
    <row r="18" spans="1:49" x14ac:dyDescent="0.2">
      <c r="A18" s="65">
        <v>33099</v>
      </c>
      <c r="B18" s="67">
        <f>AVERAGE($C18:$N18)</f>
        <v>8.25</v>
      </c>
      <c r="C18" s="72"/>
      <c r="D18" s="71">
        <v>8</v>
      </c>
      <c r="E18" s="71">
        <v>8</v>
      </c>
      <c r="F18" s="71">
        <v>8</v>
      </c>
      <c r="G18" s="71">
        <v>8</v>
      </c>
      <c r="H18" s="72"/>
      <c r="I18" s="71">
        <v>8</v>
      </c>
      <c r="J18" s="72"/>
      <c r="K18" s="71">
        <v>8</v>
      </c>
      <c r="L18" s="71">
        <v>8</v>
      </c>
      <c r="M18" s="71">
        <v>10</v>
      </c>
      <c r="N18" s="28"/>
      <c r="O18" s="51">
        <v>7.75</v>
      </c>
      <c r="P18" s="29">
        <v>8</v>
      </c>
      <c r="Q18" s="29">
        <v>10</v>
      </c>
      <c r="R18" s="27">
        <v>8</v>
      </c>
      <c r="S18" s="27">
        <v>6</v>
      </c>
      <c r="T18" s="27">
        <v>8</v>
      </c>
      <c r="U18" s="27">
        <v>8</v>
      </c>
      <c r="V18" s="29">
        <v>6</v>
      </c>
      <c r="W18" s="29">
        <v>6</v>
      </c>
      <c r="X18" s="50">
        <v>8</v>
      </c>
      <c r="Y18" s="49">
        <v>8</v>
      </c>
      <c r="Z18" s="47">
        <v>8</v>
      </c>
      <c r="AA18" s="9"/>
      <c r="AB18" s="33"/>
      <c r="AC18" s="9"/>
      <c r="AD18" s="33"/>
      <c r="AE18" s="33"/>
      <c r="AF18" s="8"/>
      <c r="AG18" s="9"/>
      <c r="AH18" s="9"/>
      <c r="AI18" s="121"/>
      <c r="AJ18" s="121"/>
      <c r="AK18" s="121"/>
      <c r="AL18" s="121"/>
      <c r="AM18" s="121"/>
      <c r="AN18" s="28"/>
      <c r="AO18" s="28"/>
      <c r="AP18" s="5"/>
      <c r="AQ18" s="6"/>
      <c r="AR18" s="7"/>
      <c r="AS18" s="5"/>
      <c r="AT18" s="5"/>
      <c r="AU18" s="7"/>
      <c r="AV18" s="28"/>
      <c r="AW18" s="28"/>
    </row>
    <row r="19" spans="1:49" x14ac:dyDescent="0.2">
      <c r="A19" s="65">
        <v>33107</v>
      </c>
      <c r="B19" s="67">
        <f t="shared" si="0"/>
        <v>6</v>
      </c>
      <c r="C19" s="76"/>
      <c r="D19" s="71">
        <v>4</v>
      </c>
      <c r="E19" s="71">
        <v>6</v>
      </c>
      <c r="F19" s="71">
        <v>8</v>
      </c>
      <c r="G19" s="71">
        <v>8</v>
      </c>
      <c r="H19" s="71">
        <v>4</v>
      </c>
      <c r="I19" s="76"/>
      <c r="J19" s="71">
        <v>4</v>
      </c>
      <c r="K19" s="76"/>
      <c r="L19" s="71">
        <v>6</v>
      </c>
      <c r="M19" s="71">
        <v>8</v>
      </c>
      <c r="O19" s="53">
        <v>7.75</v>
      </c>
      <c r="P19" s="29">
        <v>8</v>
      </c>
      <c r="Q19" s="29">
        <v>10</v>
      </c>
      <c r="R19" s="27">
        <v>8</v>
      </c>
      <c r="S19" s="27">
        <v>6</v>
      </c>
      <c r="T19" s="27">
        <v>8</v>
      </c>
      <c r="U19" s="27">
        <v>8</v>
      </c>
      <c r="V19" s="29">
        <v>6</v>
      </c>
      <c r="W19" s="29">
        <v>6</v>
      </c>
      <c r="X19" s="50">
        <v>8</v>
      </c>
      <c r="Y19" s="49">
        <v>8</v>
      </c>
      <c r="Z19" s="57">
        <v>8</v>
      </c>
      <c r="AA19" s="9"/>
      <c r="AB19" s="33"/>
      <c r="AC19" s="9"/>
      <c r="AD19" s="33"/>
      <c r="AE19" s="33"/>
      <c r="AF19" s="8"/>
      <c r="AG19" s="9"/>
      <c r="AH19" s="9"/>
      <c r="AI19" s="121"/>
      <c r="AJ19" s="121"/>
      <c r="AK19" s="121"/>
      <c r="AL19" s="121"/>
      <c r="AM19" s="121"/>
      <c r="AN19" s="28"/>
      <c r="AO19" s="28"/>
      <c r="AP19" s="9"/>
      <c r="AQ19" s="1"/>
      <c r="AR19" s="8"/>
      <c r="AS19" s="9"/>
      <c r="AT19" s="9"/>
      <c r="AU19" s="8"/>
      <c r="AV19" s="28"/>
      <c r="AW19" s="28"/>
    </row>
    <row r="20" spans="1:49" x14ac:dyDescent="0.2">
      <c r="A20" s="65">
        <v>33119</v>
      </c>
      <c r="B20" s="67">
        <f t="shared" si="0"/>
        <v>4.75</v>
      </c>
      <c r="C20" s="71">
        <v>8</v>
      </c>
      <c r="D20" s="71">
        <v>8</v>
      </c>
      <c r="E20" s="76"/>
      <c r="F20" s="76"/>
      <c r="G20" s="71">
        <v>4</v>
      </c>
      <c r="H20" s="71">
        <v>4</v>
      </c>
      <c r="I20" s="71">
        <v>2</v>
      </c>
      <c r="J20" s="76"/>
      <c r="K20" s="71">
        <v>6</v>
      </c>
      <c r="L20" s="71">
        <v>2</v>
      </c>
      <c r="M20" s="71">
        <v>4</v>
      </c>
      <c r="O20" s="53">
        <v>7.75</v>
      </c>
      <c r="P20" s="29">
        <v>8</v>
      </c>
      <c r="Q20" s="27">
        <v>8</v>
      </c>
      <c r="R20" s="27">
        <v>8</v>
      </c>
      <c r="S20" s="27">
        <v>6</v>
      </c>
      <c r="T20" s="27">
        <v>8</v>
      </c>
      <c r="U20" s="27">
        <v>8</v>
      </c>
      <c r="V20" s="29">
        <v>6</v>
      </c>
      <c r="W20" s="29">
        <v>6</v>
      </c>
      <c r="X20" s="50">
        <v>8</v>
      </c>
      <c r="Y20" s="59">
        <v>8</v>
      </c>
      <c r="Z20" s="47">
        <v>8</v>
      </c>
      <c r="AA20" s="9"/>
      <c r="AB20" s="38"/>
      <c r="AC20" s="9"/>
      <c r="AD20" s="38"/>
      <c r="AE20" s="38"/>
      <c r="AF20" s="8"/>
      <c r="AG20" s="9"/>
      <c r="AH20" s="9"/>
      <c r="AI20" s="121"/>
      <c r="AJ20" s="121"/>
      <c r="AK20" s="121"/>
      <c r="AL20" s="121"/>
      <c r="AM20" s="121"/>
      <c r="AN20" s="28"/>
      <c r="AO20" s="28"/>
      <c r="AP20" s="9"/>
      <c r="AQ20" s="1"/>
      <c r="AR20" s="8"/>
      <c r="AS20" s="9"/>
      <c r="AT20" s="9"/>
      <c r="AU20" s="8"/>
      <c r="AV20" s="28"/>
      <c r="AW20" s="28"/>
    </row>
    <row r="21" spans="1:49" x14ac:dyDescent="0.2">
      <c r="A21" s="65">
        <v>33125</v>
      </c>
      <c r="B21" s="67">
        <f t="shared" si="0"/>
        <v>7.25</v>
      </c>
      <c r="C21" s="70"/>
      <c r="D21" s="69">
        <v>8</v>
      </c>
      <c r="E21" s="69">
        <v>6</v>
      </c>
      <c r="F21" s="69">
        <v>6</v>
      </c>
      <c r="G21" s="69">
        <v>4</v>
      </c>
      <c r="H21" s="70"/>
      <c r="I21" s="69">
        <v>8</v>
      </c>
      <c r="J21" s="70"/>
      <c r="K21" s="69">
        <v>6</v>
      </c>
      <c r="L21" s="69">
        <v>10</v>
      </c>
      <c r="M21" s="69">
        <v>10</v>
      </c>
      <c r="O21" s="53">
        <v>7.75</v>
      </c>
      <c r="P21" s="29">
        <v>8</v>
      </c>
      <c r="Q21" s="27">
        <v>8</v>
      </c>
      <c r="R21" s="27">
        <v>8</v>
      </c>
      <c r="S21" s="27">
        <v>6</v>
      </c>
      <c r="T21" s="27">
        <v>8</v>
      </c>
      <c r="U21" s="27">
        <v>6</v>
      </c>
      <c r="V21" s="29">
        <v>6</v>
      </c>
      <c r="W21" s="29">
        <v>6</v>
      </c>
      <c r="X21" s="59">
        <v>6</v>
      </c>
      <c r="Y21" s="59">
        <v>8</v>
      </c>
      <c r="Z21" s="47">
        <v>8</v>
      </c>
      <c r="AA21" s="5"/>
      <c r="AC21" s="9"/>
      <c r="AD21" s="33"/>
      <c r="AE21" s="33"/>
      <c r="AF21" s="41"/>
      <c r="AG21" s="5"/>
      <c r="AH21" s="5"/>
      <c r="AI21" s="123"/>
      <c r="AJ21" s="123"/>
      <c r="AK21" s="123"/>
      <c r="AL21" s="123"/>
      <c r="AM21" s="123"/>
      <c r="AN21" s="28"/>
      <c r="AO21" s="28"/>
      <c r="AP21" s="5"/>
      <c r="AQ21" s="6"/>
      <c r="AR21" s="7"/>
      <c r="AS21" s="5"/>
      <c r="AT21" s="5"/>
      <c r="AU21" s="7"/>
      <c r="AV21" s="28"/>
      <c r="AW21" s="28"/>
    </row>
    <row r="22" spans="1:49" x14ac:dyDescent="0.2">
      <c r="A22" s="65">
        <v>33132</v>
      </c>
      <c r="B22" s="67">
        <f t="shared" si="0"/>
        <v>5.75</v>
      </c>
      <c r="C22" s="69">
        <v>6</v>
      </c>
      <c r="D22" s="70"/>
      <c r="E22" s="69">
        <v>4</v>
      </c>
      <c r="F22" s="70"/>
      <c r="G22" s="69">
        <v>6</v>
      </c>
      <c r="H22" s="69">
        <v>8</v>
      </c>
      <c r="I22" s="69">
        <v>6</v>
      </c>
      <c r="J22" s="69">
        <v>4</v>
      </c>
      <c r="K22" s="70"/>
      <c r="L22" s="69">
        <v>6</v>
      </c>
      <c r="M22" s="69">
        <v>6</v>
      </c>
      <c r="O22" s="51">
        <v>7.75</v>
      </c>
      <c r="P22" s="27">
        <v>6</v>
      </c>
      <c r="Q22" s="27">
        <v>8</v>
      </c>
      <c r="R22" s="27">
        <v>8</v>
      </c>
      <c r="S22" s="27">
        <v>6</v>
      </c>
      <c r="T22" s="27">
        <v>8</v>
      </c>
      <c r="U22" s="27">
        <v>6</v>
      </c>
      <c r="V22" s="29">
        <v>6</v>
      </c>
      <c r="W22" s="29">
        <v>6</v>
      </c>
      <c r="X22" s="49">
        <v>6</v>
      </c>
      <c r="Y22" s="59">
        <v>8</v>
      </c>
      <c r="Z22" s="57">
        <v>8</v>
      </c>
      <c r="AA22" s="5"/>
      <c r="AC22" s="40"/>
      <c r="AD22" s="33"/>
      <c r="AE22" s="33"/>
      <c r="AF22" s="41"/>
      <c r="AG22" s="5"/>
      <c r="AI22" s="123"/>
      <c r="AJ22" s="123"/>
      <c r="AK22" s="123"/>
      <c r="AL22" s="123"/>
      <c r="AM22" s="123"/>
      <c r="AN22" s="28"/>
      <c r="AO22" s="28"/>
      <c r="AP22" s="5"/>
      <c r="AQ22" s="6"/>
      <c r="AR22" s="7"/>
      <c r="AS22" s="5"/>
      <c r="AT22" s="5"/>
      <c r="AU22" s="7"/>
      <c r="AV22" s="28"/>
      <c r="AW22" s="28"/>
    </row>
    <row r="23" spans="1:49" x14ac:dyDescent="0.2">
      <c r="A23" s="65">
        <v>33140</v>
      </c>
      <c r="B23" s="67">
        <f t="shared" si="0"/>
        <v>7.75</v>
      </c>
      <c r="C23" s="70"/>
      <c r="D23" s="69">
        <v>10</v>
      </c>
      <c r="E23" s="69">
        <v>10</v>
      </c>
      <c r="F23" s="69">
        <v>4</v>
      </c>
      <c r="G23" s="69">
        <v>10</v>
      </c>
      <c r="H23" s="70"/>
      <c r="I23" s="69">
        <v>8</v>
      </c>
      <c r="J23" s="69">
        <v>6</v>
      </c>
      <c r="K23" s="69">
        <v>6</v>
      </c>
      <c r="L23" s="70"/>
      <c r="M23" s="69">
        <v>8</v>
      </c>
      <c r="O23" s="52">
        <v>7.75</v>
      </c>
      <c r="P23" s="27">
        <v>6</v>
      </c>
      <c r="Q23" s="27">
        <v>8</v>
      </c>
      <c r="R23" s="27">
        <v>8</v>
      </c>
      <c r="S23" s="27">
        <v>6</v>
      </c>
      <c r="T23" s="27">
        <v>8</v>
      </c>
      <c r="U23" s="27">
        <v>6</v>
      </c>
      <c r="V23" s="29">
        <v>6</v>
      </c>
      <c r="W23" s="29">
        <v>6</v>
      </c>
      <c r="X23" s="49">
        <v>6</v>
      </c>
      <c r="Y23" s="59">
        <v>8</v>
      </c>
      <c r="Z23" s="57">
        <v>8</v>
      </c>
      <c r="AA23" s="5"/>
      <c r="AC23" s="40"/>
      <c r="AD23" s="38"/>
      <c r="AE23" s="38"/>
      <c r="AF23" s="7"/>
      <c r="AG23" s="5"/>
      <c r="AI23" s="123"/>
      <c r="AJ23" s="123"/>
      <c r="AK23" s="123"/>
      <c r="AL23" s="123"/>
      <c r="AM23" s="123"/>
      <c r="AN23" s="28"/>
      <c r="AO23" s="28"/>
      <c r="AP23" s="9"/>
      <c r="AQ23" s="1"/>
      <c r="AR23" s="8"/>
      <c r="AS23" s="9"/>
      <c r="AT23" s="9"/>
      <c r="AU23" s="8"/>
      <c r="AV23" s="28"/>
      <c r="AW23" s="28"/>
    </row>
    <row r="24" spans="1:49" x14ac:dyDescent="0.2">
      <c r="A24" s="77">
        <v>33144</v>
      </c>
      <c r="B24" s="77">
        <f t="shared" si="0"/>
        <v>7.7777777777777777</v>
      </c>
      <c r="C24" s="78">
        <v>8</v>
      </c>
      <c r="D24" s="78">
        <v>10</v>
      </c>
      <c r="E24" s="78">
        <v>10</v>
      </c>
      <c r="F24" s="79"/>
      <c r="G24" s="79">
        <v>4</v>
      </c>
      <c r="H24" s="79"/>
      <c r="I24" s="78">
        <v>6</v>
      </c>
      <c r="J24" s="78">
        <v>6</v>
      </c>
      <c r="K24" s="78">
        <v>8</v>
      </c>
      <c r="L24" s="78">
        <v>10</v>
      </c>
      <c r="M24" s="78">
        <v>8</v>
      </c>
      <c r="O24" s="53">
        <v>7.5</v>
      </c>
      <c r="P24" s="27">
        <v>6</v>
      </c>
      <c r="Q24" s="27">
        <v>8</v>
      </c>
      <c r="R24" s="27">
        <v>8</v>
      </c>
      <c r="S24" s="27">
        <v>6</v>
      </c>
      <c r="T24" s="27">
        <v>8</v>
      </c>
      <c r="U24" s="27">
        <v>6</v>
      </c>
      <c r="V24" s="29">
        <v>6</v>
      </c>
      <c r="W24" s="29">
        <v>6</v>
      </c>
      <c r="X24" s="59">
        <v>6</v>
      </c>
      <c r="Y24" s="59">
        <v>8</v>
      </c>
      <c r="Z24" s="47">
        <v>8</v>
      </c>
      <c r="AA24" s="9"/>
      <c r="AC24" s="40"/>
      <c r="AD24" s="33"/>
      <c r="AE24" s="33"/>
      <c r="AF24" s="8"/>
      <c r="AG24" s="9"/>
      <c r="AI24" s="121"/>
      <c r="AJ24" s="121"/>
      <c r="AK24" s="121"/>
      <c r="AL24" s="121"/>
      <c r="AM24" s="121"/>
      <c r="AN24" s="28"/>
      <c r="AO24" s="28"/>
      <c r="AP24" s="5"/>
      <c r="AQ24" s="6"/>
      <c r="AR24" s="7"/>
      <c r="AS24" s="5"/>
      <c r="AT24" s="5"/>
      <c r="AU24" s="7"/>
      <c r="AV24" s="28"/>
      <c r="AW24" s="28"/>
    </row>
    <row r="25" spans="1:49" x14ac:dyDescent="0.2">
      <c r="A25" s="65">
        <v>33156</v>
      </c>
      <c r="B25" s="67">
        <f t="shared" si="0"/>
        <v>7</v>
      </c>
      <c r="C25" s="76"/>
      <c r="D25" s="76"/>
      <c r="E25" s="71">
        <v>6</v>
      </c>
      <c r="F25" s="71">
        <v>4</v>
      </c>
      <c r="G25" s="71">
        <v>10</v>
      </c>
      <c r="H25" s="71">
        <v>8</v>
      </c>
      <c r="I25" s="71">
        <v>6</v>
      </c>
      <c r="J25" s="71">
        <v>6</v>
      </c>
      <c r="K25" s="76"/>
      <c r="L25" s="71">
        <v>8</v>
      </c>
      <c r="M25" s="71">
        <v>8</v>
      </c>
      <c r="O25" s="53">
        <v>7.5</v>
      </c>
      <c r="P25" s="27">
        <v>6</v>
      </c>
      <c r="Q25" s="27">
        <v>8</v>
      </c>
      <c r="R25" s="27">
        <v>8</v>
      </c>
      <c r="S25" s="27">
        <v>6</v>
      </c>
      <c r="T25" s="27">
        <v>8</v>
      </c>
      <c r="U25" s="27">
        <v>6</v>
      </c>
      <c r="V25" s="29">
        <v>6</v>
      </c>
      <c r="W25" s="29">
        <v>6</v>
      </c>
      <c r="X25" s="49">
        <v>6</v>
      </c>
      <c r="Y25" s="49">
        <v>8</v>
      </c>
      <c r="Z25" s="47">
        <v>8</v>
      </c>
      <c r="AA25" s="9"/>
      <c r="AC25" s="40"/>
      <c r="AD25" s="33"/>
      <c r="AE25" s="33"/>
      <c r="AF25" s="8"/>
      <c r="AG25" s="9"/>
      <c r="AI25" s="121"/>
      <c r="AJ25" s="121"/>
      <c r="AK25" s="121"/>
      <c r="AL25" s="121"/>
      <c r="AM25" s="121"/>
      <c r="AN25" s="28"/>
      <c r="AO25" s="28"/>
      <c r="AP25" s="9"/>
      <c r="AQ25" s="1"/>
      <c r="AR25" s="8"/>
      <c r="AS25" s="9"/>
      <c r="AT25" s="9"/>
      <c r="AU25" s="8"/>
      <c r="AV25" s="28"/>
      <c r="AW25" s="28"/>
    </row>
    <row r="26" spans="1:49" x14ac:dyDescent="0.2">
      <c r="A26" s="65">
        <v>33175</v>
      </c>
      <c r="B26" s="67">
        <f t="shared" si="0"/>
        <v>7</v>
      </c>
      <c r="C26" s="71">
        <v>6</v>
      </c>
      <c r="D26" s="71">
        <v>6</v>
      </c>
      <c r="E26" s="71">
        <v>8</v>
      </c>
      <c r="F26" s="76"/>
      <c r="G26" s="71">
        <v>10</v>
      </c>
      <c r="H26" s="71">
        <v>8</v>
      </c>
      <c r="I26" s="76"/>
      <c r="J26" s="71">
        <v>4</v>
      </c>
      <c r="K26" s="71">
        <v>8</v>
      </c>
      <c r="L26" s="71">
        <v>6</v>
      </c>
      <c r="M26" s="76"/>
      <c r="O26" s="54">
        <v>7.25</v>
      </c>
      <c r="P26" s="27">
        <v>6</v>
      </c>
      <c r="Q26" s="27">
        <v>8</v>
      </c>
      <c r="R26" s="27">
        <v>8</v>
      </c>
      <c r="S26" s="27">
        <v>6</v>
      </c>
      <c r="T26" s="27">
        <v>8</v>
      </c>
      <c r="U26" s="27">
        <v>6</v>
      </c>
      <c r="V26" s="29">
        <v>6</v>
      </c>
      <c r="W26" s="29">
        <v>6</v>
      </c>
      <c r="X26" s="49">
        <v>6</v>
      </c>
      <c r="Y26" s="49">
        <v>8</v>
      </c>
      <c r="Z26" s="47">
        <v>8</v>
      </c>
      <c r="AA26" s="9"/>
      <c r="AC26" s="40"/>
      <c r="AD26" s="38"/>
      <c r="AE26" s="38"/>
      <c r="AF26" s="37"/>
      <c r="AG26" s="9"/>
      <c r="AI26" s="121"/>
      <c r="AJ26" s="121"/>
      <c r="AK26" s="121"/>
      <c r="AL26" s="121"/>
      <c r="AM26" s="121"/>
      <c r="AN26" s="28"/>
      <c r="AO26" s="28"/>
      <c r="AP26" s="5"/>
      <c r="AQ26" s="6"/>
      <c r="AR26" s="7"/>
      <c r="AS26" s="5"/>
      <c r="AT26" s="5"/>
      <c r="AU26" s="7"/>
      <c r="AV26" s="28"/>
      <c r="AW26" s="28"/>
    </row>
    <row r="27" spans="1:49" x14ac:dyDescent="0.2">
      <c r="A27" s="65">
        <v>33177</v>
      </c>
      <c r="B27" s="67">
        <f t="shared" si="0"/>
        <v>8.25</v>
      </c>
      <c r="C27" s="70"/>
      <c r="D27" s="69">
        <v>8</v>
      </c>
      <c r="E27" s="69">
        <v>10</v>
      </c>
      <c r="F27" s="70"/>
      <c r="G27" s="69">
        <v>10</v>
      </c>
      <c r="H27" s="70"/>
      <c r="I27" s="69">
        <v>6</v>
      </c>
      <c r="J27" s="69">
        <v>6</v>
      </c>
      <c r="K27" s="69">
        <v>6</v>
      </c>
      <c r="L27" s="69">
        <v>10</v>
      </c>
      <c r="M27" s="69">
        <v>10</v>
      </c>
      <c r="O27" s="51">
        <v>7.25</v>
      </c>
      <c r="P27" s="27">
        <v>6</v>
      </c>
      <c r="Q27" s="27">
        <v>8</v>
      </c>
      <c r="R27" s="27">
        <v>8</v>
      </c>
      <c r="S27" s="27">
        <v>6</v>
      </c>
      <c r="T27" s="27">
        <v>8</v>
      </c>
      <c r="U27" s="27">
        <v>6</v>
      </c>
      <c r="V27" s="29">
        <v>6</v>
      </c>
      <c r="W27" s="29">
        <v>6</v>
      </c>
      <c r="X27" s="49">
        <v>6</v>
      </c>
      <c r="Y27" s="59">
        <v>8</v>
      </c>
      <c r="Z27" s="57">
        <v>8</v>
      </c>
      <c r="AA27" s="5"/>
      <c r="AC27" s="40"/>
      <c r="AD27" s="33"/>
      <c r="AE27" s="33"/>
      <c r="AF27" s="7"/>
      <c r="AG27" s="5"/>
      <c r="AI27" s="123"/>
      <c r="AJ27" s="123"/>
      <c r="AK27" s="123"/>
      <c r="AL27" s="123"/>
      <c r="AM27" s="123"/>
      <c r="AN27" s="28"/>
      <c r="AO27" s="28"/>
      <c r="AP27" s="9"/>
      <c r="AQ27" s="1"/>
      <c r="AR27" s="8"/>
      <c r="AS27" s="9"/>
      <c r="AT27" s="9"/>
      <c r="AU27" s="8"/>
      <c r="AV27" s="28"/>
      <c r="AW27" s="28"/>
    </row>
    <row r="28" spans="1:49" x14ac:dyDescent="0.2">
      <c r="A28" s="65">
        <v>33180</v>
      </c>
      <c r="B28" s="67">
        <f t="shared" si="0"/>
        <v>7.5</v>
      </c>
      <c r="C28" s="70"/>
      <c r="D28" s="69">
        <v>10</v>
      </c>
      <c r="E28" s="69">
        <v>10</v>
      </c>
      <c r="F28" s="69">
        <v>6</v>
      </c>
      <c r="G28" s="69">
        <v>8</v>
      </c>
      <c r="H28" s="70"/>
      <c r="I28" s="70"/>
      <c r="J28" s="69">
        <v>8</v>
      </c>
      <c r="K28" s="69">
        <v>4</v>
      </c>
      <c r="L28" s="69">
        <v>10</v>
      </c>
      <c r="M28" s="69">
        <v>4</v>
      </c>
      <c r="O28" s="51">
        <v>7.25</v>
      </c>
      <c r="P28" s="27">
        <v>6</v>
      </c>
      <c r="Q28" s="27">
        <v>8</v>
      </c>
      <c r="R28" s="27">
        <v>8</v>
      </c>
      <c r="S28" s="27">
        <v>6</v>
      </c>
      <c r="T28" s="27">
        <v>8</v>
      </c>
      <c r="U28" s="27">
        <v>6</v>
      </c>
      <c r="V28" s="29">
        <v>6</v>
      </c>
      <c r="W28" s="29">
        <v>6</v>
      </c>
      <c r="X28" s="59">
        <v>6</v>
      </c>
      <c r="Y28" s="59">
        <v>8</v>
      </c>
      <c r="Z28" s="47">
        <v>8</v>
      </c>
      <c r="AA28" s="5"/>
      <c r="AC28" s="40"/>
      <c r="AD28" s="33"/>
      <c r="AE28" s="33"/>
      <c r="AF28" s="7"/>
      <c r="AG28" s="5"/>
      <c r="AI28" s="123"/>
      <c r="AJ28" s="123"/>
      <c r="AK28" s="123"/>
      <c r="AL28" s="123"/>
      <c r="AM28" s="123"/>
      <c r="AN28" s="28"/>
      <c r="AO28" s="28"/>
      <c r="AP28" s="9"/>
      <c r="AQ28" s="1"/>
      <c r="AR28" s="8"/>
      <c r="AS28" s="9"/>
      <c r="AT28" s="9"/>
      <c r="AU28" s="8"/>
      <c r="AV28" s="28"/>
      <c r="AW28" s="28"/>
    </row>
    <row r="29" spans="1:49" x14ac:dyDescent="0.2">
      <c r="A29" s="65">
        <v>33182</v>
      </c>
      <c r="B29" s="67">
        <f t="shared" si="0"/>
        <v>3.5</v>
      </c>
      <c r="C29" s="70"/>
      <c r="D29" s="70"/>
      <c r="E29" s="69">
        <v>4</v>
      </c>
      <c r="F29" s="70"/>
      <c r="G29" s="69">
        <v>6</v>
      </c>
      <c r="H29" s="69">
        <v>1</v>
      </c>
      <c r="I29" s="69">
        <v>2</v>
      </c>
      <c r="J29" s="69">
        <v>4</v>
      </c>
      <c r="K29" s="69">
        <v>4</v>
      </c>
      <c r="L29" s="69">
        <v>1</v>
      </c>
      <c r="M29" s="69">
        <v>6</v>
      </c>
      <c r="O29" s="51">
        <v>7.25</v>
      </c>
      <c r="P29" s="27">
        <v>6</v>
      </c>
      <c r="Q29" s="27">
        <v>8</v>
      </c>
      <c r="R29" s="27">
        <v>8</v>
      </c>
      <c r="S29" s="27">
        <v>6</v>
      </c>
      <c r="T29" s="27">
        <v>8</v>
      </c>
      <c r="U29" s="27">
        <v>6</v>
      </c>
      <c r="V29" s="29">
        <v>6</v>
      </c>
      <c r="W29" s="27">
        <v>4</v>
      </c>
      <c r="X29" s="59">
        <v>6</v>
      </c>
      <c r="Y29" s="59">
        <v>8</v>
      </c>
      <c r="Z29" s="57">
        <v>8</v>
      </c>
      <c r="AA29" s="5"/>
      <c r="AC29" s="9"/>
      <c r="AD29" s="38"/>
      <c r="AE29" s="38"/>
      <c r="AF29" s="41"/>
      <c r="AG29" s="5"/>
      <c r="AI29" s="123"/>
      <c r="AJ29" s="123"/>
      <c r="AK29" s="123"/>
      <c r="AL29" s="123"/>
      <c r="AM29" s="123"/>
      <c r="AN29" s="28"/>
      <c r="AO29" s="28"/>
      <c r="AP29" s="9"/>
      <c r="AQ29" s="1"/>
      <c r="AR29" s="8"/>
      <c r="AS29" s="9"/>
      <c r="AT29" s="9"/>
      <c r="AU29" s="8"/>
      <c r="AV29" s="28"/>
      <c r="AW29" s="28"/>
    </row>
    <row r="30" spans="1:49" x14ac:dyDescent="0.2">
      <c r="A30" s="65">
        <v>33190</v>
      </c>
      <c r="B30" s="67">
        <f t="shared" si="0"/>
        <v>8.75</v>
      </c>
      <c r="C30" s="72"/>
      <c r="D30" s="71">
        <v>10</v>
      </c>
      <c r="E30" s="71">
        <v>8</v>
      </c>
      <c r="F30" s="72"/>
      <c r="G30" s="71">
        <v>10</v>
      </c>
      <c r="H30" s="71">
        <v>10</v>
      </c>
      <c r="I30" s="71">
        <v>6</v>
      </c>
      <c r="J30" s="71">
        <v>8</v>
      </c>
      <c r="K30" s="72"/>
      <c r="L30" s="71">
        <v>8</v>
      </c>
      <c r="M30" s="71">
        <v>10</v>
      </c>
      <c r="O30" s="53">
        <v>7</v>
      </c>
      <c r="P30" s="27">
        <v>6</v>
      </c>
      <c r="Q30" s="27">
        <v>8</v>
      </c>
      <c r="R30" s="27">
        <v>8</v>
      </c>
      <c r="S30" s="27">
        <v>6</v>
      </c>
      <c r="T30" s="27">
        <v>8</v>
      </c>
      <c r="U30" s="27">
        <v>6</v>
      </c>
      <c r="V30" s="29">
        <v>6</v>
      </c>
      <c r="W30" s="27">
        <v>4</v>
      </c>
      <c r="X30" s="59">
        <v>6</v>
      </c>
      <c r="Y30" s="49">
        <v>8</v>
      </c>
      <c r="Z30" s="57">
        <v>8</v>
      </c>
      <c r="AA30" s="9"/>
      <c r="AC30" s="9"/>
      <c r="AD30" s="33"/>
      <c r="AE30" s="33"/>
      <c r="AF30" s="37"/>
      <c r="AG30" s="9"/>
      <c r="AI30" s="121"/>
      <c r="AJ30" s="121"/>
      <c r="AK30" s="121"/>
      <c r="AL30" s="121"/>
      <c r="AM30" s="121"/>
      <c r="AN30" s="28"/>
      <c r="AO30" s="28"/>
      <c r="AP30" s="9"/>
      <c r="AQ30" s="1"/>
      <c r="AR30" s="8"/>
      <c r="AS30" s="9"/>
      <c r="AT30" s="9"/>
      <c r="AU30" s="8"/>
      <c r="AV30" s="28"/>
      <c r="AW30" s="28"/>
    </row>
    <row r="31" spans="1:49" x14ac:dyDescent="0.2">
      <c r="A31" s="65">
        <v>33207</v>
      </c>
      <c r="B31" s="67">
        <f t="shared" si="0"/>
        <v>7.75</v>
      </c>
      <c r="C31" s="71">
        <v>8</v>
      </c>
      <c r="D31" s="71">
        <v>10</v>
      </c>
      <c r="E31" s="71">
        <v>8</v>
      </c>
      <c r="F31" s="76"/>
      <c r="G31" s="76"/>
      <c r="H31" s="71">
        <v>8</v>
      </c>
      <c r="I31" s="76"/>
      <c r="J31" s="71">
        <v>6</v>
      </c>
      <c r="K31" s="71">
        <v>6</v>
      </c>
      <c r="L31" s="71">
        <v>6</v>
      </c>
      <c r="M31" s="71">
        <v>10</v>
      </c>
      <c r="O31" s="51">
        <v>7</v>
      </c>
      <c r="P31" s="27">
        <v>6</v>
      </c>
      <c r="Q31" s="27">
        <v>8</v>
      </c>
      <c r="R31" s="27">
        <v>8</v>
      </c>
      <c r="S31" s="29">
        <v>4</v>
      </c>
      <c r="T31" s="27">
        <v>8</v>
      </c>
      <c r="U31" s="27">
        <v>6</v>
      </c>
      <c r="V31" s="29">
        <v>6</v>
      </c>
      <c r="W31" s="27">
        <v>4</v>
      </c>
      <c r="X31" s="59">
        <v>6</v>
      </c>
      <c r="Y31" s="59">
        <v>8</v>
      </c>
      <c r="Z31" s="47">
        <v>8</v>
      </c>
      <c r="AA31" s="9"/>
      <c r="AC31" s="40"/>
      <c r="AD31" s="33"/>
      <c r="AE31" s="33"/>
      <c r="AF31" s="8"/>
      <c r="AG31" s="9"/>
      <c r="AI31" s="121"/>
      <c r="AJ31" s="121"/>
      <c r="AK31" s="121"/>
      <c r="AL31" s="121"/>
      <c r="AM31" s="121"/>
      <c r="AN31" s="28"/>
      <c r="AO31" s="28"/>
      <c r="AP31" s="5"/>
      <c r="AQ31" s="6"/>
      <c r="AR31" s="7"/>
      <c r="AS31" s="5"/>
      <c r="AT31" s="5"/>
      <c r="AU31" s="7"/>
      <c r="AV31" s="28"/>
      <c r="AW31" s="28"/>
    </row>
    <row r="32" spans="1:49" x14ac:dyDescent="0.2">
      <c r="A32" s="65">
        <v>33214</v>
      </c>
      <c r="B32" s="67">
        <f t="shared" si="0"/>
        <v>6.5</v>
      </c>
      <c r="C32" s="71">
        <v>8</v>
      </c>
      <c r="D32" s="71">
        <v>8</v>
      </c>
      <c r="E32" s="76"/>
      <c r="F32" s="71">
        <v>6</v>
      </c>
      <c r="G32" s="76"/>
      <c r="H32" s="71">
        <v>6</v>
      </c>
      <c r="I32" s="71">
        <v>8</v>
      </c>
      <c r="J32" s="71">
        <v>4</v>
      </c>
      <c r="K32" s="71">
        <v>6</v>
      </c>
      <c r="L32" s="71">
        <v>6</v>
      </c>
      <c r="M32" s="76"/>
      <c r="O32" s="53">
        <v>7</v>
      </c>
      <c r="P32" s="27">
        <v>6</v>
      </c>
      <c r="Q32" s="27">
        <v>8</v>
      </c>
      <c r="R32" s="27">
        <v>8</v>
      </c>
      <c r="S32" s="29">
        <v>4</v>
      </c>
      <c r="T32" s="27">
        <v>8</v>
      </c>
      <c r="U32" s="27">
        <v>4</v>
      </c>
      <c r="V32" s="29">
        <v>6</v>
      </c>
      <c r="W32" s="27">
        <v>4</v>
      </c>
      <c r="X32" s="59">
        <v>6</v>
      </c>
      <c r="Y32" s="49">
        <v>8</v>
      </c>
      <c r="Z32" s="47">
        <v>8</v>
      </c>
      <c r="AA32" s="9"/>
      <c r="AC32" s="3">
        <v>9.5</v>
      </c>
      <c r="AD32" s="38"/>
      <c r="AE32" s="38"/>
      <c r="AF32" s="8"/>
      <c r="AG32" s="9"/>
      <c r="AI32" s="121"/>
      <c r="AJ32" s="121"/>
      <c r="AK32" s="121"/>
      <c r="AL32" s="121"/>
      <c r="AM32" s="121"/>
      <c r="AN32" s="28"/>
      <c r="AO32" s="28"/>
      <c r="AP32" s="5"/>
      <c r="AQ32" s="6"/>
      <c r="AR32" s="7"/>
      <c r="AS32" s="5"/>
      <c r="AT32" s="5"/>
      <c r="AU32" s="7"/>
      <c r="AV32" s="28"/>
      <c r="AW32" s="28"/>
    </row>
    <row r="33" spans="1:49" x14ac:dyDescent="0.2">
      <c r="A33" s="65">
        <v>33215</v>
      </c>
      <c r="B33" s="67">
        <f t="shared" si="0"/>
        <v>8.5</v>
      </c>
      <c r="C33" s="69">
        <v>8</v>
      </c>
      <c r="D33" s="69">
        <v>10</v>
      </c>
      <c r="E33" s="70"/>
      <c r="F33" s="70"/>
      <c r="G33" s="69">
        <v>8</v>
      </c>
      <c r="H33" s="70"/>
      <c r="I33" s="69">
        <v>8</v>
      </c>
      <c r="J33" s="69">
        <v>8</v>
      </c>
      <c r="K33" s="69">
        <v>8</v>
      </c>
      <c r="L33" s="69">
        <v>8</v>
      </c>
      <c r="M33" s="69">
        <v>10</v>
      </c>
      <c r="O33" s="51">
        <v>7</v>
      </c>
      <c r="P33" s="27">
        <v>6</v>
      </c>
      <c r="Q33" s="27">
        <v>8</v>
      </c>
      <c r="R33" s="27">
        <v>8</v>
      </c>
      <c r="S33" s="29">
        <v>4</v>
      </c>
      <c r="T33" s="27">
        <v>8</v>
      </c>
      <c r="U33" s="27">
        <v>4</v>
      </c>
      <c r="V33" s="29">
        <v>6</v>
      </c>
      <c r="W33" s="27">
        <v>4</v>
      </c>
      <c r="X33" s="49">
        <v>6</v>
      </c>
      <c r="Y33" s="49">
        <v>8</v>
      </c>
      <c r="Z33" s="8">
        <v>6</v>
      </c>
      <c r="AA33" s="5"/>
      <c r="AD33" s="33"/>
      <c r="AE33" s="33"/>
      <c r="AF33" s="7"/>
      <c r="AG33" s="5"/>
      <c r="AI33" s="123"/>
      <c r="AJ33" s="123"/>
      <c r="AK33" s="123"/>
      <c r="AL33" s="123"/>
      <c r="AM33" s="123"/>
      <c r="AN33" s="28"/>
      <c r="AO33" s="28"/>
      <c r="AP33" s="9"/>
      <c r="AQ33" s="1"/>
      <c r="AR33" s="8"/>
      <c r="AS33" s="9"/>
      <c r="AT33" s="9"/>
      <c r="AU33" s="8"/>
      <c r="AV33" s="28"/>
      <c r="AW33" s="28"/>
    </row>
    <row r="34" spans="1:49" x14ac:dyDescent="0.2">
      <c r="A34" s="65">
        <v>33221</v>
      </c>
      <c r="B34" s="67">
        <f t="shared" si="0"/>
        <v>8.5</v>
      </c>
      <c r="C34" s="70"/>
      <c r="D34" s="70"/>
      <c r="E34" s="69">
        <v>8</v>
      </c>
      <c r="F34" s="70"/>
      <c r="G34" s="69">
        <v>8</v>
      </c>
      <c r="H34" s="69">
        <v>10</v>
      </c>
      <c r="I34" s="69">
        <v>8</v>
      </c>
      <c r="J34" s="69">
        <v>8</v>
      </c>
      <c r="K34" s="69">
        <v>10</v>
      </c>
      <c r="L34" s="69">
        <v>8</v>
      </c>
      <c r="M34" s="69">
        <v>8</v>
      </c>
      <c r="O34" s="51">
        <v>7</v>
      </c>
      <c r="P34" s="27">
        <v>6</v>
      </c>
      <c r="Q34" s="27">
        <v>8</v>
      </c>
      <c r="R34" s="27">
        <v>6</v>
      </c>
      <c r="S34" s="29">
        <v>4</v>
      </c>
      <c r="T34" s="27">
        <v>8</v>
      </c>
      <c r="U34" s="27">
        <v>4</v>
      </c>
      <c r="V34" s="29">
        <v>6</v>
      </c>
      <c r="W34" s="27">
        <v>4</v>
      </c>
      <c r="X34" s="59">
        <v>6</v>
      </c>
      <c r="Y34" s="59">
        <v>8</v>
      </c>
      <c r="Z34" s="8">
        <v>6</v>
      </c>
      <c r="AA34" s="5"/>
      <c r="AD34" s="33"/>
      <c r="AE34" s="33"/>
      <c r="AF34" s="7"/>
      <c r="AG34" s="5"/>
      <c r="AI34" s="123"/>
      <c r="AJ34" s="123"/>
      <c r="AK34" s="123"/>
      <c r="AL34" s="123"/>
      <c r="AM34" s="123"/>
      <c r="AN34" s="28"/>
      <c r="AO34" s="28"/>
      <c r="AP34" s="5"/>
      <c r="AQ34" s="6"/>
      <c r="AR34" s="7"/>
      <c r="AS34" s="5"/>
      <c r="AT34" s="5"/>
      <c r="AU34" s="7"/>
      <c r="AV34" s="28"/>
      <c r="AW34" s="28"/>
    </row>
    <row r="35" spans="1:49" x14ac:dyDescent="0.2">
      <c r="A35" s="65">
        <v>33226</v>
      </c>
      <c r="B35" s="67">
        <f t="shared" si="0"/>
        <v>7.75</v>
      </c>
      <c r="C35" s="70"/>
      <c r="D35" s="69">
        <v>10</v>
      </c>
      <c r="E35" s="69">
        <v>10</v>
      </c>
      <c r="F35" s="70"/>
      <c r="G35" s="69">
        <v>8</v>
      </c>
      <c r="H35" s="70"/>
      <c r="I35" s="69">
        <v>6</v>
      </c>
      <c r="J35" s="69">
        <v>6</v>
      </c>
      <c r="K35" s="69">
        <v>8</v>
      </c>
      <c r="L35" s="69">
        <v>6</v>
      </c>
      <c r="M35" s="69">
        <v>8</v>
      </c>
      <c r="O35" s="51">
        <v>7</v>
      </c>
      <c r="P35" s="27">
        <v>6</v>
      </c>
      <c r="Q35" s="27">
        <v>6</v>
      </c>
      <c r="R35" s="27">
        <v>6</v>
      </c>
      <c r="S35" s="29">
        <v>4</v>
      </c>
      <c r="T35" s="27">
        <v>6</v>
      </c>
      <c r="U35" s="27">
        <v>4</v>
      </c>
      <c r="V35" s="27">
        <v>4</v>
      </c>
      <c r="W35" s="27">
        <v>4</v>
      </c>
      <c r="X35" s="59">
        <v>6</v>
      </c>
      <c r="Y35" s="59">
        <v>8</v>
      </c>
      <c r="Z35" s="7">
        <v>6</v>
      </c>
      <c r="AA35" s="5"/>
      <c r="AD35" s="38"/>
      <c r="AE35" s="38"/>
      <c r="AF35" s="7"/>
      <c r="AG35" s="5"/>
      <c r="AI35" s="123"/>
      <c r="AJ35" s="123"/>
      <c r="AK35" s="123"/>
      <c r="AL35" s="123"/>
      <c r="AM35" s="123"/>
      <c r="AN35" s="28"/>
      <c r="AO35" s="28"/>
      <c r="AP35" s="9"/>
      <c r="AQ35" s="1"/>
      <c r="AR35" s="36"/>
      <c r="AS35" s="9"/>
      <c r="AT35" s="9"/>
      <c r="AU35" s="9"/>
      <c r="AV35" s="8"/>
      <c r="AW35" s="28"/>
    </row>
    <row r="36" spans="1:49" x14ac:dyDescent="0.2">
      <c r="A36" s="65">
        <v>33234</v>
      </c>
      <c r="B36" s="67">
        <f t="shared" si="0"/>
        <v>6.5</v>
      </c>
      <c r="C36" s="72"/>
      <c r="D36" s="71">
        <v>8</v>
      </c>
      <c r="E36" s="72"/>
      <c r="F36" s="71">
        <v>6</v>
      </c>
      <c r="G36" s="71">
        <v>8</v>
      </c>
      <c r="H36" s="72"/>
      <c r="I36" s="71">
        <v>6</v>
      </c>
      <c r="J36" s="71">
        <v>4</v>
      </c>
      <c r="K36" s="71">
        <v>8</v>
      </c>
      <c r="L36" s="71">
        <v>4</v>
      </c>
      <c r="M36" s="71">
        <v>8</v>
      </c>
      <c r="O36" s="51">
        <v>6.5</v>
      </c>
      <c r="P36" s="27">
        <v>6</v>
      </c>
      <c r="Q36" s="27">
        <v>6</v>
      </c>
      <c r="R36" s="27">
        <v>6</v>
      </c>
      <c r="S36" s="29">
        <v>4</v>
      </c>
      <c r="T36" s="27">
        <v>6</v>
      </c>
      <c r="U36" s="27">
        <v>4</v>
      </c>
      <c r="V36" s="27">
        <v>4</v>
      </c>
      <c r="W36" s="27">
        <v>4</v>
      </c>
      <c r="X36" s="49">
        <v>4</v>
      </c>
      <c r="Y36" s="59">
        <v>8</v>
      </c>
      <c r="Z36" s="8">
        <v>6</v>
      </c>
      <c r="AA36" s="9"/>
      <c r="AD36" s="33"/>
      <c r="AE36" s="33"/>
      <c r="AF36" s="8"/>
      <c r="AG36" s="9"/>
      <c r="AI36" s="121"/>
      <c r="AJ36" s="121"/>
      <c r="AK36" s="121"/>
      <c r="AL36" s="121"/>
      <c r="AM36" s="121"/>
      <c r="AN36" s="28"/>
      <c r="AO36" s="28"/>
      <c r="AP36" s="9"/>
      <c r="AQ36" s="1"/>
      <c r="AR36" s="36"/>
      <c r="AS36" s="9"/>
      <c r="AT36" s="9"/>
      <c r="AU36" s="9"/>
      <c r="AV36" s="10"/>
      <c r="AW36" s="28"/>
    </row>
    <row r="37" spans="1:49" x14ac:dyDescent="0.2">
      <c r="A37" s="65">
        <v>33235</v>
      </c>
      <c r="B37" s="67">
        <f t="shared" si="0"/>
        <v>8.5</v>
      </c>
      <c r="C37" s="71">
        <v>10</v>
      </c>
      <c r="D37" s="71">
        <v>10</v>
      </c>
      <c r="E37" s="71">
        <v>10</v>
      </c>
      <c r="F37" s="76"/>
      <c r="G37" s="71">
        <v>10</v>
      </c>
      <c r="H37" s="76"/>
      <c r="I37" s="76"/>
      <c r="J37" s="71">
        <v>6</v>
      </c>
      <c r="K37" s="71">
        <v>6</v>
      </c>
      <c r="L37" s="71">
        <v>8</v>
      </c>
      <c r="M37" s="71">
        <v>8</v>
      </c>
      <c r="O37" s="51">
        <v>6.5</v>
      </c>
      <c r="P37" s="27">
        <v>6</v>
      </c>
      <c r="Q37" s="27">
        <v>6</v>
      </c>
      <c r="R37" s="27">
        <v>6</v>
      </c>
      <c r="S37" s="29">
        <v>4</v>
      </c>
      <c r="T37" s="27">
        <v>6</v>
      </c>
      <c r="U37" s="27">
        <v>4</v>
      </c>
      <c r="V37" s="27">
        <v>4</v>
      </c>
      <c r="W37" s="27">
        <v>4</v>
      </c>
      <c r="X37" s="49">
        <v>4</v>
      </c>
      <c r="Y37" s="59">
        <v>6</v>
      </c>
      <c r="Z37" s="8">
        <v>6</v>
      </c>
      <c r="AA37" s="9"/>
      <c r="AD37" s="33"/>
      <c r="AE37" s="33"/>
      <c r="AF37" s="8"/>
      <c r="AG37" s="9"/>
      <c r="AI37" s="121"/>
      <c r="AJ37" s="121"/>
      <c r="AK37" s="121"/>
      <c r="AL37" s="121"/>
      <c r="AM37" s="121"/>
      <c r="AN37" s="28"/>
      <c r="AO37" s="28"/>
      <c r="AP37" s="5"/>
      <c r="AQ37" s="6"/>
      <c r="AR37" s="42"/>
      <c r="AS37" s="5"/>
      <c r="AT37" s="5"/>
      <c r="AU37" s="5"/>
      <c r="AV37" s="7"/>
      <c r="AW37" s="28"/>
    </row>
    <row r="38" spans="1:49" x14ac:dyDescent="0.2">
      <c r="A38" s="65">
        <v>33243</v>
      </c>
      <c r="B38" s="67">
        <f t="shared" si="0"/>
        <v>6</v>
      </c>
      <c r="C38" s="71">
        <v>6</v>
      </c>
      <c r="D38" s="71">
        <v>4</v>
      </c>
      <c r="E38" s="71">
        <v>6</v>
      </c>
      <c r="F38" s="76"/>
      <c r="G38" s="76"/>
      <c r="H38" s="71">
        <v>4</v>
      </c>
      <c r="I38" s="71">
        <v>8</v>
      </c>
      <c r="J38" s="71">
        <v>4</v>
      </c>
      <c r="K38" s="76"/>
      <c r="L38" s="71">
        <v>8</v>
      </c>
      <c r="M38" s="71">
        <v>8</v>
      </c>
      <c r="O38" s="53">
        <v>6.5</v>
      </c>
      <c r="P38" s="27">
        <v>6</v>
      </c>
      <c r="Q38" s="27">
        <v>6</v>
      </c>
      <c r="R38" s="27">
        <v>6</v>
      </c>
      <c r="S38" s="29">
        <v>4</v>
      </c>
      <c r="T38" s="27">
        <v>6</v>
      </c>
      <c r="U38" s="27">
        <v>4</v>
      </c>
      <c r="V38" s="27">
        <v>4</v>
      </c>
      <c r="W38" s="27">
        <v>4</v>
      </c>
      <c r="X38" s="59">
        <v>4</v>
      </c>
      <c r="Y38" s="49">
        <v>6</v>
      </c>
      <c r="Z38" s="8">
        <v>6</v>
      </c>
      <c r="AA38" s="9"/>
      <c r="AD38" s="38"/>
      <c r="AE38" s="38"/>
      <c r="AF38" s="37"/>
      <c r="AG38" s="9"/>
      <c r="AI38" s="121"/>
      <c r="AJ38" s="121"/>
      <c r="AK38" s="121"/>
      <c r="AL38" s="121"/>
      <c r="AM38" s="121"/>
      <c r="AN38" s="28"/>
      <c r="AO38" s="28"/>
      <c r="AP38" s="5"/>
      <c r="AQ38" s="6"/>
      <c r="AR38" s="7"/>
      <c r="AS38" s="5"/>
      <c r="AT38" s="5"/>
      <c r="AU38" s="7"/>
      <c r="AV38" s="28"/>
      <c r="AW38" s="28"/>
    </row>
    <row r="39" spans="1:49" x14ac:dyDescent="0.2">
      <c r="A39" s="65">
        <v>33257</v>
      </c>
      <c r="B39" s="67">
        <f t="shared" si="0"/>
        <v>8.5</v>
      </c>
      <c r="C39" s="70"/>
      <c r="D39" s="69">
        <v>10</v>
      </c>
      <c r="E39" s="69">
        <v>8</v>
      </c>
      <c r="F39" s="69">
        <v>8</v>
      </c>
      <c r="G39" s="69">
        <v>10</v>
      </c>
      <c r="H39" s="69">
        <v>8</v>
      </c>
      <c r="I39" s="69">
        <v>10</v>
      </c>
      <c r="J39" s="70"/>
      <c r="K39" s="70"/>
      <c r="L39" s="69">
        <v>6</v>
      </c>
      <c r="M39" s="69">
        <v>8</v>
      </c>
      <c r="O39" s="51">
        <v>6.5</v>
      </c>
      <c r="P39" s="27">
        <v>6</v>
      </c>
      <c r="Q39" s="27">
        <v>6</v>
      </c>
      <c r="R39" s="27">
        <v>6</v>
      </c>
      <c r="S39" s="29">
        <v>4</v>
      </c>
      <c r="T39" s="27">
        <v>6</v>
      </c>
      <c r="U39" s="27">
        <v>4</v>
      </c>
      <c r="V39" s="27">
        <v>4</v>
      </c>
      <c r="W39" s="27">
        <v>4</v>
      </c>
      <c r="X39" s="49">
        <v>4</v>
      </c>
      <c r="Y39" s="59">
        <v>6</v>
      </c>
      <c r="Z39" s="8">
        <v>6</v>
      </c>
      <c r="AA39" s="5"/>
      <c r="AD39" s="33"/>
      <c r="AE39" s="33"/>
      <c r="AF39" s="7"/>
      <c r="AG39" s="5"/>
      <c r="AI39" s="124"/>
      <c r="AJ39" s="124"/>
      <c r="AK39" s="124"/>
      <c r="AL39" s="124"/>
      <c r="AM39" s="124"/>
      <c r="AN39" s="28"/>
      <c r="AO39" s="28"/>
      <c r="AP39" s="5"/>
      <c r="AQ39" s="6"/>
      <c r="AR39" s="7"/>
      <c r="AS39" s="5"/>
      <c r="AT39" s="5"/>
      <c r="AU39" s="7"/>
      <c r="AV39" s="28"/>
      <c r="AW39" s="28"/>
    </row>
    <row r="40" spans="1:49" x14ac:dyDescent="0.2">
      <c r="A40" s="65">
        <v>33277</v>
      </c>
      <c r="B40" s="67">
        <f t="shared" si="0"/>
        <v>8.25</v>
      </c>
      <c r="C40" s="69">
        <v>6</v>
      </c>
      <c r="D40" s="70"/>
      <c r="E40" s="69">
        <v>10</v>
      </c>
      <c r="F40" s="70"/>
      <c r="G40" s="69">
        <v>8</v>
      </c>
      <c r="H40" s="69">
        <v>6</v>
      </c>
      <c r="I40" s="69">
        <v>10</v>
      </c>
      <c r="J40" s="69">
        <v>10</v>
      </c>
      <c r="K40" s="69">
        <v>10</v>
      </c>
      <c r="L40" s="70"/>
      <c r="M40" s="69">
        <v>6</v>
      </c>
      <c r="O40" s="51">
        <v>6.5</v>
      </c>
      <c r="P40" s="27">
        <v>6</v>
      </c>
      <c r="Q40" s="27">
        <v>6</v>
      </c>
      <c r="R40" s="27">
        <v>6</v>
      </c>
      <c r="S40" s="29">
        <v>4</v>
      </c>
      <c r="T40" s="27">
        <v>6</v>
      </c>
      <c r="U40" s="27">
        <v>4</v>
      </c>
      <c r="V40" s="27">
        <v>4</v>
      </c>
      <c r="W40" s="27">
        <v>4</v>
      </c>
      <c r="X40" s="49">
        <v>4</v>
      </c>
      <c r="Y40" s="49">
        <v>6</v>
      </c>
      <c r="Z40" s="8">
        <v>6</v>
      </c>
      <c r="AA40" s="5"/>
      <c r="AD40" s="33"/>
      <c r="AE40" s="33"/>
      <c r="AF40" s="7"/>
      <c r="AG40" s="5"/>
      <c r="AI40" s="123"/>
      <c r="AJ40" s="123"/>
      <c r="AK40" s="123"/>
      <c r="AL40" s="123"/>
      <c r="AM40" s="123"/>
      <c r="AN40" s="28"/>
      <c r="AO40" s="28"/>
      <c r="AP40" s="5"/>
      <c r="AQ40" s="6"/>
      <c r="AR40" s="7"/>
      <c r="AS40" s="5"/>
      <c r="AT40" s="5"/>
      <c r="AU40" s="7"/>
      <c r="AV40" s="28"/>
      <c r="AW40" s="28"/>
    </row>
    <row r="41" spans="1:49" x14ac:dyDescent="0.2">
      <c r="A41" s="65">
        <v>33283</v>
      </c>
      <c r="B41" s="67">
        <f t="shared" si="0"/>
        <v>6</v>
      </c>
      <c r="C41" s="69">
        <v>4</v>
      </c>
      <c r="D41" s="69">
        <v>6</v>
      </c>
      <c r="E41" s="70"/>
      <c r="F41" s="69">
        <v>4</v>
      </c>
      <c r="G41" s="69">
        <v>8</v>
      </c>
      <c r="H41" s="70"/>
      <c r="I41" s="69">
        <v>8</v>
      </c>
      <c r="J41" s="69">
        <v>2</v>
      </c>
      <c r="K41" s="70"/>
      <c r="L41" s="69">
        <v>10</v>
      </c>
      <c r="M41" s="69">
        <v>6</v>
      </c>
      <c r="O41" s="52">
        <v>6.5</v>
      </c>
      <c r="P41" s="27">
        <v>6</v>
      </c>
      <c r="Q41" s="27">
        <v>6</v>
      </c>
      <c r="R41" s="27">
        <v>6</v>
      </c>
      <c r="S41" s="29">
        <v>4</v>
      </c>
      <c r="T41" s="27">
        <v>6</v>
      </c>
      <c r="U41" s="27">
        <v>4</v>
      </c>
      <c r="V41" s="27">
        <v>4</v>
      </c>
      <c r="W41" s="27">
        <v>4</v>
      </c>
      <c r="X41" s="49">
        <v>4</v>
      </c>
      <c r="Y41" s="59">
        <v>6</v>
      </c>
      <c r="Z41" s="8">
        <v>6</v>
      </c>
      <c r="AA41" s="5"/>
      <c r="AD41" s="38"/>
      <c r="AE41" s="38"/>
      <c r="AF41" s="41"/>
      <c r="AG41" s="5"/>
      <c r="AI41" s="123"/>
      <c r="AJ41" s="123"/>
      <c r="AK41" s="123"/>
      <c r="AL41" s="123"/>
      <c r="AM41" s="123"/>
      <c r="AN41" s="28"/>
      <c r="AO41" s="28"/>
      <c r="AP41" s="9"/>
      <c r="AQ41" s="1"/>
      <c r="AR41" s="8"/>
      <c r="AS41" s="9"/>
      <c r="AT41" s="9"/>
      <c r="AU41" s="8"/>
      <c r="AV41" s="28"/>
      <c r="AW41" s="28"/>
    </row>
    <row r="42" spans="1:49" x14ac:dyDescent="0.2">
      <c r="A42" s="65">
        <v>33299</v>
      </c>
      <c r="B42" s="67">
        <f t="shared" si="0"/>
        <v>7</v>
      </c>
      <c r="C42" s="72"/>
      <c r="D42" s="71">
        <v>8</v>
      </c>
      <c r="E42" s="71">
        <v>8</v>
      </c>
      <c r="F42" s="72"/>
      <c r="G42" s="71">
        <v>6</v>
      </c>
      <c r="H42" s="72"/>
      <c r="I42" s="71">
        <v>8</v>
      </c>
      <c r="J42" s="71">
        <v>4</v>
      </c>
      <c r="K42" s="71">
        <v>6</v>
      </c>
      <c r="L42" s="71">
        <v>6</v>
      </c>
      <c r="M42" s="71">
        <v>10</v>
      </c>
      <c r="O42" s="53">
        <v>6.25</v>
      </c>
      <c r="P42" s="27">
        <v>6</v>
      </c>
      <c r="Q42" s="27">
        <v>6</v>
      </c>
      <c r="R42" s="27">
        <v>6</v>
      </c>
      <c r="S42" s="29">
        <v>4</v>
      </c>
      <c r="T42" s="27">
        <v>6</v>
      </c>
      <c r="U42" s="27">
        <v>4</v>
      </c>
      <c r="V42" s="27">
        <v>4</v>
      </c>
      <c r="W42" s="27">
        <v>4</v>
      </c>
      <c r="X42" s="59">
        <v>4</v>
      </c>
      <c r="Y42" s="59">
        <v>6</v>
      </c>
      <c r="Z42" s="8">
        <v>6</v>
      </c>
      <c r="AA42" s="9"/>
      <c r="AD42" s="33"/>
      <c r="AE42" s="33"/>
      <c r="AF42" s="37"/>
      <c r="AG42" s="9"/>
      <c r="AI42" s="121"/>
      <c r="AJ42" s="121"/>
      <c r="AK42" s="121"/>
      <c r="AL42" s="121"/>
      <c r="AM42" s="121"/>
      <c r="AN42" s="28"/>
      <c r="AO42" s="28"/>
      <c r="AP42" s="9"/>
      <c r="AQ42" s="1"/>
      <c r="AR42" s="8"/>
      <c r="AS42" s="9"/>
      <c r="AT42" s="9"/>
      <c r="AU42" s="8"/>
      <c r="AV42" s="28"/>
      <c r="AW42" s="28"/>
    </row>
    <row r="43" spans="1:49" x14ac:dyDescent="0.2">
      <c r="A43" s="65">
        <v>33319</v>
      </c>
      <c r="B43" s="67">
        <f t="shared" si="0"/>
        <v>7.25</v>
      </c>
      <c r="C43" s="71">
        <v>8</v>
      </c>
      <c r="D43" s="71">
        <v>10</v>
      </c>
      <c r="E43" s="76"/>
      <c r="F43" s="71">
        <v>6</v>
      </c>
      <c r="G43" s="76"/>
      <c r="H43" s="76"/>
      <c r="I43" s="71">
        <v>8</v>
      </c>
      <c r="J43" s="71">
        <v>10</v>
      </c>
      <c r="K43" s="71">
        <v>4</v>
      </c>
      <c r="L43" s="71">
        <v>8</v>
      </c>
      <c r="M43" s="71">
        <v>4</v>
      </c>
      <c r="O43" s="52">
        <v>6.25</v>
      </c>
      <c r="P43" s="27">
        <v>6</v>
      </c>
      <c r="Q43" s="27">
        <v>6</v>
      </c>
      <c r="R43" s="27">
        <v>6</v>
      </c>
      <c r="S43" s="29">
        <v>4</v>
      </c>
      <c r="T43" s="27">
        <v>6</v>
      </c>
      <c r="U43" s="27">
        <v>4</v>
      </c>
      <c r="V43" s="27">
        <v>4</v>
      </c>
      <c r="W43" s="27">
        <v>4</v>
      </c>
      <c r="X43" s="49">
        <v>4</v>
      </c>
      <c r="Y43" s="59">
        <v>6</v>
      </c>
      <c r="Z43" s="7">
        <v>6</v>
      </c>
      <c r="AA43" s="9"/>
      <c r="AD43" s="33"/>
      <c r="AE43" s="33"/>
      <c r="AF43" s="8"/>
      <c r="AG43" s="9"/>
      <c r="AI43" s="121"/>
      <c r="AJ43" s="121"/>
      <c r="AK43" s="121"/>
      <c r="AL43" s="121"/>
      <c r="AM43" s="121"/>
      <c r="AN43" s="28"/>
      <c r="AO43" s="28"/>
      <c r="AP43" s="5"/>
      <c r="AQ43" s="6"/>
      <c r="AR43" s="42"/>
      <c r="AS43" s="5"/>
      <c r="AT43" s="5"/>
      <c r="AU43" s="5"/>
      <c r="AV43" s="7"/>
      <c r="AW43" s="28"/>
    </row>
    <row r="44" spans="1:49" x14ac:dyDescent="0.2">
      <c r="A44" s="65">
        <v>33325</v>
      </c>
      <c r="B44" s="67">
        <f t="shared" si="0"/>
        <v>8.25</v>
      </c>
      <c r="C44" s="71">
        <v>10</v>
      </c>
      <c r="D44" s="71">
        <v>8</v>
      </c>
      <c r="E44" s="71">
        <v>8</v>
      </c>
      <c r="F44" s="76"/>
      <c r="G44" s="71">
        <v>10</v>
      </c>
      <c r="H44" s="71">
        <v>8</v>
      </c>
      <c r="I44" s="76"/>
      <c r="J44" s="76"/>
      <c r="K44" s="71">
        <v>6</v>
      </c>
      <c r="L44" s="71">
        <v>10</v>
      </c>
      <c r="M44" s="71">
        <v>6</v>
      </c>
      <c r="O44" s="53">
        <v>6</v>
      </c>
      <c r="P44" s="27">
        <v>6</v>
      </c>
      <c r="Q44" s="27">
        <v>6</v>
      </c>
      <c r="R44" s="27">
        <v>6</v>
      </c>
      <c r="S44" s="29">
        <v>4</v>
      </c>
      <c r="T44" s="27">
        <v>6</v>
      </c>
      <c r="U44" s="27">
        <v>4</v>
      </c>
      <c r="V44" s="27">
        <v>4</v>
      </c>
      <c r="W44" s="27">
        <v>2</v>
      </c>
      <c r="X44" s="49">
        <v>4</v>
      </c>
      <c r="Y44" s="49">
        <v>6</v>
      </c>
      <c r="Z44" s="8">
        <v>6</v>
      </c>
      <c r="AA44" s="9"/>
      <c r="AD44" s="38"/>
      <c r="AE44" s="38"/>
      <c r="AF44" s="8"/>
      <c r="AG44" s="9"/>
      <c r="AI44" s="122"/>
      <c r="AJ44" s="122"/>
      <c r="AK44" s="122"/>
      <c r="AL44" s="122"/>
      <c r="AM44" s="122"/>
      <c r="AN44" s="28"/>
      <c r="AO44" s="28"/>
      <c r="AP44" s="5"/>
      <c r="AQ44" s="6"/>
      <c r="AR44" s="36"/>
      <c r="AS44" s="5"/>
      <c r="AT44" s="5"/>
      <c r="AU44" s="5"/>
      <c r="AV44" s="7"/>
      <c r="AW44" s="28"/>
    </row>
    <row r="45" spans="1:49" x14ac:dyDescent="0.2">
      <c r="A45" s="65">
        <v>33338</v>
      </c>
      <c r="B45" s="67">
        <f t="shared" si="0"/>
        <v>6</v>
      </c>
      <c r="C45" s="69">
        <v>6</v>
      </c>
      <c r="D45" s="69">
        <v>6</v>
      </c>
      <c r="E45" s="70"/>
      <c r="F45" s="69">
        <v>4</v>
      </c>
      <c r="G45" s="70"/>
      <c r="H45" s="70"/>
      <c r="I45" s="69">
        <v>4</v>
      </c>
      <c r="J45" s="69">
        <v>6</v>
      </c>
      <c r="K45" s="69">
        <v>4</v>
      </c>
      <c r="L45" s="69">
        <v>8</v>
      </c>
      <c r="M45" s="69">
        <v>10</v>
      </c>
      <c r="O45" s="51">
        <v>6</v>
      </c>
      <c r="P45" s="27">
        <v>6</v>
      </c>
      <c r="Q45" s="27">
        <v>6</v>
      </c>
      <c r="R45" s="27">
        <v>6</v>
      </c>
      <c r="S45" s="29">
        <v>4</v>
      </c>
      <c r="T45" s="27">
        <v>6</v>
      </c>
      <c r="U45" s="29">
        <v>2</v>
      </c>
      <c r="V45" s="27">
        <v>4</v>
      </c>
      <c r="W45" s="27">
        <v>2</v>
      </c>
      <c r="X45" s="49">
        <v>4</v>
      </c>
      <c r="Y45" s="49">
        <v>6</v>
      </c>
      <c r="Z45" s="7">
        <v>6</v>
      </c>
      <c r="AA45" s="5"/>
      <c r="AD45" s="33"/>
      <c r="AE45" s="33"/>
      <c r="AF45" s="7"/>
      <c r="AG45" s="5"/>
      <c r="AI45" s="123"/>
      <c r="AJ45" s="123"/>
      <c r="AK45" s="123"/>
      <c r="AL45" s="123"/>
      <c r="AM45" s="123"/>
      <c r="AN45" s="28"/>
      <c r="AO45" s="28"/>
      <c r="AP45" s="5"/>
      <c r="AQ45" s="6"/>
      <c r="AR45" s="7"/>
      <c r="AS45" s="5"/>
      <c r="AT45" s="5"/>
      <c r="AU45" s="7"/>
      <c r="AV45" s="28"/>
      <c r="AW45" s="28"/>
    </row>
    <row r="46" spans="1:49" x14ac:dyDescent="0.2">
      <c r="A46" s="65">
        <v>33373</v>
      </c>
      <c r="B46" s="67">
        <f t="shared" si="0"/>
        <v>8.25</v>
      </c>
      <c r="C46" s="69">
        <v>6</v>
      </c>
      <c r="D46" s="69">
        <v>6</v>
      </c>
      <c r="E46" s="69">
        <v>10</v>
      </c>
      <c r="F46" s="70"/>
      <c r="G46" s="69">
        <v>10</v>
      </c>
      <c r="H46" s="70"/>
      <c r="I46" s="69">
        <v>6</v>
      </c>
      <c r="J46" s="69">
        <v>8</v>
      </c>
      <c r="K46" s="69">
        <v>10</v>
      </c>
      <c r="L46" s="69">
        <v>10</v>
      </c>
      <c r="M46" s="70"/>
      <c r="O46" s="51">
        <v>6</v>
      </c>
      <c r="P46" s="27">
        <v>6</v>
      </c>
      <c r="Q46" s="27">
        <v>6</v>
      </c>
      <c r="R46" s="27">
        <v>6</v>
      </c>
      <c r="S46" s="29">
        <v>4</v>
      </c>
      <c r="T46" s="27">
        <v>6</v>
      </c>
      <c r="U46" s="29">
        <v>2</v>
      </c>
      <c r="V46" s="27">
        <v>4</v>
      </c>
      <c r="W46" s="27">
        <v>1</v>
      </c>
      <c r="X46" s="49">
        <v>4</v>
      </c>
      <c r="Y46" s="59">
        <v>6</v>
      </c>
      <c r="Z46" s="7">
        <v>6</v>
      </c>
      <c r="AA46" s="5"/>
      <c r="AD46" s="33"/>
      <c r="AE46" s="33"/>
      <c r="AF46" s="7"/>
      <c r="AG46" s="5"/>
      <c r="AI46" s="123"/>
      <c r="AJ46" s="123"/>
      <c r="AK46" s="123"/>
      <c r="AL46" s="123"/>
      <c r="AM46" s="123"/>
      <c r="AN46" s="28"/>
      <c r="AO46" s="28"/>
      <c r="AP46" s="5"/>
      <c r="AQ46" s="6"/>
      <c r="AR46" s="7"/>
      <c r="AS46" s="5"/>
      <c r="AT46" s="5"/>
      <c r="AU46" s="7"/>
      <c r="AV46" s="28"/>
      <c r="AW46" s="28"/>
    </row>
    <row r="47" spans="1:49" x14ac:dyDescent="0.2">
      <c r="A47" s="65">
        <v>33382</v>
      </c>
      <c r="B47" s="67">
        <f t="shared" si="0"/>
        <v>9</v>
      </c>
      <c r="C47" s="69">
        <v>8</v>
      </c>
      <c r="D47" s="69">
        <v>10</v>
      </c>
      <c r="E47" s="69">
        <v>8</v>
      </c>
      <c r="F47" s="70"/>
      <c r="G47" s="69">
        <v>10</v>
      </c>
      <c r="H47" s="69">
        <v>10</v>
      </c>
      <c r="I47" s="70"/>
      <c r="J47" s="69">
        <v>10</v>
      </c>
      <c r="K47" s="70"/>
      <c r="L47" s="69">
        <v>10</v>
      </c>
      <c r="M47" s="69">
        <v>6</v>
      </c>
      <c r="O47" s="53">
        <v>6</v>
      </c>
      <c r="P47" s="27">
        <v>6</v>
      </c>
      <c r="Q47" s="27">
        <v>6</v>
      </c>
      <c r="R47" s="27">
        <v>4</v>
      </c>
      <c r="S47" s="29">
        <v>4</v>
      </c>
      <c r="T47" s="27">
        <v>6</v>
      </c>
      <c r="U47" s="29">
        <v>2</v>
      </c>
      <c r="V47" s="27">
        <v>4</v>
      </c>
      <c r="W47" s="27">
        <v>1</v>
      </c>
      <c r="X47" s="59">
        <v>4</v>
      </c>
      <c r="Y47" s="59">
        <v>6</v>
      </c>
      <c r="Z47" s="8">
        <v>6</v>
      </c>
      <c r="AA47" s="5"/>
      <c r="AD47" s="38"/>
      <c r="AE47" s="38"/>
      <c r="AF47" s="41"/>
      <c r="AG47" s="5"/>
      <c r="AI47" s="123"/>
      <c r="AJ47" s="123"/>
      <c r="AK47" s="123"/>
      <c r="AL47" s="123"/>
      <c r="AM47" s="123"/>
      <c r="AN47" s="28"/>
      <c r="AO47" s="28"/>
      <c r="AP47" s="9"/>
      <c r="AQ47" s="1"/>
      <c r="AR47" s="8"/>
      <c r="AS47" s="9"/>
      <c r="AT47" s="9"/>
      <c r="AU47" s="8"/>
      <c r="AV47" s="28"/>
      <c r="AW47" s="28"/>
    </row>
    <row r="48" spans="1:49" x14ac:dyDescent="0.2">
      <c r="A48" s="65">
        <v>33388</v>
      </c>
      <c r="B48" s="67">
        <f t="shared" si="0"/>
        <v>5.625</v>
      </c>
      <c r="C48" s="71">
        <v>8</v>
      </c>
      <c r="D48" s="71">
        <v>4</v>
      </c>
      <c r="E48" s="71">
        <v>4</v>
      </c>
      <c r="F48" s="71">
        <v>8</v>
      </c>
      <c r="G48" s="72"/>
      <c r="H48" s="71">
        <v>6</v>
      </c>
      <c r="I48" s="72"/>
      <c r="J48" s="72"/>
      <c r="K48" s="71">
        <v>8</v>
      </c>
      <c r="L48" s="71">
        <v>1</v>
      </c>
      <c r="M48" s="71">
        <v>6</v>
      </c>
      <c r="O48" s="51">
        <v>6</v>
      </c>
      <c r="P48" s="27">
        <v>4</v>
      </c>
      <c r="Q48" s="27">
        <v>6</v>
      </c>
      <c r="R48" s="27">
        <v>4</v>
      </c>
      <c r="S48" s="27">
        <v>2</v>
      </c>
      <c r="T48" s="27">
        <v>6</v>
      </c>
      <c r="U48" s="29">
        <v>2</v>
      </c>
      <c r="V48" s="27">
        <v>4</v>
      </c>
      <c r="W48" s="27">
        <v>1</v>
      </c>
      <c r="X48" s="49">
        <v>4</v>
      </c>
      <c r="Y48" s="49">
        <v>6</v>
      </c>
      <c r="Z48" s="7">
        <v>6</v>
      </c>
      <c r="AA48" s="9"/>
      <c r="AD48" s="33"/>
      <c r="AE48" s="33"/>
      <c r="AF48" s="8"/>
      <c r="AG48" s="9"/>
      <c r="AI48" s="121"/>
      <c r="AJ48" s="121"/>
      <c r="AK48" s="121"/>
      <c r="AL48" s="121"/>
      <c r="AM48" s="121"/>
      <c r="AN48" s="28"/>
      <c r="AO48" s="28"/>
      <c r="AP48" s="9"/>
      <c r="AQ48" s="1"/>
      <c r="AR48" s="8"/>
      <c r="AS48" s="9"/>
      <c r="AT48" s="9"/>
      <c r="AU48" s="8"/>
      <c r="AV48" s="28"/>
      <c r="AW48" s="28"/>
    </row>
    <row r="49" spans="1:49" x14ac:dyDescent="0.2">
      <c r="A49" s="65">
        <v>33392</v>
      </c>
      <c r="B49" s="67">
        <f t="shared" si="0"/>
        <v>5.75</v>
      </c>
      <c r="C49" s="71">
        <v>6</v>
      </c>
      <c r="D49" s="71">
        <v>6</v>
      </c>
      <c r="E49" s="71">
        <v>4</v>
      </c>
      <c r="F49" s="71">
        <v>6</v>
      </c>
      <c r="G49" s="76"/>
      <c r="H49" s="76"/>
      <c r="I49" s="71">
        <v>6</v>
      </c>
      <c r="J49" s="71">
        <v>4</v>
      </c>
      <c r="K49" s="76"/>
      <c r="L49" s="71">
        <v>8</v>
      </c>
      <c r="M49" s="71">
        <v>6</v>
      </c>
      <c r="O49" s="51">
        <v>6</v>
      </c>
      <c r="P49" s="27">
        <v>4</v>
      </c>
      <c r="Q49" s="27">
        <v>6</v>
      </c>
      <c r="R49" s="27">
        <v>4</v>
      </c>
      <c r="S49" s="27">
        <v>2</v>
      </c>
      <c r="T49" s="29">
        <v>4</v>
      </c>
      <c r="U49" s="29">
        <v>2</v>
      </c>
      <c r="V49" s="27">
        <v>4</v>
      </c>
      <c r="W49" s="27">
        <v>0</v>
      </c>
      <c r="X49" s="59">
        <v>2</v>
      </c>
      <c r="Y49" s="49">
        <v>6</v>
      </c>
      <c r="Z49" s="8">
        <v>6</v>
      </c>
      <c r="AA49" s="5"/>
      <c r="AD49" s="28"/>
      <c r="AE49" s="28"/>
      <c r="AF49" s="43"/>
      <c r="AG49" s="43"/>
      <c r="AI49" s="43"/>
      <c r="AJ49" s="28"/>
      <c r="AK49" s="28"/>
      <c r="AL49" s="28"/>
      <c r="AM49" s="28"/>
      <c r="AN49" s="28"/>
      <c r="AO49" s="28"/>
      <c r="AP49" s="9"/>
      <c r="AQ49" s="1"/>
      <c r="AR49" s="36"/>
      <c r="AS49" s="9"/>
      <c r="AT49" s="9"/>
      <c r="AU49" s="9"/>
      <c r="AV49" s="8"/>
      <c r="AW49" s="28"/>
    </row>
    <row r="50" spans="1:49" x14ac:dyDescent="0.2">
      <c r="A50" s="65">
        <v>33393</v>
      </c>
      <c r="B50" s="67">
        <f t="shared" si="0"/>
        <v>7.5</v>
      </c>
      <c r="C50" s="71">
        <v>10</v>
      </c>
      <c r="D50" s="71">
        <v>8</v>
      </c>
      <c r="E50" s="76"/>
      <c r="F50" s="71">
        <v>6</v>
      </c>
      <c r="G50" s="76"/>
      <c r="H50" s="71">
        <v>8</v>
      </c>
      <c r="I50" s="76"/>
      <c r="J50" s="71">
        <v>6</v>
      </c>
      <c r="K50" s="71">
        <v>8</v>
      </c>
      <c r="L50" s="71">
        <v>6</v>
      </c>
      <c r="M50" s="71">
        <v>8</v>
      </c>
      <c r="O50" s="52">
        <v>6</v>
      </c>
      <c r="P50" s="27">
        <v>4</v>
      </c>
      <c r="Q50" s="27">
        <v>4</v>
      </c>
      <c r="R50" s="27">
        <v>4</v>
      </c>
      <c r="S50" s="27">
        <v>2</v>
      </c>
      <c r="T50" s="29">
        <v>4</v>
      </c>
      <c r="U50" s="29">
        <v>2</v>
      </c>
      <c r="V50" s="27">
        <v>4</v>
      </c>
      <c r="W50" s="27">
        <v>0</v>
      </c>
      <c r="X50" s="59">
        <v>2</v>
      </c>
      <c r="Y50" s="49">
        <v>6</v>
      </c>
      <c r="Z50" s="8">
        <v>6</v>
      </c>
      <c r="AA50" s="9"/>
      <c r="AD50" s="28"/>
      <c r="AE50" s="28"/>
      <c r="AF50" s="37"/>
      <c r="AG50" s="43"/>
      <c r="AI50" s="37"/>
      <c r="AJ50" s="28"/>
      <c r="AK50" s="28"/>
      <c r="AL50" s="28"/>
      <c r="AM50" s="28"/>
      <c r="AN50" s="28"/>
      <c r="AO50" s="28"/>
      <c r="AP50" s="5"/>
      <c r="AQ50" s="6"/>
      <c r="AR50" s="42"/>
      <c r="AS50" s="5"/>
      <c r="AT50" s="5"/>
      <c r="AU50" s="5"/>
      <c r="AV50" s="7"/>
      <c r="AW50" s="28"/>
    </row>
    <row r="51" spans="1:49" x14ac:dyDescent="0.2">
      <c r="A51" s="65">
        <v>33411</v>
      </c>
      <c r="B51" s="67">
        <f t="shared" si="0"/>
        <v>3.625</v>
      </c>
      <c r="C51" s="69">
        <v>8</v>
      </c>
      <c r="D51" s="69">
        <v>6</v>
      </c>
      <c r="E51" s="69">
        <v>2</v>
      </c>
      <c r="F51" s="69">
        <v>4</v>
      </c>
      <c r="G51" s="69">
        <v>1</v>
      </c>
      <c r="H51" s="70"/>
      <c r="I51" s="69">
        <v>4</v>
      </c>
      <c r="J51" s="70"/>
      <c r="K51" s="70"/>
      <c r="L51" s="69">
        <v>4</v>
      </c>
      <c r="M51" s="69">
        <v>0</v>
      </c>
      <c r="O51" s="51">
        <v>5.75</v>
      </c>
      <c r="P51" s="27">
        <v>4</v>
      </c>
      <c r="Q51" s="27">
        <v>4</v>
      </c>
      <c r="R51" s="27">
        <v>4</v>
      </c>
      <c r="S51" s="27">
        <v>2</v>
      </c>
      <c r="T51" s="29">
        <v>4</v>
      </c>
      <c r="U51" s="29">
        <v>2</v>
      </c>
      <c r="V51" s="27">
        <v>2</v>
      </c>
      <c r="W51" s="27">
        <v>0</v>
      </c>
      <c r="X51" s="59">
        <v>2</v>
      </c>
      <c r="Y51" s="59">
        <v>6</v>
      </c>
      <c r="Z51" s="8">
        <v>6</v>
      </c>
      <c r="AA51" s="5"/>
      <c r="AD51" s="28"/>
      <c r="AE51" s="28"/>
      <c r="AF51" s="44"/>
      <c r="AG51" s="44"/>
      <c r="AI51" s="44"/>
      <c r="AJ51" s="28"/>
      <c r="AK51" s="28"/>
      <c r="AL51" s="28"/>
      <c r="AM51" s="28"/>
      <c r="AN51" s="28"/>
      <c r="AO51" s="28"/>
      <c r="AP51" s="5"/>
      <c r="AQ51" s="6"/>
      <c r="AR51" s="7"/>
      <c r="AS51" s="5"/>
      <c r="AT51" s="5"/>
      <c r="AU51" s="7"/>
      <c r="AV51" s="28"/>
      <c r="AW51" s="28"/>
    </row>
    <row r="52" spans="1:49" x14ac:dyDescent="0.2">
      <c r="A52" s="65">
        <v>33424</v>
      </c>
      <c r="B52" s="67">
        <f t="shared" si="0"/>
        <v>6</v>
      </c>
      <c r="C52" s="69">
        <v>8</v>
      </c>
      <c r="D52" s="70"/>
      <c r="E52" s="69">
        <v>4</v>
      </c>
      <c r="F52" s="70"/>
      <c r="G52" s="69">
        <v>4</v>
      </c>
      <c r="H52" s="70"/>
      <c r="I52" s="69">
        <v>4</v>
      </c>
      <c r="J52" s="69">
        <v>4</v>
      </c>
      <c r="K52" s="69">
        <v>8</v>
      </c>
      <c r="L52" s="69">
        <v>6</v>
      </c>
      <c r="M52" s="69">
        <v>10</v>
      </c>
      <c r="O52" s="51">
        <v>5.75</v>
      </c>
      <c r="P52" s="27">
        <v>4</v>
      </c>
      <c r="Q52" s="27">
        <v>4</v>
      </c>
      <c r="R52" s="27">
        <v>4</v>
      </c>
      <c r="S52" s="27">
        <v>2</v>
      </c>
      <c r="T52" s="29">
        <v>4</v>
      </c>
      <c r="U52" s="29">
        <v>2</v>
      </c>
      <c r="V52" s="27">
        <v>2</v>
      </c>
      <c r="W52" s="27">
        <v>0</v>
      </c>
      <c r="X52" s="59">
        <v>2</v>
      </c>
      <c r="Y52" s="59">
        <v>6</v>
      </c>
      <c r="Z52" s="7">
        <v>4</v>
      </c>
      <c r="AA52" s="5"/>
      <c r="AD52" s="28"/>
      <c r="AE52" s="28"/>
      <c r="AF52" s="41"/>
      <c r="AG52" s="44"/>
      <c r="AI52" s="44"/>
      <c r="AJ52" s="28"/>
      <c r="AK52" s="28"/>
      <c r="AL52" s="28"/>
      <c r="AM52" s="28"/>
      <c r="AN52" s="28"/>
      <c r="AO52" s="28"/>
      <c r="AP52" s="9"/>
      <c r="AQ52" s="1"/>
      <c r="AR52" s="8"/>
      <c r="AS52" s="9"/>
      <c r="AT52" s="9"/>
      <c r="AU52" s="8"/>
      <c r="AV52" s="28"/>
      <c r="AW52" s="28"/>
    </row>
    <row r="53" spans="1:49" x14ac:dyDescent="0.2">
      <c r="A53" s="65">
        <v>33427</v>
      </c>
      <c r="B53" s="67">
        <f t="shared" si="0"/>
        <v>6.5</v>
      </c>
      <c r="C53" s="69">
        <v>6</v>
      </c>
      <c r="D53" s="69">
        <v>6</v>
      </c>
      <c r="E53" s="69">
        <v>10</v>
      </c>
      <c r="F53" s="70"/>
      <c r="G53" s="70"/>
      <c r="H53" s="69">
        <v>10</v>
      </c>
      <c r="I53" s="70"/>
      <c r="J53" s="69">
        <v>6</v>
      </c>
      <c r="K53" s="69">
        <v>4</v>
      </c>
      <c r="L53" s="69">
        <v>6</v>
      </c>
      <c r="M53" s="69">
        <v>4</v>
      </c>
      <c r="O53" s="51">
        <v>5.75</v>
      </c>
      <c r="P53" s="27">
        <v>4</v>
      </c>
      <c r="Q53" s="27">
        <v>4</v>
      </c>
      <c r="R53" s="27">
        <v>4</v>
      </c>
      <c r="S53" s="27">
        <v>2</v>
      </c>
      <c r="T53" s="29">
        <v>4</v>
      </c>
      <c r="U53" s="29">
        <v>2</v>
      </c>
      <c r="V53" s="27">
        <v>2</v>
      </c>
      <c r="X53" s="59">
        <v>2</v>
      </c>
      <c r="Y53" s="49">
        <v>6</v>
      </c>
      <c r="Z53" s="7">
        <v>4</v>
      </c>
      <c r="AA53" s="5"/>
      <c r="AD53" s="28"/>
      <c r="AE53" s="28"/>
      <c r="AF53" s="41"/>
      <c r="AG53" s="44"/>
      <c r="AI53" s="44"/>
      <c r="AJ53" s="28"/>
      <c r="AK53" s="28"/>
      <c r="AL53" s="28"/>
      <c r="AM53" s="28"/>
      <c r="AN53" s="28"/>
      <c r="AO53" s="28"/>
      <c r="AP53" s="5"/>
      <c r="AQ53" s="6"/>
      <c r="AR53" s="7"/>
      <c r="AS53" s="5"/>
      <c r="AT53" s="5"/>
      <c r="AU53" s="7"/>
      <c r="AV53" s="28"/>
      <c r="AW53" s="28"/>
    </row>
    <row r="54" spans="1:49" x14ac:dyDescent="0.2">
      <c r="A54" s="65">
        <v>33428</v>
      </c>
      <c r="B54" s="67">
        <f t="shared" si="0"/>
        <v>6.5</v>
      </c>
      <c r="C54" s="70"/>
      <c r="D54" s="69">
        <v>8</v>
      </c>
      <c r="E54" s="69">
        <v>6</v>
      </c>
      <c r="F54" s="69">
        <v>6</v>
      </c>
      <c r="G54" s="69">
        <v>6</v>
      </c>
      <c r="H54" s="70"/>
      <c r="I54" s="70"/>
      <c r="J54" s="69">
        <v>6</v>
      </c>
      <c r="K54" s="69">
        <v>4</v>
      </c>
      <c r="L54" s="69">
        <v>8</v>
      </c>
      <c r="M54" s="69">
        <v>8</v>
      </c>
      <c r="O54" s="52">
        <v>5.75</v>
      </c>
      <c r="P54" s="27">
        <v>4</v>
      </c>
      <c r="Q54" s="27">
        <v>4</v>
      </c>
      <c r="R54" s="27">
        <v>4</v>
      </c>
      <c r="S54" s="27">
        <v>2</v>
      </c>
      <c r="T54" s="29">
        <v>4</v>
      </c>
      <c r="U54" s="29">
        <v>2</v>
      </c>
      <c r="V54" s="27">
        <v>2</v>
      </c>
      <c r="X54" s="49">
        <v>2</v>
      </c>
      <c r="Y54" s="59">
        <v>4</v>
      </c>
      <c r="Z54" s="8">
        <v>4</v>
      </c>
      <c r="AA54" s="9"/>
      <c r="AD54" s="28"/>
      <c r="AE54" s="28"/>
      <c r="AF54" s="37"/>
      <c r="AG54" s="43"/>
      <c r="AI54" s="43"/>
      <c r="AJ54" s="28"/>
      <c r="AK54" s="28"/>
      <c r="AL54" s="28"/>
      <c r="AM54" s="28"/>
      <c r="AN54" s="28"/>
      <c r="AO54" s="28"/>
      <c r="AP54" s="9"/>
      <c r="AQ54" s="1"/>
      <c r="AR54" s="8"/>
      <c r="AS54" s="9"/>
      <c r="AT54" s="9"/>
      <c r="AU54" s="8"/>
      <c r="AV54" s="28"/>
      <c r="AW54" s="28"/>
    </row>
    <row r="55" spans="1:49" x14ac:dyDescent="0.2">
      <c r="A55" s="65">
        <v>33435</v>
      </c>
      <c r="B55" s="67">
        <f t="shared" si="0"/>
        <v>5.75</v>
      </c>
      <c r="C55" s="70"/>
      <c r="D55" s="69">
        <v>10</v>
      </c>
      <c r="E55" s="69">
        <v>6</v>
      </c>
      <c r="F55" s="69">
        <v>4</v>
      </c>
      <c r="G55" s="69">
        <v>4</v>
      </c>
      <c r="H55" s="70"/>
      <c r="I55" s="69">
        <v>6</v>
      </c>
      <c r="J55" s="70"/>
      <c r="K55" s="69">
        <v>4</v>
      </c>
      <c r="L55" s="69">
        <v>6</v>
      </c>
      <c r="M55" s="69">
        <v>6</v>
      </c>
      <c r="O55" s="51">
        <v>5.625</v>
      </c>
      <c r="P55" s="27">
        <v>4</v>
      </c>
      <c r="Q55" s="27">
        <v>4</v>
      </c>
      <c r="R55" s="27">
        <v>4</v>
      </c>
      <c r="S55" s="27">
        <v>2</v>
      </c>
      <c r="T55" s="29">
        <v>4</v>
      </c>
      <c r="U55" s="29">
        <v>2</v>
      </c>
      <c r="V55" s="27">
        <v>2</v>
      </c>
      <c r="X55" s="59">
        <v>2</v>
      </c>
      <c r="Y55" s="49">
        <v>4</v>
      </c>
      <c r="Z55" s="7">
        <v>4</v>
      </c>
      <c r="AA55" s="9"/>
      <c r="AD55" s="28"/>
      <c r="AE55" s="28"/>
      <c r="AF55" s="37"/>
      <c r="AG55" s="43"/>
      <c r="AI55" s="43"/>
      <c r="AJ55" s="28"/>
      <c r="AK55" s="28"/>
      <c r="AL55" s="28"/>
      <c r="AM55" s="28"/>
      <c r="AN55" s="28"/>
      <c r="AO55" s="28"/>
      <c r="AP55" s="5"/>
      <c r="AQ55" s="6"/>
      <c r="AR55" s="7"/>
      <c r="AS55" s="5"/>
      <c r="AT55" s="5"/>
      <c r="AU55" s="7"/>
      <c r="AV55" s="28"/>
      <c r="AW55" s="28"/>
    </row>
    <row r="56" spans="1:49" x14ac:dyDescent="0.2">
      <c r="A56" s="65">
        <v>33448</v>
      </c>
      <c r="B56" s="67">
        <f t="shared" si="0"/>
        <v>8.75</v>
      </c>
      <c r="C56" s="69">
        <v>8</v>
      </c>
      <c r="D56" s="69">
        <v>10</v>
      </c>
      <c r="E56" s="69">
        <v>10</v>
      </c>
      <c r="F56" s="69">
        <v>8</v>
      </c>
      <c r="G56" s="69">
        <v>8</v>
      </c>
      <c r="H56" s="70"/>
      <c r="I56" s="70"/>
      <c r="J56" s="69">
        <v>8</v>
      </c>
      <c r="K56" s="70"/>
      <c r="L56" s="69">
        <v>10</v>
      </c>
      <c r="M56" s="69">
        <v>8</v>
      </c>
      <c r="O56" s="52">
        <v>5.5</v>
      </c>
      <c r="P56" s="27">
        <v>4</v>
      </c>
      <c r="Q56" s="27">
        <v>4</v>
      </c>
      <c r="R56" s="27">
        <v>4</v>
      </c>
      <c r="S56" s="27">
        <v>2</v>
      </c>
      <c r="T56" s="29">
        <v>4</v>
      </c>
      <c r="U56" s="29">
        <v>2</v>
      </c>
      <c r="V56" s="27">
        <v>2</v>
      </c>
      <c r="X56" s="49">
        <v>0</v>
      </c>
      <c r="Y56" s="59">
        <v>4</v>
      </c>
      <c r="Z56" s="8">
        <v>4</v>
      </c>
      <c r="AA56" s="9"/>
      <c r="AD56" s="28"/>
      <c r="AE56" s="28"/>
      <c r="AF56" s="37"/>
      <c r="AG56" s="43"/>
      <c r="AI56" s="43"/>
      <c r="AJ56" s="28"/>
      <c r="AK56" s="28"/>
      <c r="AL56" s="28"/>
      <c r="AM56" s="28"/>
      <c r="AN56" s="28"/>
      <c r="AO56" s="28"/>
      <c r="AP56" s="5"/>
      <c r="AQ56" s="6"/>
      <c r="AR56" s="7"/>
      <c r="AS56" s="5"/>
      <c r="AT56" s="5"/>
      <c r="AU56" s="7"/>
      <c r="AV56" s="28"/>
      <c r="AW56" s="28"/>
    </row>
    <row r="57" spans="1:49" x14ac:dyDescent="0.2">
      <c r="A57" s="65">
        <v>33481</v>
      </c>
      <c r="B57" s="67">
        <f t="shared" si="0"/>
        <v>3</v>
      </c>
      <c r="C57" s="71">
        <v>1</v>
      </c>
      <c r="D57" s="72"/>
      <c r="E57" s="72"/>
      <c r="F57" s="71">
        <v>6</v>
      </c>
      <c r="G57" s="71">
        <v>8</v>
      </c>
      <c r="H57" s="71">
        <v>1</v>
      </c>
      <c r="I57" s="71">
        <v>4</v>
      </c>
      <c r="J57" s="72"/>
      <c r="K57" s="71">
        <v>2</v>
      </c>
      <c r="L57" s="71">
        <v>0</v>
      </c>
      <c r="M57" s="71">
        <v>2</v>
      </c>
      <c r="O57" s="52">
        <v>5.5</v>
      </c>
      <c r="P57" s="27">
        <v>4</v>
      </c>
      <c r="Q57" s="27">
        <v>4</v>
      </c>
      <c r="R57" s="27">
        <v>4</v>
      </c>
      <c r="S57" s="27">
        <v>2</v>
      </c>
      <c r="T57" s="29">
        <v>4</v>
      </c>
      <c r="U57" s="27">
        <v>1</v>
      </c>
      <c r="V57" s="27">
        <v>2</v>
      </c>
      <c r="X57" s="59">
        <v>0</v>
      </c>
      <c r="Y57" s="59">
        <v>2</v>
      </c>
      <c r="Z57" s="7">
        <v>4</v>
      </c>
      <c r="AA57" s="5"/>
      <c r="AD57" s="28"/>
      <c r="AE57" s="28"/>
      <c r="AF57" s="44"/>
      <c r="AG57" s="44"/>
      <c r="AI57" s="44"/>
      <c r="AJ57" s="28"/>
      <c r="AK57" s="28"/>
      <c r="AL57" s="28"/>
      <c r="AM57" s="28"/>
      <c r="AN57" s="28"/>
      <c r="AO57" s="28"/>
      <c r="AP57" s="9"/>
      <c r="AQ57" s="1"/>
      <c r="AR57" s="36"/>
      <c r="AS57" s="9"/>
      <c r="AT57" s="9"/>
      <c r="AU57" s="9"/>
      <c r="AV57" s="8"/>
      <c r="AW57" s="28"/>
    </row>
    <row r="58" spans="1:49" x14ac:dyDescent="0.2">
      <c r="A58" s="65">
        <v>33488</v>
      </c>
      <c r="B58" s="67">
        <f>AVERAGE($C58:$M58)</f>
        <v>4.75</v>
      </c>
      <c r="C58" s="71">
        <v>6</v>
      </c>
      <c r="D58" s="76"/>
      <c r="E58" s="71">
        <v>4</v>
      </c>
      <c r="F58" s="76"/>
      <c r="G58" s="71">
        <v>6</v>
      </c>
      <c r="H58" s="76"/>
      <c r="I58" s="71">
        <v>4</v>
      </c>
      <c r="J58" s="71">
        <v>2</v>
      </c>
      <c r="K58" s="71">
        <v>4</v>
      </c>
      <c r="L58" s="71">
        <v>6</v>
      </c>
      <c r="M58" s="71">
        <v>6</v>
      </c>
      <c r="O58" s="51">
        <v>4.75</v>
      </c>
      <c r="P58" s="27">
        <v>4</v>
      </c>
      <c r="Q58" s="27">
        <v>4</v>
      </c>
      <c r="R58" s="27">
        <v>2</v>
      </c>
      <c r="S58" s="27">
        <v>2</v>
      </c>
      <c r="T58" s="29">
        <v>4</v>
      </c>
      <c r="U58" s="27">
        <v>1</v>
      </c>
      <c r="V58" s="27">
        <v>2</v>
      </c>
      <c r="X58" s="49">
        <v>0</v>
      </c>
      <c r="Y58" s="49">
        <v>2</v>
      </c>
      <c r="Z58" s="7">
        <v>4</v>
      </c>
      <c r="AA58" s="5"/>
      <c r="AD58" s="28"/>
      <c r="AE58" s="28"/>
      <c r="AF58" s="44"/>
      <c r="AG58" s="44"/>
      <c r="AI58" s="44"/>
      <c r="AJ58" s="28"/>
      <c r="AK58" s="28"/>
      <c r="AL58" s="28"/>
      <c r="AM58" s="28"/>
      <c r="AN58" s="28"/>
      <c r="AO58" s="28"/>
      <c r="AP58" s="9"/>
      <c r="AQ58" s="1"/>
      <c r="AR58" s="36"/>
      <c r="AS58" s="9"/>
      <c r="AT58" s="9"/>
      <c r="AU58" s="9"/>
      <c r="AV58" s="8"/>
      <c r="AW58" s="28"/>
    </row>
    <row r="59" spans="1:49" x14ac:dyDescent="0.2">
      <c r="A59" s="65">
        <v>33527</v>
      </c>
      <c r="B59" s="67">
        <f t="shared" si="0"/>
        <v>0</v>
      </c>
      <c r="C59" s="71">
        <v>0</v>
      </c>
      <c r="D59" s="71">
        <v>0</v>
      </c>
      <c r="E59" s="71">
        <v>0</v>
      </c>
      <c r="F59" s="71">
        <v>0</v>
      </c>
      <c r="G59" s="71">
        <v>0</v>
      </c>
      <c r="H59" s="71">
        <v>0</v>
      </c>
      <c r="I59" s="71">
        <v>0</v>
      </c>
      <c r="J59" s="71">
        <v>0</v>
      </c>
      <c r="K59" s="71">
        <v>0</v>
      </c>
      <c r="L59" s="71">
        <v>0</v>
      </c>
      <c r="M59" s="71">
        <v>0</v>
      </c>
      <c r="O59" s="52">
        <v>4.75</v>
      </c>
      <c r="P59" s="27">
        <v>4</v>
      </c>
      <c r="Q59" s="27">
        <v>4</v>
      </c>
      <c r="R59" s="27">
        <v>2</v>
      </c>
      <c r="S59" s="27">
        <v>2</v>
      </c>
      <c r="T59" s="27">
        <v>2</v>
      </c>
      <c r="U59" s="27">
        <v>1</v>
      </c>
      <c r="V59" s="27">
        <v>2</v>
      </c>
      <c r="X59" s="59">
        <v>0</v>
      </c>
      <c r="Y59" s="59">
        <v>2</v>
      </c>
      <c r="Z59" s="7">
        <v>2</v>
      </c>
      <c r="AA59" s="5"/>
      <c r="AD59" s="28"/>
      <c r="AE59" s="28"/>
      <c r="AF59" s="41"/>
      <c r="AG59" s="44"/>
      <c r="AI59" s="44"/>
      <c r="AJ59" s="28"/>
      <c r="AK59" s="28"/>
      <c r="AL59" s="28"/>
      <c r="AM59" s="28"/>
      <c r="AN59" s="28"/>
      <c r="AO59" s="28"/>
      <c r="AP59" s="9"/>
      <c r="AQ59" s="1"/>
      <c r="AR59" s="8"/>
      <c r="AS59" s="9"/>
      <c r="AT59" s="9"/>
      <c r="AU59" s="8"/>
      <c r="AV59" s="28"/>
      <c r="AW59" s="28"/>
    </row>
    <row r="60" spans="1:49" x14ac:dyDescent="0.2">
      <c r="A60" s="65">
        <v>33529</v>
      </c>
      <c r="B60" s="67">
        <f t="shared" si="0"/>
        <v>9</v>
      </c>
      <c r="C60" s="70"/>
      <c r="D60" s="69">
        <v>8</v>
      </c>
      <c r="E60" s="70"/>
      <c r="F60" s="69">
        <v>10</v>
      </c>
      <c r="G60" s="69">
        <v>8</v>
      </c>
      <c r="H60" s="69">
        <v>8</v>
      </c>
      <c r="I60" s="70"/>
      <c r="J60" s="69">
        <v>10</v>
      </c>
      <c r="K60" s="69">
        <v>10</v>
      </c>
      <c r="L60" s="69">
        <v>8</v>
      </c>
      <c r="M60" s="69">
        <v>10</v>
      </c>
      <c r="O60" s="52">
        <v>4.5</v>
      </c>
      <c r="P60" s="27">
        <v>2</v>
      </c>
      <c r="Q60" s="27">
        <v>4</v>
      </c>
      <c r="R60" s="27">
        <v>2</v>
      </c>
      <c r="S60" s="27">
        <v>2</v>
      </c>
      <c r="T60" s="27">
        <v>2</v>
      </c>
      <c r="U60" s="27">
        <v>1</v>
      </c>
      <c r="V60" s="27">
        <v>2</v>
      </c>
      <c r="X60" s="59">
        <v>0</v>
      </c>
      <c r="Y60" s="49">
        <v>2</v>
      </c>
      <c r="Z60" s="8">
        <v>0</v>
      </c>
      <c r="AA60" s="9"/>
      <c r="AD60" s="28"/>
      <c r="AE60" s="28"/>
      <c r="AF60" s="37"/>
      <c r="AG60" s="43"/>
      <c r="AI60" s="43"/>
      <c r="AJ60" s="28"/>
      <c r="AK60" s="28"/>
      <c r="AL60" s="28"/>
      <c r="AM60" s="28"/>
      <c r="AN60" s="28"/>
      <c r="AO60" s="28"/>
      <c r="AP60" s="5"/>
      <c r="AQ60" s="6"/>
      <c r="AR60" s="7"/>
      <c r="AS60" s="5"/>
      <c r="AT60" s="5"/>
      <c r="AU60" s="7"/>
      <c r="AV60" s="28"/>
      <c r="AW60" s="28"/>
    </row>
    <row r="61" spans="1:49" x14ac:dyDescent="0.2">
      <c r="A61" s="65">
        <v>33538</v>
      </c>
      <c r="B61" s="67">
        <f t="shared" si="0"/>
        <v>7.75</v>
      </c>
      <c r="C61" s="69">
        <v>8</v>
      </c>
      <c r="D61" s="69">
        <v>8</v>
      </c>
      <c r="E61" s="69">
        <v>8</v>
      </c>
      <c r="F61" s="70"/>
      <c r="G61" s="69">
        <v>8</v>
      </c>
      <c r="H61" s="70"/>
      <c r="I61" s="70"/>
      <c r="J61" s="69">
        <v>6</v>
      </c>
      <c r="K61" s="69">
        <v>8</v>
      </c>
      <c r="L61" s="69">
        <v>10</v>
      </c>
      <c r="M61" s="69">
        <v>6</v>
      </c>
      <c r="O61" s="52">
        <v>4.25</v>
      </c>
      <c r="P61" s="27">
        <v>2</v>
      </c>
      <c r="Q61" s="27">
        <v>2</v>
      </c>
      <c r="R61" s="27">
        <v>2</v>
      </c>
      <c r="S61" s="27">
        <v>2</v>
      </c>
      <c r="T61" s="27">
        <v>2</v>
      </c>
      <c r="U61" s="27">
        <v>1</v>
      </c>
      <c r="V61" s="27">
        <v>2</v>
      </c>
      <c r="X61" s="59"/>
      <c r="Y61" s="49">
        <v>2</v>
      </c>
      <c r="Z61" s="7">
        <v>0</v>
      </c>
      <c r="AA61" s="9"/>
      <c r="AD61" s="28"/>
      <c r="AE61" s="28"/>
      <c r="AF61" s="37"/>
      <c r="AG61" s="43"/>
      <c r="AI61" s="43"/>
      <c r="AJ61" s="28"/>
      <c r="AK61" s="28"/>
      <c r="AL61" s="28"/>
      <c r="AM61" s="28"/>
      <c r="AN61" s="28"/>
      <c r="AO61" s="28"/>
      <c r="AP61" s="9"/>
      <c r="AQ61" s="1"/>
      <c r="AR61" s="8"/>
      <c r="AS61" s="9"/>
      <c r="AT61" s="9"/>
      <c r="AU61" s="8"/>
      <c r="AV61" s="28"/>
      <c r="AW61" s="28"/>
    </row>
    <row r="62" spans="1:49" x14ac:dyDescent="0.2">
      <c r="A62" s="65">
        <v>33551</v>
      </c>
      <c r="B62" s="67">
        <f t="shared" si="0"/>
        <v>9.5</v>
      </c>
      <c r="C62" s="69">
        <v>8</v>
      </c>
      <c r="D62" s="69">
        <v>10</v>
      </c>
      <c r="E62" s="69">
        <v>10</v>
      </c>
      <c r="F62" s="70"/>
      <c r="G62" s="69">
        <v>10</v>
      </c>
      <c r="H62" s="69">
        <v>10</v>
      </c>
      <c r="I62" s="70"/>
      <c r="J62" s="70"/>
      <c r="K62" s="69">
        <v>8</v>
      </c>
      <c r="L62" s="69">
        <v>10</v>
      </c>
      <c r="M62" s="69">
        <v>10</v>
      </c>
      <c r="O62" s="53">
        <v>3.625</v>
      </c>
      <c r="P62" s="27">
        <v>2</v>
      </c>
      <c r="Q62" s="27">
        <v>2</v>
      </c>
      <c r="R62" s="27">
        <v>2</v>
      </c>
      <c r="S62" s="27">
        <v>1</v>
      </c>
      <c r="T62" s="27">
        <v>2</v>
      </c>
      <c r="U62" s="27">
        <v>1</v>
      </c>
      <c r="V62" s="27">
        <v>2</v>
      </c>
      <c r="X62" s="60"/>
      <c r="Y62" s="49">
        <v>1</v>
      </c>
      <c r="Z62" s="8">
        <v>0</v>
      </c>
      <c r="AA62" s="9"/>
      <c r="AD62" s="28"/>
      <c r="AE62" s="28"/>
      <c r="AF62" s="37"/>
      <c r="AG62" s="43"/>
      <c r="AI62" s="43"/>
      <c r="AJ62" s="28"/>
      <c r="AK62" s="28"/>
      <c r="AL62" s="28"/>
      <c r="AM62" s="28"/>
      <c r="AN62" s="28"/>
      <c r="AO62" s="28"/>
      <c r="AP62" s="9"/>
      <c r="AQ62" s="1"/>
      <c r="AR62" s="8"/>
      <c r="AS62" s="9"/>
      <c r="AT62" s="9"/>
      <c r="AU62" s="8"/>
      <c r="AV62" s="28"/>
      <c r="AW62" s="28"/>
    </row>
    <row r="63" spans="1:49" x14ac:dyDescent="0.2">
      <c r="A63" s="65">
        <v>33552</v>
      </c>
      <c r="B63" s="67">
        <f t="shared" si="0"/>
        <v>6.25</v>
      </c>
      <c r="C63" s="71">
        <v>8</v>
      </c>
      <c r="D63" s="71">
        <v>6</v>
      </c>
      <c r="E63" s="71">
        <v>6</v>
      </c>
      <c r="F63" s="72"/>
      <c r="G63" s="71">
        <v>10</v>
      </c>
      <c r="H63" s="72"/>
      <c r="I63" s="72"/>
      <c r="J63" s="71">
        <v>4</v>
      </c>
      <c r="K63" s="71">
        <v>6</v>
      </c>
      <c r="L63" s="71">
        <v>6</v>
      </c>
      <c r="M63" s="71">
        <v>4</v>
      </c>
      <c r="O63" s="51">
        <v>3.5</v>
      </c>
      <c r="P63" s="27">
        <v>2</v>
      </c>
      <c r="Q63" s="27">
        <v>2</v>
      </c>
      <c r="R63" s="27">
        <v>2</v>
      </c>
      <c r="S63" s="27">
        <v>1</v>
      </c>
      <c r="T63" s="27">
        <v>2</v>
      </c>
      <c r="U63" s="27">
        <v>1</v>
      </c>
      <c r="V63" s="27">
        <v>2</v>
      </c>
      <c r="X63" s="60"/>
      <c r="Y63" s="59">
        <v>1</v>
      </c>
      <c r="Z63" s="7">
        <v>0</v>
      </c>
      <c r="AA63" s="5"/>
      <c r="AD63" s="28"/>
      <c r="AE63" s="28"/>
      <c r="AF63" s="41"/>
      <c r="AG63" s="44"/>
      <c r="AI63" s="44"/>
      <c r="AJ63" s="28"/>
      <c r="AK63" s="28"/>
      <c r="AL63" s="28"/>
      <c r="AM63" s="28"/>
      <c r="AN63" s="28"/>
      <c r="AO63" s="28"/>
      <c r="AP63" s="5"/>
      <c r="AQ63" s="6"/>
      <c r="AR63" s="7"/>
      <c r="AS63" s="5"/>
      <c r="AT63" s="5"/>
      <c r="AU63" s="7"/>
      <c r="AV63" s="28"/>
      <c r="AW63" s="28"/>
    </row>
    <row r="64" spans="1:49" x14ac:dyDescent="0.2">
      <c r="A64" s="65">
        <v>33581</v>
      </c>
      <c r="B64" s="67">
        <f t="shared" si="0"/>
        <v>5.5</v>
      </c>
      <c r="C64" s="76"/>
      <c r="D64" s="71">
        <v>4</v>
      </c>
      <c r="E64" s="71">
        <v>8</v>
      </c>
      <c r="F64" s="71">
        <v>4</v>
      </c>
      <c r="G64" s="71">
        <v>6</v>
      </c>
      <c r="H64" s="71">
        <v>4</v>
      </c>
      <c r="I64" s="71">
        <v>6</v>
      </c>
      <c r="J64" s="71">
        <v>4</v>
      </c>
      <c r="K64" s="76"/>
      <c r="L64" s="71">
        <v>8</v>
      </c>
      <c r="M64" s="76"/>
      <c r="O64" s="53">
        <v>3.5</v>
      </c>
      <c r="P64" s="27">
        <v>2</v>
      </c>
      <c r="Q64" s="27">
        <v>2</v>
      </c>
      <c r="R64" s="27">
        <v>0</v>
      </c>
      <c r="S64" s="27">
        <v>1</v>
      </c>
      <c r="T64" s="27">
        <v>1</v>
      </c>
      <c r="U64" s="27">
        <v>1</v>
      </c>
      <c r="V64" s="27">
        <v>1</v>
      </c>
      <c r="X64" s="60"/>
      <c r="Y64" s="49">
        <v>0</v>
      </c>
      <c r="Z64" s="7">
        <v>0</v>
      </c>
      <c r="AA64" s="5"/>
      <c r="AD64" s="28"/>
      <c r="AE64" s="28"/>
      <c r="AF64" s="44"/>
      <c r="AG64" s="44"/>
      <c r="AI64" s="44"/>
      <c r="AJ64" s="28"/>
      <c r="AK64" s="28"/>
      <c r="AL64" s="28"/>
      <c r="AM64" s="28"/>
      <c r="AN64" s="28"/>
      <c r="AO64" s="28"/>
      <c r="AP64" s="5"/>
      <c r="AQ64" s="6"/>
      <c r="AR64" s="7"/>
      <c r="AS64" s="5"/>
      <c r="AT64" s="5"/>
      <c r="AU64" s="7"/>
      <c r="AV64" s="28"/>
      <c r="AW64" s="28"/>
    </row>
    <row r="65" spans="1:49" x14ac:dyDescent="0.2">
      <c r="A65" s="65">
        <v>33587</v>
      </c>
      <c r="B65" s="67">
        <f t="shared" si="0"/>
        <v>6.5</v>
      </c>
      <c r="C65" s="71">
        <v>4</v>
      </c>
      <c r="D65" s="71">
        <v>6</v>
      </c>
      <c r="E65" s="76"/>
      <c r="F65" s="71">
        <v>8</v>
      </c>
      <c r="G65" s="71">
        <v>6</v>
      </c>
      <c r="H65" s="71">
        <v>4</v>
      </c>
      <c r="I65" s="76"/>
      <c r="J65" s="71">
        <v>8</v>
      </c>
      <c r="K65" s="76"/>
      <c r="L65" s="71">
        <v>8</v>
      </c>
      <c r="M65" s="71">
        <v>8</v>
      </c>
      <c r="O65" s="51">
        <v>3.375</v>
      </c>
      <c r="P65" s="27">
        <v>1</v>
      </c>
      <c r="Q65" s="27">
        <v>1</v>
      </c>
      <c r="R65" s="27">
        <v>0</v>
      </c>
      <c r="S65" s="27">
        <v>1</v>
      </c>
      <c r="T65" s="27">
        <v>1</v>
      </c>
      <c r="U65" s="27">
        <v>0</v>
      </c>
      <c r="V65" s="27">
        <v>1</v>
      </c>
      <c r="X65" s="61"/>
      <c r="Y65" s="59">
        <v>0</v>
      </c>
      <c r="Z65" s="28"/>
      <c r="AA65" s="9"/>
      <c r="AD65" s="33"/>
      <c r="AE65" s="33"/>
      <c r="AF65" s="8"/>
      <c r="AG65" s="9"/>
      <c r="AI65" s="43"/>
      <c r="AJ65" s="43"/>
      <c r="AK65" s="43"/>
      <c r="AL65" s="43"/>
      <c r="AM65" s="43"/>
      <c r="AN65" s="28"/>
      <c r="AO65" s="28"/>
      <c r="AP65" s="9"/>
      <c r="AQ65" s="1"/>
      <c r="AR65" s="36"/>
      <c r="AS65" s="9"/>
      <c r="AT65" s="9"/>
      <c r="AU65" s="9"/>
      <c r="AV65" s="8"/>
      <c r="AW65" s="28"/>
    </row>
    <row r="66" spans="1:49" x14ac:dyDescent="0.2">
      <c r="A66" s="65">
        <v>33612</v>
      </c>
      <c r="B66" s="67">
        <f t="shared" si="0"/>
        <v>5.5</v>
      </c>
      <c r="C66" s="70"/>
      <c r="D66" s="70"/>
      <c r="E66" s="69">
        <v>8</v>
      </c>
      <c r="F66" s="69">
        <v>6</v>
      </c>
      <c r="G66" s="69">
        <v>6</v>
      </c>
      <c r="H66" s="69">
        <v>6</v>
      </c>
      <c r="I66" s="69">
        <v>4</v>
      </c>
      <c r="J66" s="69">
        <v>4</v>
      </c>
      <c r="K66" s="69">
        <v>4</v>
      </c>
      <c r="L66" s="70"/>
      <c r="M66" s="69">
        <v>6</v>
      </c>
      <c r="O66" s="52">
        <v>3</v>
      </c>
      <c r="P66" s="27">
        <v>1</v>
      </c>
      <c r="Q66" s="27">
        <v>0</v>
      </c>
      <c r="R66" s="27">
        <v>0</v>
      </c>
      <c r="S66" s="27">
        <v>0</v>
      </c>
      <c r="T66" s="27">
        <v>1</v>
      </c>
      <c r="U66" s="27">
        <v>0</v>
      </c>
      <c r="V66" s="27">
        <v>1</v>
      </c>
      <c r="X66" s="60"/>
      <c r="Y66" s="59">
        <v>0</v>
      </c>
      <c r="Z66" s="62"/>
      <c r="AA66" s="9"/>
      <c r="AD66" s="33"/>
      <c r="AE66" s="33"/>
      <c r="AF66" s="8"/>
      <c r="AG66" s="9"/>
      <c r="AI66" s="45"/>
      <c r="AJ66" s="45"/>
      <c r="AK66" s="45"/>
      <c r="AL66" s="45"/>
      <c r="AM66" s="45"/>
      <c r="AN66" s="28"/>
      <c r="AO66" s="28"/>
      <c r="AP66" s="5"/>
      <c r="AQ66" s="6"/>
      <c r="AR66" s="7"/>
      <c r="AS66" s="5"/>
      <c r="AT66" s="5"/>
      <c r="AU66" s="7"/>
      <c r="AV66" s="28"/>
      <c r="AW66" s="28"/>
    </row>
    <row r="67" spans="1:49" x14ac:dyDescent="0.2">
      <c r="A67" s="65">
        <v>33631</v>
      </c>
      <c r="B67" s="67">
        <f t="shared" ref="B67:B71" si="1">AVERAGE($C67:$M67)</f>
        <v>6</v>
      </c>
      <c r="C67" s="69">
        <v>4</v>
      </c>
      <c r="D67" s="69">
        <v>6</v>
      </c>
      <c r="E67" s="69">
        <v>8</v>
      </c>
      <c r="F67" s="69">
        <v>4</v>
      </c>
      <c r="G67" s="69">
        <v>6</v>
      </c>
      <c r="H67" s="70"/>
      <c r="I67" s="69">
        <v>6</v>
      </c>
      <c r="J67" s="69">
        <v>8</v>
      </c>
      <c r="K67" s="70"/>
      <c r="L67" s="69">
        <v>6</v>
      </c>
      <c r="M67" s="70"/>
      <c r="O67" s="52">
        <v>2.875</v>
      </c>
      <c r="P67" s="27">
        <v>1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X67" s="60"/>
      <c r="Y67" s="59">
        <v>0</v>
      </c>
      <c r="Z67" s="62"/>
      <c r="AA67" s="9"/>
      <c r="AD67" s="38"/>
      <c r="AE67" s="38"/>
      <c r="AF67" s="8"/>
      <c r="AG67" s="9"/>
      <c r="AI67" s="43"/>
      <c r="AJ67" s="43"/>
      <c r="AK67" s="43"/>
      <c r="AL67" s="43"/>
      <c r="AM67" s="43"/>
      <c r="AN67" s="28"/>
      <c r="AO67" s="28"/>
      <c r="AP67" s="9"/>
      <c r="AQ67" s="1"/>
      <c r="AR67" s="8"/>
      <c r="AS67" s="9"/>
      <c r="AT67" s="9"/>
      <c r="AU67" s="8"/>
      <c r="AV67" s="28"/>
      <c r="AW67" s="28"/>
    </row>
    <row r="68" spans="1:49" x14ac:dyDescent="0.2">
      <c r="A68" s="65">
        <v>33632</v>
      </c>
      <c r="B68" s="67">
        <f>AVERAGE($C68:$M68)</f>
        <v>4.5</v>
      </c>
      <c r="C68" s="70"/>
      <c r="D68" s="69">
        <v>8</v>
      </c>
      <c r="E68" s="70"/>
      <c r="F68" s="70"/>
      <c r="G68" s="69">
        <v>6</v>
      </c>
      <c r="H68" s="69">
        <v>4</v>
      </c>
      <c r="I68" s="69">
        <v>2</v>
      </c>
      <c r="J68" s="69">
        <v>6</v>
      </c>
      <c r="K68" s="69">
        <v>2</v>
      </c>
      <c r="L68" s="69">
        <v>2</v>
      </c>
      <c r="M68" s="69">
        <v>6</v>
      </c>
      <c r="O68" s="51">
        <v>2.25</v>
      </c>
      <c r="P68" s="27">
        <v>1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X68" s="60"/>
      <c r="Y68" s="59">
        <v>0</v>
      </c>
      <c r="Z68" s="62"/>
      <c r="AA68" s="5"/>
      <c r="AD68" s="33"/>
      <c r="AE68" s="33"/>
      <c r="AF68" s="7"/>
      <c r="AG68" s="5"/>
      <c r="AI68" s="44"/>
      <c r="AJ68" s="44"/>
      <c r="AK68" s="44"/>
      <c r="AL68" s="44"/>
      <c r="AM68" s="44"/>
      <c r="AN68" s="28"/>
      <c r="AO68" s="28"/>
      <c r="AP68" s="9"/>
      <c r="AQ68" s="1"/>
      <c r="AR68" s="36"/>
      <c r="AS68" s="9"/>
      <c r="AT68" s="9"/>
      <c r="AU68" s="9"/>
      <c r="AV68" s="8"/>
      <c r="AW68" s="28"/>
    </row>
    <row r="69" spans="1:49" x14ac:dyDescent="0.2">
      <c r="A69" s="65">
        <v>33633</v>
      </c>
      <c r="B69" s="67">
        <f t="shared" si="1"/>
        <v>5.75</v>
      </c>
      <c r="C69" s="72"/>
      <c r="D69" s="72"/>
      <c r="E69" s="71">
        <v>10</v>
      </c>
      <c r="F69" s="72"/>
      <c r="G69" s="71">
        <v>6</v>
      </c>
      <c r="H69" s="71">
        <v>6</v>
      </c>
      <c r="I69" s="71">
        <v>2</v>
      </c>
      <c r="J69" s="71">
        <v>4</v>
      </c>
      <c r="K69" s="71">
        <v>2</v>
      </c>
      <c r="L69" s="71">
        <v>8</v>
      </c>
      <c r="M69" s="71">
        <v>8</v>
      </c>
      <c r="O69" s="52">
        <v>0</v>
      </c>
      <c r="P69" s="27">
        <v>1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X69" s="60"/>
      <c r="Y69" s="48"/>
      <c r="Z69" s="62"/>
      <c r="AA69" s="5"/>
      <c r="AD69" s="33"/>
      <c r="AE69" s="33"/>
      <c r="AF69" s="7"/>
      <c r="AG69" s="5"/>
      <c r="AI69" s="44"/>
      <c r="AJ69" s="44"/>
      <c r="AK69" s="44"/>
      <c r="AL69" s="44"/>
      <c r="AM69" s="44"/>
      <c r="AN69" s="28"/>
      <c r="AO69" s="28"/>
      <c r="AP69" s="9"/>
      <c r="AQ69" s="1"/>
      <c r="AR69" s="36"/>
      <c r="AS69" s="9"/>
      <c r="AT69" s="9"/>
      <c r="AU69" s="9"/>
      <c r="AV69" s="8"/>
      <c r="AW69" s="28"/>
    </row>
    <row r="70" spans="1:49" x14ac:dyDescent="0.2">
      <c r="A70" s="65">
        <v>33649</v>
      </c>
      <c r="B70" s="67">
        <f t="shared" si="1"/>
        <v>4.25</v>
      </c>
      <c r="C70" s="71">
        <v>6</v>
      </c>
      <c r="D70" s="71">
        <v>4</v>
      </c>
      <c r="E70" s="71">
        <v>4</v>
      </c>
      <c r="F70" s="76"/>
      <c r="G70" s="71">
        <v>4</v>
      </c>
      <c r="H70" s="76"/>
      <c r="I70" s="76"/>
      <c r="J70" s="71">
        <v>2</v>
      </c>
      <c r="K70" s="71">
        <v>6</v>
      </c>
      <c r="L70" s="71">
        <v>4</v>
      </c>
      <c r="M70" s="71">
        <v>4</v>
      </c>
      <c r="P70" s="27">
        <v>1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X70" s="60"/>
      <c r="Y70" s="60"/>
      <c r="Z70" s="62"/>
      <c r="AA70" s="5"/>
      <c r="AD70" s="38"/>
      <c r="AE70" s="38"/>
      <c r="AF70" s="41"/>
      <c r="AG70" s="5"/>
      <c r="AI70" s="44"/>
      <c r="AJ70" s="44"/>
      <c r="AK70" s="44"/>
      <c r="AL70" s="44"/>
      <c r="AM70" s="44"/>
      <c r="AN70" s="28"/>
      <c r="AO70" s="28"/>
      <c r="AP70" s="9"/>
      <c r="AQ70" s="1"/>
      <c r="AR70" s="36"/>
      <c r="AS70" s="9"/>
      <c r="AT70" s="9"/>
      <c r="AU70" s="9"/>
      <c r="AV70" s="8"/>
      <c r="AW70" s="28"/>
    </row>
    <row r="71" spans="1:49" x14ac:dyDescent="0.2">
      <c r="A71" s="65">
        <v>33654</v>
      </c>
      <c r="B71" s="67">
        <f t="shared" si="1"/>
        <v>2.875</v>
      </c>
      <c r="C71" s="71">
        <v>6</v>
      </c>
      <c r="D71" s="71">
        <v>4</v>
      </c>
      <c r="E71" s="71">
        <v>8</v>
      </c>
      <c r="F71" s="72"/>
      <c r="G71" s="71">
        <v>4</v>
      </c>
      <c r="H71" s="71">
        <v>1</v>
      </c>
      <c r="I71" s="72"/>
      <c r="J71" s="72"/>
      <c r="K71" s="71">
        <v>0</v>
      </c>
      <c r="L71" s="71">
        <v>0</v>
      </c>
      <c r="M71" s="71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X71" s="60"/>
      <c r="Y71" s="60"/>
      <c r="Z71" s="28"/>
      <c r="AA71" s="9"/>
      <c r="AD71" s="33"/>
      <c r="AE71" s="33"/>
      <c r="AF71" s="37"/>
      <c r="AG71" s="9"/>
      <c r="AI71" s="43"/>
      <c r="AJ71" s="43"/>
      <c r="AK71" s="43"/>
      <c r="AL71" s="43"/>
      <c r="AM71" s="43"/>
      <c r="AN71" s="28"/>
      <c r="AO71" s="28"/>
      <c r="AP71" s="9"/>
      <c r="AQ71" s="1"/>
      <c r="AR71" s="8"/>
      <c r="AS71" s="9"/>
      <c r="AT71" s="9"/>
      <c r="AU71" s="8"/>
      <c r="AV71" s="28"/>
      <c r="AW71" s="28"/>
    </row>
    <row r="72" spans="1:49" x14ac:dyDescent="0.2">
      <c r="C72" s="118">
        <f>AVERAGE(C1:C71)</f>
        <v>6.4761904761904763</v>
      </c>
      <c r="D72" s="118">
        <f t="shared" ref="D72:L72" si="2">AVERAGE(D1:D71)</f>
        <v>7.2857142857142856</v>
      </c>
      <c r="E72" s="118">
        <f t="shared" si="2"/>
        <v>7.0701754385964914</v>
      </c>
      <c r="F72" s="118">
        <f>AVERAGE(F1:F71)</f>
        <v>5.7777777777777777</v>
      </c>
      <c r="G72" s="118">
        <f t="shared" si="2"/>
        <v>7.1034482758620694</v>
      </c>
      <c r="H72" s="118">
        <f t="shared" si="2"/>
        <v>6.2051282051282053</v>
      </c>
      <c r="I72" s="118">
        <f t="shared" si="2"/>
        <v>5.8780487804878048</v>
      </c>
      <c r="J72" s="118">
        <f t="shared" si="2"/>
        <v>5.8076923076923075</v>
      </c>
      <c r="K72" s="118">
        <f t="shared" si="2"/>
        <v>5.7272727272727275</v>
      </c>
      <c r="L72" s="118">
        <f t="shared" si="2"/>
        <v>6.6969696969696972</v>
      </c>
      <c r="M72" s="118">
        <f>AVERAGE(M1:M71)</f>
        <v>6.7538461538461538</v>
      </c>
      <c r="Y72" s="28"/>
      <c r="AA72" s="9"/>
      <c r="AD72" s="33"/>
      <c r="AE72" s="33"/>
      <c r="AF72" s="37"/>
      <c r="AG72" s="9"/>
      <c r="AI72" s="43"/>
      <c r="AJ72" s="43"/>
      <c r="AK72" s="43"/>
      <c r="AL72" s="43"/>
      <c r="AM72" s="43"/>
      <c r="AN72" s="28"/>
      <c r="AO72" s="28"/>
      <c r="AP72" s="5"/>
      <c r="AQ72" s="6"/>
      <c r="AR72" s="7"/>
      <c r="AS72" s="5"/>
      <c r="AT72" s="5"/>
      <c r="AU72" s="7"/>
      <c r="AV72" s="28"/>
      <c r="AW72" s="28"/>
    </row>
    <row r="73" spans="1:49" x14ac:dyDescent="0.2">
      <c r="A73" s="65" t="s">
        <v>0</v>
      </c>
      <c r="B73" s="80">
        <f>AVERAGE(C73:M73)</f>
        <v>6.9090909090909092</v>
      </c>
      <c r="C73" s="77">
        <v>8</v>
      </c>
      <c r="D73" s="77">
        <v>10</v>
      </c>
      <c r="E73" s="77">
        <v>10</v>
      </c>
      <c r="F73" s="82">
        <v>4</v>
      </c>
      <c r="G73" s="77">
        <v>4</v>
      </c>
      <c r="H73" s="82">
        <v>2</v>
      </c>
      <c r="I73" s="77">
        <v>6</v>
      </c>
      <c r="J73" s="77">
        <v>6</v>
      </c>
      <c r="K73" s="77">
        <v>8</v>
      </c>
      <c r="L73" s="77">
        <v>10</v>
      </c>
      <c r="M73" s="77">
        <v>8</v>
      </c>
      <c r="AA73" s="9"/>
      <c r="AB73" s="38"/>
      <c r="AD73" s="38"/>
      <c r="AE73" s="38"/>
      <c r="AF73" s="8"/>
      <c r="AG73" s="9"/>
      <c r="AI73" s="43"/>
      <c r="AJ73" s="43"/>
      <c r="AK73" s="43"/>
      <c r="AL73" s="43"/>
      <c r="AM73" s="43"/>
      <c r="AN73" s="28"/>
      <c r="AO73" s="28"/>
      <c r="AP73" s="5"/>
      <c r="AQ73" s="6"/>
      <c r="AR73" s="7"/>
      <c r="AS73" s="5"/>
      <c r="AT73" s="5"/>
      <c r="AU73" s="7"/>
      <c r="AV73" s="28"/>
      <c r="AW73" s="28"/>
    </row>
    <row r="74" spans="1:49" x14ac:dyDescent="0.2">
      <c r="C74" s="81">
        <f>C73-C72</f>
        <v>1.5238095238095237</v>
      </c>
      <c r="D74" s="81">
        <f>D73-D72</f>
        <v>2.7142857142857144</v>
      </c>
      <c r="E74" s="81">
        <f>E73-E72</f>
        <v>2.9298245614035086</v>
      </c>
      <c r="F74" s="81">
        <f t="shared" ref="F74:J74" si="3">F73-F72</f>
        <v>-1.7777777777777777</v>
      </c>
      <c r="G74" s="81">
        <f t="shared" si="3"/>
        <v>-3.1034482758620694</v>
      </c>
      <c r="H74" s="81">
        <f t="shared" si="3"/>
        <v>-4.2051282051282053</v>
      </c>
      <c r="I74" s="81">
        <f t="shared" si="3"/>
        <v>0.12195121951219523</v>
      </c>
      <c r="J74" s="81">
        <f t="shared" si="3"/>
        <v>0.19230769230769251</v>
      </c>
      <c r="K74" s="81">
        <f>K73-K72</f>
        <v>2.2727272727272725</v>
      </c>
      <c r="L74" s="81">
        <f>L73-L72</f>
        <v>3.3030303030303028</v>
      </c>
      <c r="AA74" s="5"/>
      <c r="AB74" s="33"/>
      <c r="AD74" s="33"/>
      <c r="AE74" s="33"/>
      <c r="AF74" s="7"/>
      <c r="AG74" s="5"/>
      <c r="AI74" s="44"/>
      <c r="AJ74" s="44"/>
      <c r="AK74" s="44"/>
      <c r="AL74" s="44"/>
      <c r="AM74" s="44"/>
      <c r="AN74" s="28"/>
      <c r="AO74" s="28"/>
      <c r="AP74" s="5"/>
      <c r="AQ74" s="6"/>
      <c r="AR74" s="7"/>
      <c r="AS74" s="5"/>
      <c r="AT74" s="5"/>
      <c r="AU74" s="7"/>
      <c r="AV74" s="28"/>
      <c r="AW74" s="28"/>
    </row>
    <row r="75" spans="1:49" x14ac:dyDescent="0.2">
      <c r="AA75" s="5"/>
      <c r="AB75" s="33"/>
      <c r="AD75" s="33"/>
      <c r="AE75" s="33"/>
      <c r="AF75" s="41"/>
      <c r="AG75" s="5"/>
      <c r="AI75" s="44"/>
      <c r="AJ75" s="44"/>
      <c r="AK75" s="44"/>
      <c r="AL75" s="44"/>
      <c r="AM75" s="44"/>
      <c r="AN75" s="28"/>
      <c r="AO75" s="28"/>
      <c r="AP75" s="5"/>
      <c r="AQ75" s="6"/>
      <c r="AR75" s="36"/>
      <c r="AS75" s="5"/>
      <c r="AT75" s="5"/>
      <c r="AU75" s="5"/>
      <c r="AV75" s="7"/>
      <c r="AW75" s="28"/>
    </row>
    <row r="76" spans="1:49" x14ac:dyDescent="0.2">
      <c r="AA76" s="5"/>
      <c r="AB76" s="38"/>
      <c r="AD76" s="38"/>
      <c r="AE76" s="38"/>
      <c r="AF76" s="41"/>
      <c r="AG76" s="5"/>
      <c r="AI76" s="44"/>
      <c r="AJ76" s="44"/>
      <c r="AK76" s="44"/>
      <c r="AL76" s="44"/>
      <c r="AM76" s="44"/>
      <c r="AN76" s="28"/>
      <c r="AO76" s="28"/>
      <c r="AP76" s="5"/>
      <c r="AQ76" s="6"/>
      <c r="AR76" s="36"/>
      <c r="AS76" s="5"/>
      <c r="AT76" s="5"/>
      <c r="AU76" s="5"/>
      <c r="AV76" s="7"/>
      <c r="AW76" s="28"/>
    </row>
    <row r="77" spans="1:49" x14ac:dyDescent="0.2">
      <c r="AA77" s="9"/>
      <c r="AB77" s="33"/>
      <c r="AD77" s="33"/>
      <c r="AE77" s="33"/>
      <c r="AF77" s="8"/>
      <c r="AG77" s="9"/>
      <c r="AI77" s="43"/>
      <c r="AJ77" s="43"/>
      <c r="AK77" s="43"/>
      <c r="AL77" s="43"/>
      <c r="AM77" s="43"/>
      <c r="AN77" s="28"/>
      <c r="AO77" s="28"/>
      <c r="AP77" s="9"/>
      <c r="AQ77" s="1"/>
      <c r="AR77" s="36"/>
      <c r="AS77" s="9"/>
      <c r="AT77" s="9"/>
      <c r="AU77" s="9"/>
      <c r="AV77" s="8"/>
      <c r="AW77" s="28"/>
    </row>
    <row r="78" spans="1:49" x14ac:dyDescent="0.2">
      <c r="AA78" s="9"/>
      <c r="AB78" s="33"/>
      <c r="AD78" s="33"/>
      <c r="AE78" s="33"/>
      <c r="AF78" s="8"/>
      <c r="AG78" s="9"/>
      <c r="AI78" s="37"/>
      <c r="AJ78" s="37"/>
      <c r="AK78" s="37"/>
      <c r="AL78" s="37"/>
      <c r="AM78" s="37"/>
      <c r="AN78" s="28"/>
      <c r="AO78" s="28"/>
      <c r="AP78" s="5"/>
      <c r="AQ78" s="6"/>
      <c r="AR78" s="7"/>
      <c r="AS78" s="5"/>
      <c r="AT78" s="5"/>
      <c r="AU78" s="7"/>
      <c r="AV78" s="28"/>
      <c r="AW78" s="28"/>
    </row>
    <row r="79" spans="1:49" x14ac:dyDescent="0.2">
      <c r="AA79" s="9"/>
      <c r="AB79" s="38"/>
      <c r="AD79" s="38"/>
      <c r="AE79" s="38"/>
      <c r="AF79" s="37"/>
      <c r="AG79" s="9"/>
      <c r="AI79" s="43"/>
      <c r="AJ79" s="43"/>
      <c r="AK79" s="43"/>
      <c r="AL79" s="43"/>
      <c r="AM79" s="43"/>
      <c r="AN79" s="28"/>
      <c r="AO79" s="28"/>
      <c r="AP79" s="9"/>
      <c r="AQ79" s="1"/>
      <c r="AR79" s="8"/>
      <c r="AS79" s="9"/>
      <c r="AT79" s="9"/>
      <c r="AU79" s="8"/>
      <c r="AV79" s="28"/>
      <c r="AW79" s="28"/>
    </row>
    <row r="80" spans="1:49" x14ac:dyDescent="0.2">
      <c r="AA80" s="5"/>
      <c r="AB80" s="33"/>
      <c r="AD80" s="33"/>
      <c r="AE80" s="33"/>
      <c r="AF80" s="7"/>
      <c r="AG80" s="5"/>
      <c r="AI80" s="44"/>
      <c r="AJ80" s="44"/>
      <c r="AK80" s="44"/>
      <c r="AL80" s="44"/>
      <c r="AM80" s="44"/>
      <c r="AN80" s="28"/>
      <c r="AO80" s="28"/>
      <c r="AP80" s="5"/>
      <c r="AQ80" s="6"/>
      <c r="AR80" s="36"/>
      <c r="AS80" s="5"/>
      <c r="AT80" s="5"/>
      <c r="AU80" s="5"/>
      <c r="AV80" s="7"/>
      <c r="AW80" s="28"/>
    </row>
    <row r="81" spans="27:49" x14ac:dyDescent="0.2">
      <c r="AA81" s="5"/>
      <c r="AB81" s="33"/>
      <c r="AD81" s="33"/>
      <c r="AE81" s="33"/>
      <c r="AF81" s="7"/>
      <c r="AG81" s="5"/>
      <c r="AI81" s="44"/>
      <c r="AJ81" s="44"/>
      <c r="AK81" s="44"/>
      <c r="AL81" s="44"/>
      <c r="AM81" s="44"/>
      <c r="AN81" s="28"/>
      <c r="AO81" s="28"/>
      <c r="AP81" s="9"/>
      <c r="AQ81" s="1"/>
      <c r="AR81" s="8"/>
      <c r="AS81" s="9"/>
      <c r="AT81" s="9"/>
      <c r="AU81" s="8"/>
      <c r="AV81" s="28"/>
      <c r="AW81" s="28"/>
    </row>
    <row r="82" spans="27:49" x14ac:dyDescent="0.2">
      <c r="AA82" s="5"/>
      <c r="AB82" s="38"/>
      <c r="AD82" s="38"/>
      <c r="AE82" s="38"/>
      <c r="AF82" s="41"/>
      <c r="AG82" s="5"/>
      <c r="AI82" s="44"/>
      <c r="AJ82" s="44"/>
      <c r="AK82" s="44"/>
      <c r="AL82" s="44"/>
      <c r="AM82" s="44"/>
      <c r="AN82" s="28"/>
      <c r="AO82" s="28"/>
      <c r="AP82" s="5"/>
      <c r="AQ82" s="6"/>
      <c r="AR82" s="7"/>
      <c r="AS82" s="5"/>
      <c r="AT82" s="5"/>
      <c r="AU82" s="7"/>
      <c r="AV82" s="28"/>
      <c r="AW82" s="28"/>
    </row>
    <row r="83" spans="27:49" x14ac:dyDescent="0.2">
      <c r="AA83" s="9"/>
      <c r="AB83" s="33"/>
      <c r="AD83" s="33"/>
      <c r="AE83" s="33"/>
      <c r="AF83" s="37"/>
      <c r="AG83" s="9"/>
      <c r="AI83" s="43"/>
      <c r="AJ83" s="43"/>
      <c r="AK83" s="43"/>
      <c r="AL83" s="43"/>
      <c r="AM83" s="43"/>
      <c r="AN83" s="28"/>
      <c r="AO83" s="28"/>
      <c r="AP83" s="9"/>
      <c r="AQ83" s="1"/>
      <c r="AR83" s="8"/>
      <c r="AS83" s="9"/>
      <c r="AT83" s="9"/>
      <c r="AU83" s="8"/>
      <c r="AV83" s="28"/>
      <c r="AW83" s="28"/>
    </row>
    <row r="84" spans="27:49" x14ac:dyDescent="0.2">
      <c r="AA84" s="9"/>
      <c r="AB84" s="33"/>
      <c r="AD84" s="33"/>
      <c r="AE84" s="33"/>
      <c r="AF84" s="8"/>
      <c r="AG84" s="9"/>
      <c r="AI84" s="43"/>
      <c r="AJ84" s="43"/>
      <c r="AK84" s="43"/>
      <c r="AL84" s="43"/>
      <c r="AM84" s="43"/>
      <c r="AN84" s="28"/>
      <c r="AO84" s="28"/>
      <c r="AP84" s="9"/>
      <c r="AQ84" s="1"/>
      <c r="AR84" s="36"/>
      <c r="AS84" s="9"/>
      <c r="AT84" s="9"/>
      <c r="AU84" s="9"/>
      <c r="AV84" s="8"/>
      <c r="AW84" s="28"/>
    </row>
    <row r="85" spans="27:49" x14ac:dyDescent="0.2">
      <c r="AA85" s="9"/>
      <c r="AB85" s="38"/>
      <c r="AD85" s="38"/>
      <c r="AE85" s="38"/>
      <c r="AF85" s="37"/>
      <c r="AG85" s="9"/>
      <c r="AI85" s="121"/>
      <c r="AJ85" s="121"/>
      <c r="AK85" s="121"/>
      <c r="AL85" s="121"/>
      <c r="AM85" s="121"/>
      <c r="AN85" s="28"/>
      <c r="AO85" s="28"/>
      <c r="AP85" s="28"/>
      <c r="AQ85" s="28"/>
      <c r="AR85" s="28"/>
      <c r="AS85" s="28"/>
      <c r="AT85" s="28"/>
      <c r="AU85" s="28"/>
      <c r="AV85" s="28"/>
      <c r="AW85" s="28"/>
    </row>
    <row r="86" spans="27:49" x14ac:dyDescent="0.2">
      <c r="AA86" s="28"/>
      <c r="AB86" s="28"/>
      <c r="AD86" s="28"/>
      <c r="AE86" s="28"/>
      <c r="AF86" s="28"/>
      <c r="AG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</row>
    <row r="87" spans="27:49" x14ac:dyDescent="0.2">
      <c r="AA87" s="28"/>
      <c r="AB87" s="28"/>
      <c r="AD87" s="28"/>
      <c r="AE87" s="28"/>
      <c r="AF87" s="28"/>
      <c r="AG87" s="28"/>
      <c r="AI87" s="28"/>
      <c r="AJ87" s="28"/>
      <c r="AK87" s="28"/>
      <c r="AL87" s="28"/>
      <c r="AM87" s="28"/>
      <c r="AN87" s="28"/>
      <c r="AO87" s="28"/>
      <c r="AP87" s="11"/>
      <c r="AQ87" s="28"/>
      <c r="AR87" s="28"/>
      <c r="AS87" s="28"/>
      <c r="AT87" s="28"/>
      <c r="AU87" s="28"/>
      <c r="AV87" s="28"/>
      <c r="AW87" s="28"/>
    </row>
    <row r="88" spans="27:49" x14ac:dyDescent="0.2">
      <c r="AA88" s="28"/>
      <c r="AB88" s="28"/>
      <c r="AD88" s="28"/>
      <c r="AE88" s="28"/>
      <c r="AF88" s="28"/>
      <c r="AG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</row>
    <row r="89" spans="27:49" x14ac:dyDescent="0.2">
      <c r="AA89" s="28"/>
      <c r="AB89" s="28"/>
      <c r="AD89" s="28"/>
      <c r="AE89" s="28"/>
      <c r="AF89" s="28"/>
      <c r="AG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</row>
    <row r="90" spans="27:49" x14ac:dyDescent="0.2">
      <c r="AA90" s="28"/>
      <c r="AB90" s="28"/>
      <c r="AD90" s="28"/>
      <c r="AE90" s="28"/>
      <c r="AF90" s="28"/>
      <c r="AG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</row>
    <row r="91" spans="27:49" x14ac:dyDescent="0.2">
      <c r="AA91" s="11"/>
      <c r="AB91" s="28"/>
      <c r="AD91" s="28"/>
      <c r="AE91" s="28"/>
      <c r="AF91" s="28"/>
      <c r="AG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</row>
    <row r="92" spans="27:49" x14ac:dyDescent="0.2">
      <c r="AA92" s="3"/>
      <c r="AB92" s="33"/>
      <c r="AD92" s="33"/>
      <c r="AE92" s="12"/>
      <c r="AF92" s="4"/>
      <c r="AG92" s="3"/>
      <c r="AH92" s="3"/>
      <c r="AI92" s="4"/>
      <c r="AJ92" s="4"/>
      <c r="AK92" s="4"/>
      <c r="AL92" s="4"/>
      <c r="AM92" s="4"/>
      <c r="AN92" s="28"/>
      <c r="AO92" s="28"/>
      <c r="AP92" s="28"/>
      <c r="AQ92" s="28"/>
      <c r="AR92" s="28"/>
      <c r="AS92" s="28"/>
      <c r="AT92" s="28"/>
      <c r="AU92" s="28"/>
      <c r="AV92" s="28"/>
      <c r="AW92" s="28"/>
    </row>
    <row r="93" spans="27:49" x14ac:dyDescent="0.2">
      <c r="AA93" s="28"/>
      <c r="AB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</row>
    <row r="94" spans="27:49" x14ac:dyDescent="0.2">
      <c r="AA94" s="28"/>
      <c r="AB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</row>
    <row r="95" spans="27:49" x14ac:dyDescent="0.2">
      <c r="AA95" s="28"/>
      <c r="AB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</row>
    <row r="96" spans="27:49" x14ac:dyDescent="0.2">
      <c r="AA96" s="28"/>
      <c r="AB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</row>
    <row r="101" spans="29:29" x14ac:dyDescent="0.2">
      <c r="AC101" s="9"/>
    </row>
  </sheetData>
  <sortState xmlns:xlrd2="http://schemas.microsoft.com/office/spreadsheetml/2017/richdata2" ref="Z1:Z70">
    <sortCondition descending="1" ref="Z1:Z70"/>
  </sortState>
  <mergeCells count="38">
    <mergeCell ref="AI17:AM17"/>
    <mergeCell ref="AI12:AM12"/>
    <mergeCell ref="AI13:AM13"/>
    <mergeCell ref="AI14:AM14"/>
    <mergeCell ref="AI15:AM15"/>
    <mergeCell ref="AI16:AM16"/>
    <mergeCell ref="AI29:AM29"/>
    <mergeCell ref="AI18:AM18"/>
    <mergeCell ref="AI19:AM19"/>
    <mergeCell ref="AI20:AM20"/>
    <mergeCell ref="AI21:AM21"/>
    <mergeCell ref="AI22:AM22"/>
    <mergeCell ref="AI23:AM23"/>
    <mergeCell ref="AI24:AM24"/>
    <mergeCell ref="AI25:AM25"/>
    <mergeCell ref="AI26:AM26"/>
    <mergeCell ref="AI27:AM27"/>
    <mergeCell ref="AI28:AM28"/>
    <mergeCell ref="AI41:AM41"/>
    <mergeCell ref="AI30:AM30"/>
    <mergeCell ref="AI31:AM31"/>
    <mergeCell ref="AI32:AM32"/>
    <mergeCell ref="AI33:AM33"/>
    <mergeCell ref="AI34:AM34"/>
    <mergeCell ref="AI35:AM35"/>
    <mergeCell ref="AI36:AM36"/>
    <mergeCell ref="AI37:AM37"/>
    <mergeCell ref="AI38:AM38"/>
    <mergeCell ref="AI39:AM39"/>
    <mergeCell ref="AI40:AM40"/>
    <mergeCell ref="AI85:AM85"/>
    <mergeCell ref="AI48:AM48"/>
    <mergeCell ref="AI42:AM42"/>
    <mergeCell ref="AI43:AM43"/>
    <mergeCell ref="AI44:AM44"/>
    <mergeCell ref="AI45:AM45"/>
    <mergeCell ref="AI46:AM46"/>
    <mergeCell ref="AI47:AM4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DDE3-F191-4FDA-B1AC-BD4EE9489901}">
  <dimension ref="A1:X130"/>
  <sheetViews>
    <sheetView topLeftCell="A9" zoomScale="85" zoomScaleNormal="85" workbookViewId="0">
      <selection activeCell="AC22" sqref="AC22"/>
    </sheetView>
  </sheetViews>
  <sheetFormatPr defaultColWidth="11.42578125" defaultRowHeight="15" x14ac:dyDescent="0.25"/>
  <cols>
    <col min="1" max="1" width="6.140625" bestFit="1" customWidth="1"/>
    <col min="2" max="2" width="12.28515625" bestFit="1" customWidth="1"/>
    <col min="3" max="9" width="7" bestFit="1" customWidth="1"/>
    <col min="10" max="10" width="6" bestFit="1" customWidth="1"/>
    <col min="11" max="11" width="9.28515625" bestFit="1" customWidth="1"/>
    <col min="14" max="19" width="5.140625" bestFit="1" customWidth="1"/>
    <col min="20" max="20" width="6.140625" bestFit="1" customWidth="1"/>
    <col min="21" max="21" width="5.140625" bestFit="1" customWidth="1"/>
    <col min="22" max="22" width="3.85546875" style="22" bestFit="1" customWidth="1"/>
  </cols>
  <sheetData>
    <row r="1" spans="1:24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24" x14ac:dyDescent="0.25">
      <c r="A2">
        <v>29244</v>
      </c>
      <c r="B2" s="13">
        <f>AVERAGE(C2:J2)</f>
        <v>53.425000000000004</v>
      </c>
      <c r="C2">
        <v>100</v>
      </c>
      <c r="D2">
        <v>82.5</v>
      </c>
      <c r="E2">
        <v>50</v>
      </c>
      <c r="F2">
        <v>83.3</v>
      </c>
      <c r="G2">
        <v>0</v>
      </c>
      <c r="H2">
        <v>76.3</v>
      </c>
      <c r="I2">
        <v>35.299999999999997</v>
      </c>
      <c r="J2">
        <v>0</v>
      </c>
      <c r="K2" s="14">
        <v>85</v>
      </c>
      <c r="M2" s="63"/>
      <c r="N2" s="2">
        <v>100</v>
      </c>
      <c r="O2">
        <v>97.5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 s="23">
        <v>100</v>
      </c>
    </row>
    <row r="3" spans="1:24" x14ac:dyDescent="0.25">
      <c r="A3">
        <v>32222</v>
      </c>
      <c r="B3" s="13">
        <f>AVERAGE(C3:J3)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15">
        <v>0</v>
      </c>
      <c r="M3" s="63"/>
      <c r="N3" s="2">
        <v>100</v>
      </c>
      <c r="O3">
        <v>97.5</v>
      </c>
      <c r="P3">
        <v>100</v>
      </c>
      <c r="Q3">
        <v>100</v>
      </c>
      <c r="R3">
        <v>97.8</v>
      </c>
      <c r="S3">
        <v>100</v>
      </c>
      <c r="T3">
        <v>100</v>
      </c>
      <c r="U3">
        <v>100</v>
      </c>
      <c r="V3" s="23">
        <v>100</v>
      </c>
    </row>
    <row r="4" spans="1:24" x14ac:dyDescent="0.25">
      <c r="A4">
        <v>33009</v>
      </c>
      <c r="B4" s="13">
        <f>AVERAGE(C4:J4)</f>
        <v>69.099999999999994</v>
      </c>
      <c r="C4">
        <v>0</v>
      </c>
      <c r="D4">
        <v>62.5</v>
      </c>
      <c r="E4">
        <v>91.7</v>
      </c>
      <c r="F4">
        <v>93.3</v>
      </c>
      <c r="G4">
        <v>79</v>
      </c>
      <c r="H4">
        <v>62.5</v>
      </c>
      <c r="I4">
        <v>82.5</v>
      </c>
      <c r="J4">
        <v>81.3</v>
      </c>
      <c r="K4" s="16">
        <v>83</v>
      </c>
      <c r="M4" s="63"/>
      <c r="N4" s="2">
        <v>100</v>
      </c>
      <c r="O4">
        <v>97.5</v>
      </c>
      <c r="P4">
        <v>98.3</v>
      </c>
      <c r="Q4">
        <v>100</v>
      </c>
      <c r="R4">
        <v>97.8</v>
      </c>
      <c r="S4">
        <v>100</v>
      </c>
      <c r="T4">
        <v>100</v>
      </c>
      <c r="U4">
        <v>100</v>
      </c>
      <c r="V4" s="23">
        <v>100</v>
      </c>
    </row>
    <row r="5" spans="1:24" x14ac:dyDescent="0.25">
      <c r="A5">
        <v>33011</v>
      </c>
      <c r="B5" s="13">
        <f t="shared" ref="B5:B68" si="0">AVERAGE(C5:J5)</f>
        <v>54.487500000000004</v>
      </c>
      <c r="C5">
        <v>0</v>
      </c>
      <c r="D5">
        <v>80</v>
      </c>
      <c r="E5">
        <v>0</v>
      </c>
      <c r="F5">
        <v>83.3</v>
      </c>
      <c r="G5">
        <v>51.3</v>
      </c>
      <c r="H5">
        <v>47.5</v>
      </c>
      <c r="I5">
        <v>92.5</v>
      </c>
      <c r="J5">
        <v>81.3</v>
      </c>
      <c r="K5" s="17">
        <v>0</v>
      </c>
      <c r="M5" s="63"/>
      <c r="N5" s="2">
        <v>100</v>
      </c>
      <c r="O5">
        <v>97.5</v>
      </c>
      <c r="P5">
        <v>96.7</v>
      </c>
      <c r="Q5">
        <v>100</v>
      </c>
      <c r="R5">
        <v>97.5</v>
      </c>
      <c r="S5">
        <v>100</v>
      </c>
      <c r="T5">
        <v>98.5</v>
      </c>
      <c r="U5">
        <v>100</v>
      </c>
      <c r="V5" s="23">
        <v>100</v>
      </c>
      <c r="X5">
        <v>94.662499999999994</v>
      </c>
    </row>
    <row r="6" spans="1:24" x14ac:dyDescent="0.25">
      <c r="A6">
        <v>33014</v>
      </c>
      <c r="B6" s="13">
        <f t="shared" si="0"/>
        <v>33.4</v>
      </c>
      <c r="C6">
        <v>100</v>
      </c>
      <c r="D6">
        <v>70.5</v>
      </c>
      <c r="E6">
        <v>96.7</v>
      </c>
      <c r="F6">
        <v>0</v>
      </c>
      <c r="G6">
        <v>0</v>
      </c>
      <c r="H6">
        <v>0</v>
      </c>
      <c r="I6">
        <v>0</v>
      </c>
      <c r="J6">
        <v>0</v>
      </c>
      <c r="K6" s="17">
        <v>0</v>
      </c>
      <c r="M6" s="63"/>
      <c r="N6" s="2">
        <v>100</v>
      </c>
      <c r="O6">
        <v>97.5</v>
      </c>
      <c r="P6">
        <v>96.7</v>
      </c>
      <c r="Q6">
        <v>96.7</v>
      </c>
      <c r="R6">
        <v>96.9</v>
      </c>
      <c r="S6">
        <v>100</v>
      </c>
      <c r="T6">
        <v>97.5</v>
      </c>
      <c r="U6">
        <v>100</v>
      </c>
      <c r="V6" s="24">
        <v>100</v>
      </c>
      <c r="X6">
        <v>94.362499999999997</v>
      </c>
    </row>
    <row r="7" spans="1:24" x14ac:dyDescent="0.25">
      <c r="A7">
        <v>33019</v>
      </c>
      <c r="B7" s="13">
        <f t="shared" si="0"/>
        <v>75.375</v>
      </c>
      <c r="C7">
        <v>100</v>
      </c>
      <c r="D7">
        <v>97.5</v>
      </c>
      <c r="E7">
        <v>75</v>
      </c>
      <c r="F7">
        <v>75</v>
      </c>
      <c r="G7">
        <v>84.5</v>
      </c>
      <c r="H7">
        <v>80</v>
      </c>
      <c r="I7">
        <v>91</v>
      </c>
      <c r="J7">
        <v>0</v>
      </c>
      <c r="K7" s="18">
        <v>75</v>
      </c>
      <c r="M7" s="63"/>
      <c r="N7" s="2">
        <v>100</v>
      </c>
      <c r="O7">
        <v>95</v>
      </c>
      <c r="P7">
        <v>93.3</v>
      </c>
      <c r="Q7">
        <v>96.7</v>
      </c>
      <c r="R7">
        <v>96.7</v>
      </c>
      <c r="S7">
        <v>100</v>
      </c>
      <c r="T7">
        <v>96</v>
      </c>
      <c r="U7">
        <v>98.8</v>
      </c>
      <c r="V7" s="23">
        <v>100</v>
      </c>
      <c r="X7">
        <v>92.375</v>
      </c>
    </row>
    <row r="8" spans="1:24" x14ac:dyDescent="0.25">
      <c r="A8">
        <v>33027</v>
      </c>
      <c r="B8" s="13">
        <f t="shared" si="0"/>
        <v>79.224999999999994</v>
      </c>
      <c r="C8">
        <v>100</v>
      </c>
      <c r="D8">
        <v>77.5</v>
      </c>
      <c r="E8">
        <v>85</v>
      </c>
      <c r="F8">
        <v>88.3</v>
      </c>
      <c r="G8">
        <v>74.5</v>
      </c>
      <c r="H8">
        <v>60</v>
      </c>
      <c r="I8">
        <v>83.5</v>
      </c>
      <c r="J8">
        <v>65</v>
      </c>
      <c r="K8" s="16">
        <v>85</v>
      </c>
      <c r="M8" s="63"/>
      <c r="N8" s="2">
        <v>100</v>
      </c>
      <c r="O8">
        <v>95</v>
      </c>
      <c r="P8" s="2">
        <v>91.7</v>
      </c>
      <c r="Q8">
        <v>96.7</v>
      </c>
      <c r="R8">
        <v>95.5</v>
      </c>
      <c r="S8">
        <v>100</v>
      </c>
      <c r="T8">
        <v>95</v>
      </c>
      <c r="U8">
        <v>98.8</v>
      </c>
      <c r="V8" s="24">
        <v>100</v>
      </c>
      <c r="X8">
        <v>90.5625</v>
      </c>
    </row>
    <row r="9" spans="1:24" x14ac:dyDescent="0.25">
      <c r="A9">
        <v>33032</v>
      </c>
      <c r="B9" s="13">
        <f t="shared" si="0"/>
        <v>90.2</v>
      </c>
      <c r="C9">
        <v>100</v>
      </c>
      <c r="D9">
        <v>97.5</v>
      </c>
      <c r="E9">
        <v>88.3</v>
      </c>
      <c r="F9">
        <v>81.7</v>
      </c>
      <c r="G9">
        <v>88.1</v>
      </c>
      <c r="H9">
        <v>87.5</v>
      </c>
      <c r="I9">
        <v>88.5</v>
      </c>
      <c r="J9">
        <v>90</v>
      </c>
      <c r="K9" s="16">
        <v>75</v>
      </c>
      <c r="M9" s="63"/>
      <c r="N9" s="2">
        <v>100</v>
      </c>
      <c r="O9">
        <v>95</v>
      </c>
      <c r="P9" s="2">
        <v>91.7</v>
      </c>
      <c r="Q9">
        <v>96.7</v>
      </c>
      <c r="R9">
        <v>95.3</v>
      </c>
      <c r="S9">
        <v>100</v>
      </c>
      <c r="T9">
        <v>94</v>
      </c>
      <c r="U9">
        <v>98.8</v>
      </c>
      <c r="V9" s="23">
        <v>100</v>
      </c>
      <c r="X9">
        <v>90.2</v>
      </c>
    </row>
    <row r="10" spans="1:24" x14ac:dyDescent="0.25">
      <c r="A10">
        <v>33035</v>
      </c>
      <c r="B10" s="13">
        <f t="shared" si="0"/>
        <v>86.6</v>
      </c>
      <c r="C10">
        <v>100</v>
      </c>
      <c r="D10">
        <v>82.5</v>
      </c>
      <c r="E10">
        <v>91.7</v>
      </c>
      <c r="F10">
        <v>73.3</v>
      </c>
      <c r="G10">
        <v>97.8</v>
      </c>
      <c r="H10">
        <v>100</v>
      </c>
      <c r="I10">
        <v>70</v>
      </c>
      <c r="J10">
        <v>77.5</v>
      </c>
      <c r="K10" s="16">
        <v>70</v>
      </c>
      <c r="M10" s="63"/>
      <c r="N10" s="2">
        <v>100</v>
      </c>
      <c r="O10">
        <v>95</v>
      </c>
      <c r="P10" s="2">
        <v>91.7</v>
      </c>
      <c r="Q10">
        <v>95</v>
      </c>
      <c r="R10">
        <v>91.2</v>
      </c>
      <c r="S10">
        <v>100</v>
      </c>
      <c r="T10">
        <v>93.5</v>
      </c>
      <c r="U10">
        <v>96.9</v>
      </c>
      <c r="V10" s="24">
        <v>100</v>
      </c>
      <c r="X10">
        <v>90.024999999999991</v>
      </c>
    </row>
    <row r="11" spans="1:24" x14ac:dyDescent="0.25">
      <c r="A11">
        <v>33036</v>
      </c>
      <c r="B11" s="13">
        <f t="shared" si="0"/>
        <v>19.225000000000001</v>
      </c>
      <c r="C11">
        <v>83.3</v>
      </c>
      <c r="D11">
        <v>70.5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7">
        <v>0</v>
      </c>
      <c r="M11" s="63"/>
      <c r="N11" s="2">
        <v>100</v>
      </c>
      <c r="O11" s="2">
        <v>90</v>
      </c>
      <c r="P11" s="2">
        <v>91.7</v>
      </c>
      <c r="Q11">
        <v>95</v>
      </c>
      <c r="R11">
        <v>91</v>
      </c>
      <c r="S11">
        <v>97.5</v>
      </c>
      <c r="T11">
        <v>92.5</v>
      </c>
      <c r="U11">
        <v>96.9</v>
      </c>
      <c r="V11" s="23">
        <v>100</v>
      </c>
      <c r="X11">
        <v>89.624999999999986</v>
      </c>
    </row>
    <row r="12" spans="1:24" x14ac:dyDescent="0.25">
      <c r="A12">
        <v>33046</v>
      </c>
      <c r="B12" s="13">
        <f t="shared" si="0"/>
        <v>87.387500000000003</v>
      </c>
      <c r="C12">
        <v>91.7</v>
      </c>
      <c r="D12">
        <v>75</v>
      </c>
      <c r="E12">
        <v>91.7</v>
      </c>
      <c r="F12">
        <v>95</v>
      </c>
      <c r="G12">
        <v>78</v>
      </c>
      <c r="H12">
        <v>95</v>
      </c>
      <c r="I12">
        <v>72.7</v>
      </c>
      <c r="J12">
        <v>100</v>
      </c>
      <c r="K12" s="18">
        <v>75</v>
      </c>
      <c r="M12" s="63"/>
      <c r="N12" s="2">
        <v>100</v>
      </c>
      <c r="O12" s="2">
        <v>90</v>
      </c>
      <c r="P12" s="2">
        <v>91.7</v>
      </c>
      <c r="Q12">
        <v>93.3</v>
      </c>
      <c r="R12">
        <v>91</v>
      </c>
      <c r="S12">
        <v>96.3</v>
      </c>
      <c r="T12">
        <v>92.5</v>
      </c>
      <c r="U12">
        <v>96.9</v>
      </c>
      <c r="V12" s="25">
        <v>100</v>
      </c>
      <c r="X12">
        <v>88.274999999999991</v>
      </c>
    </row>
    <row r="13" spans="1:24" x14ac:dyDescent="0.25">
      <c r="A13">
        <v>33053</v>
      </c>
      <c r="B13" s="13">
        <f t="shared" si="0"/>
        <v>48.3125</v>
      </c>
      <c r="C13">
        <v>100</v>
      </c>
      <c r="D13">
        <v>78</v>
      </c>
      <c r="E13">
        <v>25</v>
      </c>
      <c r="F13">
        <v>0</v>
      </c>
      <c r="G13">
        <v>0</v>
      </c>
      <c r="H13">
        <v>49.7</v>
      </c>
      <c r="I13">
        <v>62.5</v>
      </c>
      <c r="J13">
        <v>71.3</v>
      </c>
      <c r="K13" s="18">
        <v>65</v>
      </c>
      <c r="M13" s="63"/>
      <c r="N13" s="2">
        <v>100</v>
      </c>
      <c r="O13" s="2">
        <v>90</v>
      </c>
      <c r="P13" s="2">
        <v>91.7</v>
      </c>
      <c r="Q13">
        <v>93.3</v>
      </c>
      <c r="R13">
        <v>89.8</v>
      </c>
      <c r="S13">
        <v>96.3</v>
      </c>
      <c r="T13">
        <v>92.5</v>
      </c>
      <c r="U13">
        <v>96.9</v>
      </c>
      <c r="V13" s="24">
        <v>100</v>
      </c>
      <c r="X13">
        <v>88.125</v>
      </c>
    </row>
    <row r="14" spans="1:24" x14ac:dyDescent="0.25">
      <c r="A14">
        <v>33056</v>
      </c>
      <c r="B14" s="13">
        <f t="shared" si="0"/>
        <v>84.787499999999994</v>
      </c>
      <c r="C14">
        <v>100</v>
      </c>
      <c r="D14">
        <v>75</v>
      </c>
      <c r="E14">
        <v>86.7</v>
      </c>
      <c r="F14">
        <v>85</v>
      </c>
      <c r="G14">
        <v>95.3</v>
      </c>
      <c r="H14">
        <v>75</v>
      </c>
      <c r="I14">
        <v>80</v>
      </c>
      <c r="J14">
        <v>81.3</v>
      </c>
      <c r="K14" s="16">
        <v>85</v>
      </c>
      <c r="M14" s="63"/>
      <c r="N14" s="2">
        <v>100</v>
      </c>
      <c r="O14" s="2">
        <v>90</v>
      </c>
      <c r="P14" s="2">
        <v>91.7</v>
      </c>
      <c r="Q14">
        <v>93.3</v>
      </c>
      <c r="R14" s="2">
        <v>89</v>
      </c>
      <c r="S14">
        <v>95</v>
      </c>
      <c r="T14">
        <v>92.5</v>
      </c>
      <c r="U14">
        <v>93.8</v>
      </c>
      <c r="V14" s="24">
        <v>100</v>
      </c>
      <c r="X14">
        <v>87.387500000000003</v>
      </c>
    </row>
    <row r="15" spans="1:24" x14ac:dyDescent="0.25">
      <c r="A15">
        <v>33071</v>
      </c>
      <c r="B15" s="13">
        <f t="shared" si="0"/>
        <v>76.337500000000006</v>
      </c>
      <c r="C15">
        <v>100</v>
      </c>
      <c r="D15">
        <v>30</v>
      </c>
      <c r="E15">
        <v>53.3</v>
      </c>
      <c r="F15">
        <v>96.7</v>
      </c>
      <c r="G15">
        <v>85.5</v>
      </c>
      <c r="H15">
        <v>80</v>
      </c>
      <c r="I15">
        <v>75.2</v>
      </c>
      <c r="J15">
        <v>90</v>
      </c>
      <c r="K15" s="16">
        <v>88</v>
      </c>
      <c r="M15" s="63"/>
      <c r="N15" s="2">
        <v>100</v>
      </c>
      <c r="O15" s="2">
        <v>90</v>
      </c>
      <c r="P15" s="2">
        <v>91.7</v>
      </c>
      <c r="Q15">
        <v>93.3</v>
      </c>
      <c r="R15" s="2">
        <v>89</v>
      </c>
      <c r="S15">
        <v>93.8</v>
      </c>
      <c r="T15">
        <v>92.5</v>
      </c>
      <c r="U15">
        <v>93.8</v>
      </c>
      <c r="V15" s="21">
        <v>100</v>
      </c>
      <c r="X15">
        <v>87.237499999999997</v>
      </c>
    </row>
    <row r="16" spans="1:24" x14ac:dyDescent="0.25">
      <c r="A16">
        <v>33072</v>
      </c>
      <c r="B16" s="13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5">
        <v>0</v>
      </c>
      <c r="M16" s="63"/>
      <c r="N16" s="2">
        <v>100</v>
      </c>
      <c r="O16" s="2">
        <v>90</v>
      </c>
      <c r="P16" s="2">
        <v>91.7</v>
      </c>
      <c r="Q16">
        <v>93.3</v>
      </c>
      <c r="R16" s="2">
        <v>89</v>
      </c>
      <c r="S16">
        <v>91.3</v>
      </c>
      <c r="T16">
        <v>92.5</v>
      </c>
      <c r="U16">
        <v>93.8</v>
      </c>
      <c r="V16" s="23">
        <v>98</v>
      </c>
      <c r="X16">
        <v>86.6</v>
      </c>
    </row>
    <row r="17" spans="1:24" x14ac:dyDescent="0.25">
      <c r="A17">
        <v>33078</v>
      </c>
      <c r="B17" s="13">
        <f t="shared" si="0"/>
        <v>81.625000000000014</v>
      </c>
      <c r="C17">
        <v>100</v>
      </c>
      <c r="D17">
        <v>82.5</v>
      </c>
      <c r="E17">
        <v>73.3</v>
      </c>
      <c r="F17">
        <v>93.3</v>
      </c>
      <c r="G17">
        <v>89.8</v>
      </c>
      <c r="H17">
        <v>82.5</v>
      </c>
      <c r="I17">
        <v>56.6</v>
      </c>
      <c r="J17">
        <v>75</v>
      </c>
      <c r="K17" s="18">
        <v>100</v>
      </c>
      <c r="M17" s="63"/>
      <c r="N17" s="2">
        <v>100</v>
      </c>
      <c r="O17">
        <v>87.5</v>
      </c>
      <c r="P17" s="2">
        <v>91.7</v>
      </c>
      <c r="Q17">
        <v>91.7</v>
      </c>
      <c r="R17">
        <v>88.7</v>
      </c>
      <c r="S17" s="2">
        <v>87.5</v>
      </c>
      <c r="T17">
        <v>91.5</v>
      </c>
      <c r="U17">
        <v>90.6</v>
      </c>
      <c r="V17" s="24">
        <v>96</v>
      </c>
      <c r="X17">
        <v>86.262499999999989</v>
      </c>
    </row>
    <row r="18" spans="1:24" x14ac:dyDescent="0.25">
      <c r="A18">
        <v>33084</v>
      </c>
      <c r="B18" s="13">
        <f t="shared" si="0"/>
        <v>75.087500000000006</v>
      </c>
      <c r="C18">
        <v>100</v>
      </c>
      <c r="D18">
        <v>62.5</v>
      </c>
      <c r="E18">
        <v>43.3</v>
      </c>
      <c r="F18">
        <v>83.3</v>
      </c>
      <c r="G18">
        <v>38</v>
      </c>
      <c r="H18">
        <v>96.3</v>
      </c>
      <c r="I18">
        <v>91</v>
      </c>
      <c r="J18">
        <v>86.3</v>
      </c>
      <c r="K18" s="18">
        <v>100</v>
      </c>
      <c r="M18" s="63"/>
      <c r="N18" s="2">
        <v>100</v>
      </c>
      <c r="O18">
        <v>87.5</v>
      </c>
      <c r="P18" s="2">
        <v>91.7</v>
      </c>
      <c r="Q18">
        <v>91.7</v>
      </c>
      <c r="R18">
        <v>88.1</v>
      </c>
      <c r="S18" s="2">
        <v>87.5</v>
      </c>
      <c r="T18">
        <v>91</v>
      </c>
      <c r="U18">
        <v>90</v>
      </c>
      <c r="V18" s="23">
        <v>95</v>
      </c>
      <c r="X18">
        <v>86.25</v>
      </c>
    </row>
    <row r="19" spans="1:24" x14ac:dyDescent="0.25">
      <c r="A19">
        <v>33088</v>
      </c>
      <c r="B19" s="13">
        <f t="shared" si="0"/>
        <v>68.087500000000006</v>
      </c>
      <c r="C19">
        <v>83.3</v>
      </c>
      <c r="D19">
        <v>90</v>
      </c>
      <c r="E19">
        <v>43.3</v>
      </c>
      <c r="F19">
        <v>95</v>
      </c>
      <c r="G19">
        <v>78</v>
      </c>
      <c r="H19">
        <v>45</v>
      </c>
      <c r="I19">
        <v>91.5</v>
      </c>
      <c r="J19">
        <v>18.600000000000001</v>
      </c>
      <c r="K19" s="18">
        <v>95</v>
      </c>
      <c r="M19" s="63"/>
      <c r="N19" s="2">
        <v>100</v>
      </c>
      <c r="O19">
        <v>87.5</v>
      </c>
      <c r="P19" s="2">
        <v>91.7</v>
      </c>
      <c r="Q19">
        <v>91.7</v>
      </c>
      <c r="R19">
        <v>87.8</v>
      </c>
      <c r="S19" s="2">
        <v>87.5</v>
      </c>
      <c r="T19">
        <v>91</v>
      </c>
      <c r="U19">
        <v>90</v>
      </c>
      <c r="V19" s="24">
        <v>95</v>
      </c>
      <c r="X19">
        <v>85.937500000000014</v>
      </c>
    </row>
    <row r="20" spans="1:24" x14ac:dyDescent="0.25">
      <c r="A20">
        <v>33096</v>
      </c>
      <c r="B20" s="13">
        <f t="shared" si="0"/>
        <v>11.875</v>
      </c>
      <c r="C20">
        <v>0</v>
      </c>
      <c r="D20">
        <v>95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5">
        <v>0</v>
      </c>
      <c r="M20" s="63"/>
      <c r="N20" s="2">
        <v>100</v>
      </c>
      <c r="O20">
        <v>85</v>
      </c>
      <c r="P20" s="2">
        <v>91.7</v>
      </c>
      <c r="Q20" s="2">
        <v>90</v>
      </c>
      <c r="R20">
        <v>86.7</v>
      </c>
      <c r="S20" s="2">
        <v>86.7</v>
      </c>
      <c r="T20" s="2">
        <v>90</v>
      </c>
      <c r="U20">
        <v>88.8</v>
      </c>
      <c r="V20" s="23">
        <v>95</v>
      </c>
      <c r="X20">
        <v>85.1</v>
      </c>
    </row>
    <row r="21" spans="1:24" x14ac:dyDescent="0.25">
      <c r="A21">
        <v>33099</v>
      </c>
      <c r="B21" s="13">
        <f t="shared" si="0"/>
        <v>88.125</v>
      </c>
      <c r="C21">
        <v>100</v>
      </c>
      <c r="D21">
        <v>78</v>
      </c>
      <c r="E21">
        <v>76.7</v>
      </c>
      <c r="F21">
        <v>86.7</v>
      </c>
      <c r="G21">
        <v>79.8</v>
      </c>
      <c r="H21">
        <v>91.3</v>
      </c>
      <c r="I21">
        <v>92.5</v>
      </c>
      <c r="J21">
        <v>100</v>
      </c>
      <c r="K21" s="16">
        <v>96</v>
      </c>
      <c r="M21" s="63"/>
      <c r="N21" s="2">
        <v>100</v>
      </c>
      <c r="O21">
        <v>85</v>
      </c>
      <c r="P21" s="2">
        <v>91.7</v>
      </c>
      <c r="Q21">
        <v>88.3</v>
      </c>
      <c r="R21">
        <v>85.5</v>
      </c>
      <c r="S21" s="2">
        <v>85.4</v>
      </c>
      <c r="T21" s="2">
        <v>90</v>
      </c>
      <c r="U21">
        <v>87.5</v>
      </c>
      <c r="V21" s="24">
        <v>93</v>
      </c>
      <c r="X21">
        <v>84.787499999999994</v>
      </c>
    </row>
    <row r="22" spans="1:24" x14ac:dyDescent="0.25">
      <c r="A22">
        <v>33107</v>
      </c>
      <c r="B22" s="13">
        <f t="shared" si="0"/>
        <v>86.25</v>
      </c>
      <c r="C22">
        <v>100</v>
      </c>
      <c r="D22">
        <v>82.5</v>
      </c>
      <c r="E22">
        <v>93.3</v>
      </c>
      <c r="F22">
        <v>93.3</v>
      </c>
      <c r="G22">
        <v>77.5</v>
      </c>
      <c r="H22">
        <v>68.8</v>
      </c>
      <c r="I22">
        <v>94</v>
      </c>
      <c r="J22">
        <v>80.599999999999994</v>
      </c>
      <c r="K22" s="16">
        <v>83</v>
      </c>
      <c r="M22" s="63"/>
      <c r="N22" s="2">
        <v>100</v>
      </c>
      <c r="O22">
        <v>82.5</v>
      </c>
      <c r="P22" s="2">
        <v>90.7</v>
      </c>
      <c r="Q22">
        <v>88.3</v>
      </c>
      <c r="R22">
        <v>84.6</v>
      </c>
      <c r="S22" s="2">
        <v>85.4</v>
      </c>
      <c r="T22" s="2">
        <v>90</v>
      </c>
      <c r="U22">
        <v>86.3</v>
      </c>
      <c r="V22" s="23">
        <v>90</v>
      </c>
      <c r="X22">
        <v>84.5625</v>
      </c>
    </row>
    <row r="23" spans="1:24" x14ac:dyDescent="0.25">
      <c r="A23">
        <v>33119</v>
      </c>
      <c r="B23" s="13">
        <f t="shared" si="0"/>
        <v>70.5</v>
      </c>
      <c r="C23">
        <v>100</v>
      </c>
      <c r="D23">
        <v>62.5</v>
      </c>
      <c r="E23">
        <v>66.7</v>
      </c>
      <c r="F23">
        <v>85</v>
      </c>
      <c r="G23">
        <v>51</v>
      </c>
      <c r="H23">
        <v>46.3</v>
      </c>
      <c r="I23">
        <v>77.5</v>
      </c>
      <c r="J23">
        <v>75</v>
      </c>
      <c r="K23" s="18">
        <v>70</v>
      </c>
      <c r="M23" s="63"/>
      <c r="N23" s="2">
        <v>100</v>
      </c>
      <c r="O23">
        <v>82.5</v>
      </c>
      <c r="P23">
        <v>88.3</v>
      </c>
      <c r="Q23">
        <v>87</v>
      </c>
      <c r="R23">
        <v>84.5</v>
      </c>
      <c r="S23">
        <v>85</v>
      </c>
      <c r="T23">
        <v>89</v>
      </c>
      <c r="U23">
        <v>81.3</v>
      </c>
      <c r="V23" s="24">
        <v>90</v>
      </c>
      <c r="X23">
        <v>84.024999999999991</v>
      </c>
    </row>
    <row r="24" spans="1:24" x14ac:dyDescent="0.25">
      <c r="A24">
        <v>33125</v>
      </c>
      <c r="B24" s="13">
        <f t="shared" si="0"/>
        <v>57.125</v>
      </c>
      <c r="C24">
        <v>100</v>
      </c>
      <c r="D24">
        <v>80.5</v>
      </c>
      <c r="E24">
        <v>0</v>
      </c>
      <c r="F24">
        <v>0</v>
      </c>
      <c r="G24">
        <v>57</v>
      </c>
      <c r="H24">
        <v>78.2</v>
      </c>
      <c r="I24">
        <v>82.5</v>
      </c>
      <c r="J24">
        <v>58.8</v>
      </c>
      <c r="K24" s="18">
        <v>88</v>
      </c>
      <c r="M24" s="63"/>
      <c r="N24" s="2">
        <v>100</v>
      </c>
      <c r="O24">
        <v>82.5</v>
      </c>
      <c r="P24">
        <v>88.3</v>
      </c>
      <c r="Q24">
        <v>86.7</v>
      </c>
      <c r="R24">
        <v>83.5</v>
      </c>
      <c r="S24">
        <v>82.5</v>
      </c>
      <c r="T24">
        <v>88.5</v>
      </c>
      <c r="U24">
        <v>81.3</v>
      </c>
      <c r="V24" s="23">
        <v>90</v>
      </c>
      <c r="X24">
        <v>82.974999999999994</v>
      </c>
    </row>
    <row r="25" spans="1:24" x14ac:dyDescent="0.25">
      <c r="A25">
        <v>33132</v>
      </c>
      <c r="B25" s="13">
        <f t="shared" si="0"/>
        <v>90.5625</v>
      </c>
      <c r="C25">
        <v>100</v>
      </c>
      <c r="D25">
        <v>78</v>
      </c>
      <c r="E25">
        <v>85</v>
      </c>
      <c r="F25">
        <v>80</v>
      </c>
      <c r="G25">
        <v>89</v>
      </c>
      <c r="H25">
        <v>100</v>
      </c>
      <c r="I25">
        <v>92.5</v>
      </c>
      <c r="J25">
        <v>100</v>
      </c>
      <c r="K25" s="18">
        <v>85</v>
      </c>
      <c r="M25" s="63"/>
      <c r="N25" s="2">
        <v>100</v>
      </c>
      <c r="O25">
        <v>82.5</v>
      </c>
      <c r="P25">
        <v>88.3</v>
      </c>
      <c r="Q25">
        <v>86.7</v>
      </c>
      <c r="R25">
        <v>83.5</v>
      </c>
      <c r="S25">
        <v>82.5</v>
      </c>
      <c r="T25">
        <v>88.5</v>
      </c>
      <c r="U25">
        <v>81.3</v>
      </c>
      <c r="V25" s="24">
        <v>90</v>
      </c>
      <c r="X25">
        <v>82.924999999999997</v>
      </c>
    </row>
    <row r="26" spans="1:24" x14ac:dyDescent="0.25">
      <c r="A26">
        <v>33140</v>
      </c>
      <c r="B26" s="13">
        <f t="shared" si="0"/>
        <v>75.45</v>
      </c>
      <c r="C26">
        <v>100</v>
      </c>
      <c r="D26">
        <v>70.5</v>
      </c>
      <c r="E26">
        <v>0</v>
      </c>
      <c r="F26">
        <v>83.3</v>
      </c>
      <c r="G26">
        <v>79.8</v>
      </c>
      <c r="H26">
        <v>70</v>
      </c>
      <c r="I26">
        <v>100</v>
      </c>
      <c r="J26">
        <v>100</v>
      </c>
      <c r="K26" s="16">
        <v>95</v>
      </c>
      <c r="M26" s="63"/>
      <c r="N26" s="2">
        <v>100</v>
      </c>
      <c r="O26">
        <v>82.5</v>
      </c>
      <c r="P26">
        <v>88.3</v>
      </c>
      <c r="Q26">
        <v>86.7</v>
      </c>
      <c r="R26">
        <v>82.6</v>
      </c>
      <c r="S26">
        <v>81.3</v>
      </c>
      <c r="T26">
        <v>87.6</v>
      </c>
      <c r="U26">
        <v>81.3</v>
      </c>
      <c r="V26" s="24">
        <v>88</v>
      </c>
      <c r="X26">
        <v>82.525000000000006</v>
      </c>
    </row>
    <row r="27" spans="1:24" x14ac:dyDescent="0.25">
      <c r="A27" s="2">
        <v>33144</v>
      </c>
      <c r="B27" s="13">
        <f>AVERAGE(C27:K27)</f>
        <v>81.288888888888891</v>
      </c>
      <c r="C27" s="2">
        <v>100</v>
      </c>
      <c r="D27" s="2">
        <v>90</v>
      </c>
      <c r="E27" s="2">
        <v>91.7</v>
      </c>
      <c r="F27" s="2">
        <v>90</v>
      </c>
      <c r="G27" s="2">
        <v>89</v>
      </c>
      <c r="H27" s="2">
        <v>85.4</v>
      </c>
      <c r="I27" s="2">
        <v>90</v>
      </c>
      <c r="J27" s="2">
        <v>62.5</v>
      </c>
      <c r="K27" s="19">
        <v>33</v>
      </c>
      <c r="M27" s="63"/>
      <c r="N27" s="2">
        <v>100</v>
      </c>
      <c r="O27">
        <v>82.5</v>
      </c>
      <c r="P27">
        <v>88.3</v>
      </c>
      <c r="Q27">
        <v>86.7</v>
      </c>
      <c r="R27">
        <v>80</v>
      </c>
      <c r="S27">
        <v>81.3</v>
      </c>
      <c r="T27">
        <v>85</v>
      </c>
      <c r="U27">
        <v>80.599999999999994</v>
      </c>
      <c r="V27" s="23">
        <v>88</v>
      </c>
      <c r="X27">
        <v>81.625000000000014</v>
      </c>
    </row>
    <row r="28" spans="1:24" x14ac:dyDescent="0.25">
      <c r="A28">
        <v>33156</v>
      </c>
      <c r="B28" s="13">
        <f t="shared" si="0"/>
        <v>49.662500000000009</v>
      </c>
      <c r="C28">
        <v>83.3</v>
      </c>
      <c r="D28">
        <v>30</v>
      </c>
      <c r="E28">
        <v>88.3</v>
      </c>
      <c r="F28">
        <v>82.5</v>
      </c>
      <c r="G28">
        <v>46.1</v>
      </c>
      <c r="H28">
        <v>0</v>
      </c>
      <c r="I28">
        <v>63.6</v>
      </c>
      <c r="J28">
        <v>3.5</v>
      </c>
      <c r="K28" s="16">
        <v>80</v>
      </c>
      <c r="M28" s="63"/>
      <c r="N28" s="2">
        <v>100</v>
      </c>
      <c r="O28">
        <v>82.5</v>
      </c>
      <c r="P28">
        <v>88.3</v>
      </c>
      <c r="Q28">
        <v>86.7</v>
      </c>
      <c r="R28">
        <v>79.8</v>
      </c>
      <c r="S28">
        <v>81.3</v>
      </c>
      <c r="T28">
        <v>85</v>
      </c>
      <c r="U28">
        <v>80.599999999999994</v>
      </c>
      <c r="V28" s="23">
        <v>86</v>
      </c>
      <c r="X28">
        <v>81.288888888888891</v>
      </c>
    </row>
    <row r="29" spans="1:24" x14ac:dyDescent="0.25">
      <c r="A29">
        <v>33175</v>
      </c>
      <c r="B29" s="13">
        <f t="shared" si="0"/>
        <v>88.274999999999991</v>
      </c>
      <c r="C29">
        <v>100</v>
      </c>
      <c r="D29">
        <v>90</v>
      </c>
      <c r="E29">
        <v>64.5</v>
      </c>
      <c r="F29">
        <v>100</v>
      </c>
      <c r="G29">
        <v>100</v>
      </c>
      <c r="H29">
        <v>85.4</v>
      </c>
      <c r="I29">
        <v>85</v>
      </c>
      <c r="J29">
        <v>81.3</v>
      </c>
      <c r="K29" s="18">
        <v>100</v>
      </c>
      <c r="M29" s="63"/>
      <c r="N29" s="2">
        <v>100</v>
      </c>
      <c r="O29">
        <v>80.5</v>
      </c>
      <c r="P29">
        <v>86.7</v>
      </c>
      <c r="Q29">
        <v>85</v>
      </c>
      <c r="R29">
        <v>79.8</v>
      </c>
      <c r="S29">
        <v>80</v>
      </c>
      <c r="T29">
        <v>83.5</v>
      </c>
      <c r="U29">
        <v>80.599999999999994</v>
      </c>
      <c r="V29" s="24">
        <v>86</v>
      </c>
      <c r="X29">
        <v>81.25</v>
      </c>
    </row>
    <row r="30" spans="1:24" x14ac:dyDescent="0.25">
      <c r="A30">
        <v>33177</v>
      </c>
      <c r="B30" s="13">
        <f t="shared" si="0"/>
        <v>89.624999999999986</v>
      </c>
      <c r="C30">
        <v>100</v>
      </c>
      <c r="D30">
        <v>82.5</v>
      </c>
      <c r="E30">
        <v>66.7</v>
      </c>
      <c r="F30">
        <v>91.7</v>
      </c>
      <c r="G30">
        <v>97.5</v>
      </c>
      <c r="H30">
        <v>93.8</v>
      </c>
      <c r="I30">
        <v>96</v>
      </c>
      <c r="J30">
        <v>88.8</v>
      </c>
      <c r="K30" s="18">
        <v>90</v>
      </c>
      <c r="M30" s="63"/>
      <c r="N30" s="2">
        <v>100</v>
      </c>
      <c r="O30">
        <v>80</v>
      </c>
      <c r="P30">
        <v>85</v>
      </c>
      <c r="Q30">
        <v>85</v>
      </c>
      <c r="R30">
        <v>79</v>
      </c>
      <c r="S30">
        <v>80</v>
      </c>
      <c r="T30">
        <v>82.5</v>
      </c>
      <c r="U30">
        <v>78.099999999999994</v>
      </c>
      <c r="V30" s="25">
        <v>85</v>
      </c>
      <c r="X30">
        <v>80.825000000000003</v>
      </c>
    </row>
    <row r="31" spans="1:24" x14ac:dyDescent="0.25">
      <c r="A31">
        <v>33180</v>
      </c>
      <c r="B31" s="13">
        <f t="shared" si="0"/>
        <v>84.024999999999991</v>
      </c>
      <c r="C31">
        <v>66.7</v>
      </c>
      <c r="D31">
        <v>95</v>
      </c>
      <c r="E31">
        <v>55</v>
      </c>
      <c r="F31">
        <v>85</v>
      </c>
      <c r="G31">
        <v>86.7</v>
      </c>
      <c r="H31">
        <v>100</v>
      </c>
      <c r="I31">
        <v>90</v>
      </c>
      <c r="J31">
        <v>93.8</v>
      </c>
      <c r="K31" s="18">
        <v>100</v>
      </c>
      <c r="M31" s="63"/>
      <c r="N31" s="2">
        <v>100</v>
      </c>
      <c r="O31">
        <v>80</v>
      </c>
      <c r="P31">
        <v>85</v>
      </c>
      <c r="Q31">
        <v>85</v>
      </c>
      <c r="R31">
        <v>78</v>
      </c>
      <c r="S31">
        <v>80</v>
      </c>
      <c r="T31">
        <v>82.5</v>
      </c>
      <c r="U31">
        <v>77.5</v>
      </c>
      <c r="V31" s="24">
        <v>85</v>
      </c>
      <c r="X31">
        <v>79.762499999999989</v>
      </c>
    </row>
    <row r="32" spans="1:24" x14ac:dyDescent="0.25">
      <c r="A32">
        <v>33182</v>
      </c>
      <c r="B32" s="13">
        <f t="shared" si="0"/>
        <v>72.018749999999997</v>
      </c>
      <c r="C32">
        <v>83.3</v>
      </c>
      <c r="D32">
        <v>75</v>
      </c>
      <c r="E32">
        <v>58.3</v>
      </c>
      <c r="F32">
        <v>76.7</v>
      </c>
      <c r="G32">
        <v>76.599999999999994</v>
      </c>
      <c r="H32">
        <v>70</v>
      </c>
      <c r="I32">
        <v>79.95</v>
      </c>
      <c r="J32">
        <v>56.3</v>
      </c>
      <c r="K32" s="16">
        <v>80</v>
      </c>
      <c r="M32" s="63"/>
      <c r="N32" s="2">
        <v>100</v>
      </c>
      <c r="O32">
        <v>80</v>
      </c>
      <c r="P32">
        <v>85</v>
      </c>
      <c r="Q32">
        <v>85</v>
      </c>
      <c r="R32">
        <v>78</v>
      </c>
      <c r="S32">
        <v>78.2</v>
      </c>
      <c r="T32">
        <v>82.5</v>
      </c>
      <c r="U32">
        <v>77.5</v>
      </c>
      <c r="V32" s="24">
        <v>85</v>
      </c>
      <c r="X32">
        <v>79.224999999999994</v>
      </c>
    </row>
    <row r="33" spans="1:24" x14ac:dyDescent="0.25">
      <c r="A33">
        <v>33190</v>
      </c>
      <c r="B33" s="13">
        <f t="shared" si="0"/>
        <v>55.512499999999996</v>
      </c>
      <c r="C33">
        <v>100</v>
      </c>
      <c r="D33">
        <v>30</v>
      </c>
      <c r="E33">
        <v>41.7</v>
      </c>
      <c r="F33">
        <v>80</v>
      </c>
      <c r="G33">
        <v>82.6</v>
      </c>
      <c r="H33">
        <v>69.2</v>
      </c>
      <c r="I33">
        <v>0</v>
      </c>
      <c r="J33">
        <v>40.6</v>
      </c>
      <c r="K33" s="16">
        <v>83</v>
      </c>
      <c r="M33" s="63"/>
      <c r="N33" s="2">
        <v>100</v>
      </c>
      <c r="O33">
        <v>80</v>
      </c>
      <c r="P33">
        <v>83.3</v>
      </c>
      <c r="Q33">
        <v>85</v>
      </c>
      <c r="R33">
        <v>78</v>
      </c>
      <c r="S33">
        <v>76.7</v>
      </c>
      <c r="T33">
        <v>80</v>
      </c>
      <c r="U33">
        <v>75</v>
      </c>
      <c r="V33" s="23">
        <v>85</v>
      </c>
      <c r="X33">
        <v>79.199999999999989</v>
      </c>
    </row>
    <row r="34" spans="1:24" x14ac:dyDescent="0.25">
      <c r="A34">
        <v>33207</v>
      </c>
      <c r="B34" s="13">
        <f t="shared" si="0"/>
        <v>94.662499999999994</v>
      </c>
      <c r="C34">
        <v>100</v>
      </c>
      <c r="D34">
        <v>97.5</v>
      </c>
      <c r="E34">
        <v>91.7</v>
      </c>
      <c r="F34">
        <v>100</v>
      </c>
      <c r="G34">
        <v>78</v>
      </c>
      <c r="H34">
        <v>96.3</v>
      </c>
      <c r="I34">
        <v>100</v>
      </c>
      <c r="J34">
        <v>93.8</v>
      </c>
      <c r="K34" s="16">
        <v>100</v>
      </c>
      <c r="M34" s="63"/>
      <c r="N34" s="2">
        <v>100</v>
      </c>
      <c r="O34">
        <v>80</v>
      </c>
      <c r="P34">
        <v>80</v>
      </c>
      <c r="Q34">
        <v>83.3</v>
      </c>
      <c r="R34">
        <v>77.5</v>
      </c>
      <c r="S34">
        <v>76.3</v>
      </c>
      <c r="T34">
        <v>79.95</v>
      </c>
      <c r="U34">
        <v>75</v>
      </c>
      <c r="V34" s="23">
        <v>85</v>
      </c>
      <c r="X34">
        <v>78.375</v>
      </c>
    </row>
    <row r="35" spans="1:24" x14ac:dyDescent="0.25">
      <c r="A35">
        <v>33214</v>
      </c>
      <c r="B35" s="13">
        <f t="shared" si="0"/>
        <v>57.337499999999999</v>
      </c>
      <c r="C35">
        <v>100</v>
      </c>
      <c r="D35">
        <v>82.5</v>
      </c>
      <c r="E35">
        <v>-0.5</v>
      </c>
      <c r="F35">
        <v>75</v>
      </c>
      <c r="G35">
        <v>37.5</v>
      </c>
      <c r="H35">
        <v>56.9</v>
      </c>
      <c r="I35">
        <v>98.5</v>
      </c>
      <c r="J35">
        <v>8.8000000000000007</v>
      </c>
      <c r="K35" s="18">
        <v>85</v>
      </c>
      <c r="M35" s="63"/>
      <c r="N35" s="2">
        <v>100</v>
      </c>
      <c r="O35">
        <v>78</v>
      </c>
      <c r="P35">
        <v>80</v>
      </c>
      <c r="Q35">
        <v>83.3</v>
      </c>
      <c r="R35">
        <v>76.599999999999994</v>
      </c>
      <c r="S35">
        <v>76.3</v>
      </c>
      <c r="T35">
        <v>77.5</v>
      </c>
      <c r="U35">
        <v>75</v>
      </c>
      <c r="V35" s="25">
        <v>85</v>
      </c>
      <c r="X35">
        <v>77.1875</v>
      </c>
    </row>
    <row r="36" spans="1:24" x14ac:dyDescent="0.25">
      <c r="A36">
        <v>33215</v>
      </c>
      <c r="B36" s="13">
        <f t="shared" si="0"/>
        <v>85.937500000000014</v>
      </c>
      <c r="C36">
        <v>100</v>
      </c>
      <c r="D36">
        <v>90</v>
      </c>
      <c r="E36">
        <v>88.3</v>
      </c>
      <c r="F36">
        <v>83.3</v>
      </c>
      <c r="G36">
        <v>91</v>
      </c>
      <c r="H36">
        <v>86.7</v>
      </c>
      <c r="I36">
        <v>70.099999999999994</v>
      </c>
      <c r="J36">
        <v>78.099999999999994</v>
      </c>
      <c r="K36" s="18">
        <v>95</v>
      </c>
      <c r="M36" s="63"/>
      <c r="N36" s="2">
        <v>100</v>
      </c>
      <c r="O36">
        <v>78</v>
      </c>
      <c r="P36">
        <v>76.7</v>
      </c>
      <c r="Q36">
        <v>83.3</v>
      </c>
      <c r="R36">
        <v>74.5</v>
      </c>
      <c r="S36">
        <v>75</v>
      </c>
      <c r="T36">
        <v>77.5</v>
      </c>
      <c r="U36">
        <v>75</v>
      </c>
      <c r="V36" s="24">
        <v>85</v>
      </c>
      <c r="X36">
        <v>76.337500000000006</v>
      </c>
    </row>
    <row r="37" spans="1:24" x14ac:dyDescent="0.25">
      <c r="A37">
        <v>33221</v>
      </c>
      <c r="B37" s="13">
        <f t="shared" si="0"/>
        <v>62.837499999999999</v>
      </c>
      <c r="C37">
        <v>50</v>
      </c>
      <c r="D37">
        <v>75</v>
      </c>
      <c r="E37">
        <v>91.7</v>
      </c>
      <c r="F37">
        <v>33.299999999999997</v>
      </c>
      <c r="G37">
        <v>0</v>
      </c>
      <c r="H37">
        <v>66.3</v>
      </c>
      <c r="I37">
        <v>87.6</v>
      </c>
      <c r="J37">
        <v>98.8</v>
      </c>
      <c r="K37" s="18">
        <v>100</v>
      </c>
      <c r="M37" s="63"/>
      <c r="N37" s="2">
        <v>100</v>
      </c>
      <c r="O37">
        <v>78</v>
      </c>
      <c r="P37">
        <v>75</v>
      </c>
      <c r="Q37">
        <v>83.3</v>
      </c>
      <c r="R37">
        <v>73.8</v>
      </c>
      <c r="S37">
        <v>75</v>
      </c>
      <c r="T37">
        <v>76.099999999999994</v>
      </c>
      <c r="U37">
        <v>75</v>
      </c>
      <c r="V37" s="23">
        <v>85</v>
      </c>
      <c r="X37">
        <v>75.45</v>
      </c>
    </row>
    <row r="38" spans="1:24" x14ac:dyDescent="0.25">
      <c r="A38">
        <v>33226</v>
      </c>
      <c r="B38" s="13">
        <f t="shared" si="0"/>
        <v>72.924999999999997</v>
      </c>
      <c r="C38">
        <v>100</v>
      </c>
      <c r="D38">
        <v>0</v>
      </c>
      <c r="E38">
        <v>66.7</v>
      </c>
      <c r="F38">
        <v>91.7</v>
      </c>
      <c r="G38">
        <v>91.2</v>
      </c>
      <c r="H38">
        <v>81.3</v>
      </c>
      <c r="I38">
        <v>77.5</v>
      </c>
      <c r="J38">
        <v>75</v>
      </c>
      <c r="K38" s="16">
        <v>93</v>
      </c>
      <c r="M38" s="63"/>
      <c r="N38" s="2">
        <v>100</v>
      </c>
      <c r="O38">
        <v>78</v>
      </c>
      <c r="P38">
        <v>75</v>
      </c>
      <c r="Q38">
        <v>83.3</v>
      </c>
      <c r="R38">
        <v>70.7</v>
      </c>
      <c r="S38">
        <v>72.900000000000006</v>
      </c>
      <c r="T38">
        <v>76.099999999999994</v>
      </c>
      <c r="U38">
        <v>74.400000000000006</v>
      </c>
      <c r="V38" s="24">
        <v>85</v>
      </c>
      <c r="X38">
        <v>75.375</v>
      </c>
    </row>
    <row r="39" spans="1:24" x14ac:dyDescent="0.25">
      <c r="A39">
        <v>33234</v>
      </c>
      <c r="B39" s="13">
        <f t="shared" si="0"/>
        <v>62.75</v>
      </c>
      <c r="C39">
        <v>83.3</v>
      </c>
      <c r="D39">
        <v>75</v>
      </c>
      <c r="E39">
        <v>91.7</v>
      </c>
      <c r="F39">
        <v>75</v>
      </c>
      <c r="G39">
        <v>39</v>
      </c>
      <c r="H39">
        <v>39.200000000000003</v>
      </c>
      <c r="I39">
        <v>30</v>
      </c>
      <c r="J39">
        <v>68.8</v>
      </c>
      <c r="K39" s="20">
        <v>85</v>
      </c>
      <c r="M39" s="63"/>
      <c r="N39" s="2">
        <v>100</v>
      </c>
      <c r="O39">
        <v>77.5</v>
      </c>
      <c r="P39">
        <v>73.3</v>
      </c>
      <c r="Q39">
        <v>83.3</v>
      </c>
      <c r="R39">
        <v>70</v>
      </c>
      <c r="S39">
        <v>71.3</v>
      </c>
      <c r="T39">
        <v>75.2</v>
      </c>
      <c r="U39">
        <v>72.5</v>
      </c>
      <c r="V39" s="23">
        <v>85</v>
      </c>
      <c r="X39">
        <v>75.087500000000006</v>
      </c>
    </row>
    <row r="40" spans="1:24" x14ac:dyDescent="0.25">
      <c r="A40" s="120">
        <v>33235</v>
      </c>
      <c r="B40" s="13">
        <f t="shared" si="0"/>
        <v>92.375</v>
      </c>
      <c r="C40">
        <v>100</v>
      </c>
      <c r="D40">
        <v>87.5</v>
      </c>
      <c r="E40">
        <v>80</v>
      </c>
      <c r="F40">
        <v>100</v>
      </c>
      <c r="G40">
        <v>89</v>
      </c>
      <c r="H40">
        <v>97.5</v>
      </c>
      <c r="I40">
        <v>85</v>
      </c>
      <c r="J40">
        <v>100</v>
      </c>
      <c r="K40" s="16">
        <v>100</v>
      </c>
      <c r="M40" s="63"/>
      <c r="N40" s="2">
        <v>100</v>
      </c>
      <c r="O40">
        <v>75</v>
      </c>
      <c r="P40">
        <v>66.7</v>
      </c>
      <c r="Q40">
        <v>82.5</v>
      </c>
      <c r="R40">
        <v>68.099999999999994</v>
      </c>
      <c r="S40">
        <v>71.3</v>
      </c>
      <c r="T40">
        <v>72.7</v>
      </c>
      <c r="U40">
        <v>71.3</v>
      </c>
      <c r="V40" s="24">
        <v>85</v>
      </c>
      <c r="X40">
        <v>74.1875</v>
      </c>
    </row>
    <row r="41" spans="1:24" x14ac:dyDescent="0.25">
      <c r="A41">
        <v>33243</v>
      </c>
      <c r="B41" s="13">
        <f t="shared" si="0"/>
        <v>82.525000000000006</v>
      </c>
      <c r="C41">
        <v>91.7</v>
      </c>
      <c r="D41">
        <v>87.5</v>
      </c>
      <c r="E41">
        <v>91.7</v>
      </c>
      <c r="F41">
        <v>81.7</v>
      </c>
      <c r="G41">
        <v>73.8</v>
      </c>
      <c r="H41">
        <v>76.3</v>
      </c>
      <c r="I41">
        <v>92.5</v>
      </c>
      <c r="J41">
        <v>65</v>
      </c>
      <c r="K41" s="17">
        <v>80</v>
      </c>
      <c r="M41" s="63"/>
      <c r="N41" s="2">
        <v>100</v>
      </c>
      <c r="O41">
        <v>75</v>
      </c>
      <c r="P41">
        <v>66.7</v>
      </c>
      <c r="Q41">
        <v>81.7</v>
      </c>
      <c r="R41">
        <v>67.5</v>
      </c>
      <c r="S41">
        <v>70.400000000000006</v>
      </c>
      <c r="T41">
        <v>72.599999999999994</v>
      </c>
      <c r="U41">
        <v>71.3</v>
      </c>
      <c r="V41" s="23">
        <v>85</v>
      </c>
      <c r="X41">
        <v>73.762500000000003</v>
      </c>
    </row>
    <row r="42" spans="1:24" x14ac:dyDescent="0.25">
      <c r="A42">
        <v>33257</v>
      </c>
      <c r="B42" s="13">
        <f t="shared" si="0"/>
        <v>70.900000000000006</v>
      </c>
      <c r="C42">
        <v>100</v>
      </c>
      <c r="D42">
        <v>80</v>
      </c>
      <c r="E42">
        <v>91.7</v>
      </c>
      <c r="F42">
        <v>65</v>
      </c>
      <c r="G42">
        <v>96.9</v>
      </c>
      <c r="H42">
        <v>62.5</v>
      </c>
      <c r="I42">
        <v>71.099999999999994</v>
      </c>
      <c r="J42">
        <v>0</v>
      </c>
      <c r="K42" s="17">
        <v>86</v>
      </c>
      <c r="M42" s="63"/>
      <c r="N42" s="2">
        <v>100</v>
      </c>
      <c r="O42">
        <v>75</v>
      </c>
      <c r="P42">
        <v>66.7</v>
      </c>
      <c r="Q42">
        <v>81.7</v>
      </c>
      <c r="R42">
        <v>63.7</v>
      </c>
      <c r="S42">
        <v>70</v>
      </c>
      <c r="T42">
        <v>71.099999999999994</v>
      </c>
      <c r="U42">
        <v>68.8</v>
      </c>
      <c r="V42" s="23">
        <v>85</v>
      </c>
      <c r="X42">
        <v>73.037499999999994</v>
      </c>
    </row>
    <row r="43" spans="1:24" x14ac:dyDescent="0.25">
      <c r="A43">
        <v>33277</v>
      </c>
      <c r="B43" s="13">
        <f t="shared" si="0"/>
        <v>90.024999999999991</v>
      </c>
      <c r="C43">
        <v>100</v>
      </c>
      <c r="D43">
        <v>95</v>
      </c>
      <c r="E43">
        <v>66.7</v>
      </c>
      <c r="F43">
        <v>86.7</v>
      </c>
      <c r="G43">
        <v>95.5</v>
      </c>
      <c r="H43">
        <v>82.5</v>
      </c>
      <c r="I43">
        <v>95</v>
      </c>
      <c r="J43">
        <v>98.8</v>
      </c>
      <c r="K43" s="18">
        <v>100</v>
      </c>
      <c r="M43" s="63"/>
      <c r="N43" s="2">
        <v>100</v>
      </c>
      <c r="O43">
        <v>75</v>
      </c>
      <c r="P43">
        <v>66.7</v>
      </c>
      <c r="Q43">
        <v>81.7</v>
      </c>
      <c r="R43">
        <v>63.5</v>
      </c>
      <c r="S43">
        <v>70</v>
      </c>
      <c r="T43">
        <v>70.099999999999994</v>
      </c>
      <c r="U43">
        <v>67.099999999999994</v>
      </c>
      <c r="V43" s="24">
        <v>83</v>
      </c>
      <c r="X43">
        <v>72.924999999999997</v>
      </c>
    </row>
    <row r="44" spans="1:24" x14ac:dyDescent="0.25">
      <c r="A44">
        <v>33283</v>
      </c>
      <c r="B44" s="13">
        <f t="shared" si="0"/>
        <v>68.462500000000006</v>
      </c>
      <c r="C44">
        <v>100</v>
      </c>
      <c r="D44">
        <v>85</v>
      </c>
      <c r="E44">
        <v>66.7</v>
      </c>
      <c r="F44">
        <v>80</v>
      </c>
      <c r="G44">
        <v>59.4</v>
      </c>
      <c r="H44">
        <v>71.3</v>
      </c>
      <c r="I44">
        <v>10.3</v>
      </c>
      <c r="J44">
        <v>75</v>
      </c>
      <c r="K44" s="15">
        <v>85</v>
      </c>
      <c r="M44" s="63"/>
      <c r="N44" s="2">
        <v>100</v>
      </c>
      <c r="O44">
        <v>75</v>
      </c>
      <c r="P44">
        <v>66.7</v>
      </c>
      <c r="Q44">
        <v>81.7</v>
      </c>
      <c r="R44">
        <v>63.5</v>
      </c>
      <c r="S44">
        <v>69.2</v>
      </c>
      <c r="T44">
        <v>70</v>
      </c>
      <c r="U44">
        <v>65</v>
      </c>
      <c r="V44" s="24">
        <v>83</v>
      </c>
      <c r="X44">
        <v>72.018749999999997</v>
      </c>
    </row>
    <row r="45" spans="1:24" x14ac:dyDescent="0.25">
      <c r="A45">
        <v>33299</v>
      </c>
      <c r="B45" s="13">
        <f t="shared" si="0"/>
        <v>71.949999999999989</v>
      </c>
      <c r="C45">
        <v>100</v>
      </c>
      <c r="D45">
        <v>90</v>
      </c>
      <c r="E45">
        <v>91.7</v>
      </c>
      <c r="F45">
        <v>81.7</v>
      </c>
      <c r="G45">
        <v>43.7</v>
      </c>
      <c r="H45">
        <v>75</v>
      </c>
      <c r="I45">
        <v>93.5</v>
      </c>
      <c r="J45">
        <v>0</v>
      </c>
      <c r="K45" s="15">
        <v>0</v>
      </c>
      <c r="M45" s="63"/>
      <c r="N45" s="2">
        <v>100</v>
      </c>
      <c r="O45">
        <v>75</v>
      </c>
      <c r="P45">
        <v>66.7</v>
      </c>
      <c r="Q45">
        <v>80</v>
      </c>
      <c r="R45">
        <v>59.4</v>
      </c>
      <c r="S45">
        <v>68.8</v>
      </c>
      <c r="T45">
        <v>67.7</v>
      </c>
      <c r="U45">
        <v>65</v>
      </c>
      <c r="V45" s="24">
        <v>83</v>
      </c>
      <c r="X45">
        <v>71.949999999999989</v>
      </c>
    </row>
    <row r="46" spans="1:24" x14ac:dyDescent="0.25">
      <c r="A46">
        <v>33319</v>
      </c>
      <c r="B46" s="13">
        <f t="shared" si="0"/>
        <v>74.1875</v>
      </c>
      <c r="C46">
        <v>100</v>
      </c>
      <c r="D46">
        <v>70.5</v>
      </c>
      <c r="E46">
        <v>88.3</v>
      </c>
      <c r="F46">
        <v>93.3</v>
      </c>
      <c r="G46">
        <v>63.5</v>
      </c>
      <c r="H46">
        <v>27.9</v>
      </c>
      <c r="I46">
        <v>62.5</v>
      </c>
      <c r="J46">
        <v>87.5</v>
      </c>
      <c r="K46" s="16">
        <v>100</v>
      </c>
      <c r="M46" s="63"/>
      <c r="N46" s="2">
        <v>100</v>
      </c>
      <c r="O46">
        <v>75</v>
      </c>
      <c r="P46">
        <v>64.5</v>
      </c>
      <c r="Q46">
        <v>80</v>
      </c>
      <c r="R46">
        <v>58.2</v>
      </c>
      <c r="S46">
        <v>68.8</v>
      </c>
      <c r="T46">
        <v>63.6</v>
      </c>
      <c r="U46">
        <v>65</v>
      </c>
      <c r="V46" s="24">
        <v>80</v>
      </c>
      <c r="X46">
        <v>70.900000000000006</v>
      </c>
    </row>
    <row r="47" spans="1:24" x14ac:dyDescent="0.25">
      <c r="A47">
        <v>33325</v>
      </c>
      <c r="B47" s="13">
        <f t="shared" si="0"/>
        <v>82.974999999999994</v>
      </c>
      <c r="C47">
        <v>83.3</v>
      </c>
      <c r="D47">
        <v>41.5</v>
      </c>
      <c r="E47">
        <v>85</v>
      </c>
      <c r="F47">
        <v>76.7</v>
      </c>
      <c r="G47">
        <v>91</v>
      </c>
      <c r="H47">
        <v>87.5</v>
      </c>
      <c r="I47">
        <v>100</v>
      </c>
      <c r="J47">
        <v>98.8</v>
      </c>
      <c r="K47" s="17">
        <v>98</v>
      </c>
      <c r="M47" s="63"/>
      <c r="N47" s="2">
        <v>100</v>
      </c>
      <c r="O47">
        <v>75</v>
      </c>
      <c r="P47">
        <v>63.3</v>
      </c>
      <c r="Q47">
        <v>80</v>
      </c>
      <c r="R47">
        <v>58</v>
      </c>
      <c r="S47">
        <v>66.3</v>
      </c>
      <c r="T47">
        <v>62.5</v>
      </c>
      <c r="U47" s="2">
        <v>62.5</v>
      </c>
      <c r="V47" s="24">
        <v>80</v>
      </c>
      <c r="X47">
        <v>70.5</v>
      </c>
    </row>
    <row r="48" spans="1:24" x14ac:dyDescent="0.25">
      <c r="A48">
        <v>33338</v>
      </c>
      <c r="B48" s="13">
        <f t="shared" si="0"/>
        <v>59.375</v>
      </c>
      <c r="C48">
        <v>83.3</v>
      </c>
      <c r="D48">
        <v>75</v>
      </c>
      <c r="E48">
        <v>96.7</v>
      </c>
      <c r="F48">
        <v>86.7</v>
      </c>
      <c r="G48">
        <v>0</v>
      </c>
      <c r="H48">
        <v>1.6</v>
      </c>
      <c r="I48">
        <v>56.7</v>
      </c>
      <c r="J48">
        <v>75</v>
      </c>
      <c r="K48" s="17">
        <v>40</v>
      </c>
      <c r="M48" s="63"/>
      <c r="N48" s="2">
        <v>100</v>
      </c>
      <c r="O48">
        <v>75</v>
      </c>
      <c r="P48">
        <v>63.3</v>
      </c>
      <c r="Q48">
        <v>76.7</v>
      </c>
      <c r="R48">
        <v>57</v>
      </c>
      <c r="S48">
        <v>62.5</v>
      </c>
      <c r="T48">
        <v>62.5</v>
      </c>
      <c r="U48">
        <v>58.8</v>
      </c>
      <c r="V48" s="23">
        <v>80</v>
      </c>
      <c r="X48">
        <v>69.8125</v>
      </c>
    </row>
    <row r="49" spans="1:24" x14ac:dyDescent="0.25">
      <c r="A49">
        <v>33373</v>
      </c>
      <c r="B49" s="13">
        <f t="shared" si="0"/>
        <v>86.262499999999989</v>
      </c>
      <c r="C49">
        <v>100</v>
      </c>
      <c r="D49">
        <v>75</v>
      </c>
      <c r="E49">
        <v>100</v>
      </c>
      <c r="F49">
        <v>93.3</v>
      </c>
      <c r="G49">
        <v>96.7</v>
      </c>
      <c r="H49">
        <v>72.900000000000006</v>
      </c>
      <c r="I49">
        <v>55.3</v>
      </c>
      <c r="J49">
        <v>96.9</v>
      </c>
      <c r="K49" s="18">
        <v>100</v>
      </c>
      <c r="M49" s="63"/>
      <c r="N49" s="2">
        <v>100</v>
      </c>
      <c r="O49">
        <v>75</v>
      </c>
      <c r="P49">
        <v>58.3</v>
      </c>
      <c r="Q49">
        <v>76.7</v>
      </c>
      <c r="R49">
        <v>53.8</v>
      </c>
      <c r="S49">
        <v>62.5</v>
      </c>
      <c r="T49">
        <v>57.8</v>
      </c>
      <c r="U49">
        <v>56.3</v>
      </c>
      <c r="V49" s="23">
        <v>75</v>
      </c>
      <c r="X49">
        <v>69.099999999999994</v>
      </c>
    </row>
    <row r="50" spans="1:24" x14ac:dyDescent="0.25">
      <c r="A50">
        <v>33382</v>
      </c>
      <c r="B50" s="13">
        <f t="shared" si="0"/>
        <v>87.237499999999997</v>
      </c>
      <c r="C50">
        <v>100</v>
      </c>
      <c r="D50">
        <v>75</v>
      </c>
      <c r="E50">
        <v>63.3</v>
      </c>
      <c r="F50">
        <v>86.7</v>
      </c>
      <c r="G50">
        <v>83.5</v>
      </c>
      <c r="H50">
        <v>100</v>
      </c>
      <c r="I50">
        <v>92.5</v>
      </c>
      <c r="J50">
        <v>96.9</v>
      </c>
      <c r="K50" s="15">
        <v>90</v>
      </c>
      <c r="M50" s="63"/>
      <c r="N50">
        <v>91.7</v>
      </c>
      <c r="O50">
        <v>75</v>
      </c>
      <c r="P50">
        <v>55</v>
      </c>
      <c r="Q50">
        <v>75</v>
      </c>
      <c r="R50">
        <v>51.3</v>
      </c>
      <c r="S50">
        <v>60</v>
      </c>
      <c r="T50">
        <v>57.6</v>
      </c>
      <c r="U50">
        <v>46.9</v>
      </c>
      <c r="V50" s="24">
        <v>75</v>
      </c>
      <c r="X50">
        <v>68.462500000000006</v>
      </c>
    </row>
    <row r="51" spans="1:24" x14ac:dyDescent="0.25">
      <c r="A51">
        <v>33388</v>
      </c>
      <c r="B51" s="13">
        <f t="shared" si="0"/>
        <v>69.8125</v>
      </c>
      <c r="C51">
        <v>100</v>
      </c>
      <c r="D51">
        <v>21.5</v>
      </c>
      <c r="E51">
        <v>83.3</v>
      </c>
      <c r="F51">
        <v>81.7</v>
      </c>
      <c r="G51">
        <v>70.7</v>
      </c>
      <c r="H51">
        <v>81.3</v>
      </c>
      <c r="I51">
        <v>82.5</v>
      </c>
      <c r="J51">
        <v>37.5</v>
      </c>
      <c r="K51" s="15">
        <v>65</v>
      </c>
      <c r="M51" s="63"/>
      <c r="N51">
        <v>91.7</v>
      </c>
      <c r="O51">
        <v>75</v>
      </c>
      <c r="P51">
        <v>55</v>
      </c>
      <c r="Q51">
        <v>75</v>
      </c>
      <c r="R51">
        <v>51</v>
      </c>
      <c r="S51">
        <v>56.9</v>
      </c>
      <c r="T51">
        <v>56.7</v>
      </c>
      <c r="U51">
        <v>40.6</v>
      </c>
      <c r="V51" s="23">
        <v>75</v>
      </c>
      <c r="X51">
        <v>68.087500000000006</v>
      </c>
    </row>
    <row r="52" spans="1:24" x14ac:dyDescent="0.25">
      <c r="A52">
        <v>33392</v>
      </c>
      <c r="B52" s="13">
        <f t="shared" si="0"/>
        <v>80.825000000000003</v>
      </c>
      <c r="C52">
        <v>100</v>
      </c>
      <c r="D52">
        <v>75</v>
      </c>
      <c r="E52">
        <v>80</v>
      </c>
      <c r="F52">
        <v>91.7</v>
      </c>
      <c r="G52">
        <v>83.5</v>
      </c>
      <c r="H52">
        <v>45.8</v>
      </c>
      <c r="I52">
        <v>90</v>
      </c>
      <c r="J52">
        <v>80.599999999999994</v>
      </c>
      <c r="K52" s="15">
        <v>75</v>
      </c>
      <c r="M52" s="63"/>
      <c r="N52">
        <v>91.7</v>
      </c>
      <c r="O52">
        <v>75</v>
      </c>
      <c r="P52">
        <v>53.3</v>
      </c>
      <c r="Q52">
        <v>75</v>
      </c>
      <c r="R52">
        <v>46.1</v>
      </c>
      <c r="S52">
        <v>53.8</v>
      </c>
      <c r="T52">
        <v>56.6</v>
      </c>
      <c r="U52">
        <v>40</v>
      </c>
      <c r="V52" s="24">
        <v>75</v>
      </c>
      <c r="X52">
        <v>67.374999999999986</v>
      </c>
    </row>
    <row r="53" spans="1:24" x14ac:dyDescent="0.25">
      <c r="A53">
        <v>33393</v>
      </c>
      <c r="B53" s="13">
        <f t="shared" si="0"/>
        <v>47.825000000000003</v>
      </c>
      <c r="C53">
        <v>100</v>
      </c>
      <c r="D53">
        <v>75</v>
      </c>
      <c r="E53">
        <v>0</v>
      </c>
      <c r="F53">
        <v>60.8</v>
      </c>
      <c r="G53">
        <v>58.2</v>
      </c>
      <c r="H53">
        <v>0</v>
      </c>
      <c r="I53">
        <v>76.099999999999994</v>
      </c>
      <c r="J53">
        <v>12.5</v>
      </c>
      <c r="K53" s="17">
        <v>85</v>
      </c>
      <c r="M53" s="63"/>
      <c r="N53">
        <v>91.7</v>
      </c>
      <c r="O53">
        <v>70.5</v>
      </c>
      <c r="P53">
        <v>50.2</v>
      </c>
      <c r="Q53">
        <v>73.3</v>
      </c>
      <c r="R53">
        <v>43.7</v>
      </c>
      <c r="S53">
        <v>53.4</v>
      </c>
      <c r="T53">
        <v>55.3</v>
      </c>
      <c r="U53">
        <v>37.5</v>
      </c>
      <c r="V53" s="24">
        <v>75</v>
      </c>
      <c r="X53">
        <v>62.837499999999999</v>
      </c>
    </row>
    <row r="54" spans="1:24" x14ac:dyDescent="0.25">
      <c r="A54">
        <v>33411</v>
      </c>
      <c r="B54" s="13">
        <f t="shared" si="0"/>
        <v>40.71875</v>
      </c>
      <c r="C54">
        <v>41.7</v>
      </c>
      <c r="D54">
        <v>80</v>
      </c>
      <c r="E54">
        <v>90.7</v>
      </c>
      <c r="F54">
        <v>0</v>
      </c>
      <c r="G54">
        <v>0</v>
      </c>
      <c r="H54">
        <v>53.4</v>
      </c>
      <c r="I54">
        <v>42.95</v>
      </c>
      <c r="J54">
        <v>17</v>
      </c>
      <c r="K54" s="17">
        <v>0</v>
      </c>
      <c r="M54" s="63"/>
      <c r="N54">
        <v>83.3</v>
      </c>
      <c r="O54">
        <v>70.5</v>
      </c>
      <c r="P54">
        <v>50</v>
      </c>
      <c r="Q54">
        <v>73.3</v>
      </c>
      <c r="R54">
        <v>39</v>
      </c>
      <c r="S54">
        <v>49.7</v>
      </c>
      <c r="T54">
        <v>52.5</v>
      </c>
      <c r="U54">
        <v>33.799999999999997</v>
      </c>
      <c r="V54" s="24">
        <v>70</v>
      </c>
      <c r="X54">
        <v>62.75</v>
      </c>
    </row>
    <row r="55" spans="1:24" x14ac:dyDescent="0.25">
      <c r="A55">
        <v>33424</v>
      </c>
      <c r="B55" s="13">
        <f t="shared" si="0"/>
        <v>73.762500000000003</v>
      </c>
      <c r="C55">
        <v>100</v>
      </c>
      <c r="D55">
        <v>78</v>
      </c>
      <c r="E55">
        <v>47.2</v>
      </c>
      <c r="F55">
        <v>66.7</v>
      </c>
      <c r="G55">
        <v>53.8</v>
      </c>
      <c r="H55">
        <v>100</v>
      </c>
      <c r="I55">
        <v>97.5</v>
      </c>
      <c r="J55">
        <v>46.9</v>
      </c>
      <c r="K55" s="20">
        <v>100</v>
      </c>
      <c r="M55" s="63"/>
      <c r="N55">
        <v>83.3</v>
      </c>
      <c r="O55">
        <v>70.5</v>
      </c>
      <c r="P55">
        <v>50</v>
      </c>
      <c r="Q55">
        <v>66.7</v>
      </c>
      <c r="R55">
        <v>39</v>
      </c>
      <c r="S55">
        <v>47.5</v>
      </c>
      <c r="T55">
        <v>52.5</v>
      </c>
      <c r="U55">
        <v>18.600000000000001</v>
      </c>
      <c r="V55" s="23">
        <v>70</v>
      </c>
      <c r="X55">
        <v>59.375</v>
      </c>
    </row>
    <row r="56" spans="1:24" x14ac:dyDescent="0.25">
      <c r="A56">
        <v>33427</v>
      </c>
      <c r="B56" s="13">
        <f t="shared" si="0"/>
        <v>43.857142857142854</v>
      </c>
      <c r="C56">
        <v>100</v>
      </c>
      <c r="D56">
        <v>70.5</v>
      </c>
      <c r="E56">
        <v>50.2</v>
      </c>
      <c r="F56">
        <v>0</v>
      </c>
      <c r="H56">
        <v>0</v>
      </c>
      <c r="I56">
        <v>52.5</v>
      </c>
      <c r="J56">
        <v>33.799999999999997</v>
      </c>
      <c r="K56" s="15">
        <v>85</v>
      </c>
      <c r="M56" s="63"/>
      <c r="N56">
        <v>83.3</v>
      </c>
      <c r="O56">
        <v>70.5</v>
      </c>
      <c r="P56">
        <v>50</v>
      </c>
      <c r="Q56">
        <v>66.7</v>
      </c>
      <c r="R56">
        <v>38</v>
      </c>
      <c r="S56">
        <v>46.3</v>
      </c>
      <c r="T56">
        <v>50</v>
      </c>
      <c r="U56">
        <v>17</v>
      </c>
      <c r="V56" s="23">
        <v>70</v>
      </c>
      <c r="X56">
        <v>58.587500000000006</v>
      </c>
    </row>
    <row r="57" spans="1:24" x14ac:dyDescent="0.25">
      <c r="A57">
        <v>33428</v>
      </c>
      <c r="B57" s="13">
        <f t="shared" si="0"/>
        <v>78.375</v>
      </c>
      <c r="C57">
        <v>100</v>
      </c>
      <c r="D57">
        <v>67.5</v>
      </c>
      <c r="E57">
        <v>91.7</v>
      </c>
      <c r="F57">
        <v>73.3</v>
      </c>
      <c r="G57">
        <v>70</v>
      </c>
      <c r="H57">
        <v>71.3</v>
      </c>
      <c r="I57">
        <v>72.599999999999994</v>
      </c>
      <c r="J57">
        <v>80.599999999999994</v>
      </c>
      <c r="K57" s="15">
        <v>86</v>
      </c>
      <c r="M57" s="63"/>
      <c r="N57">
        <v>83.3</v>
      </c>
      <c r="O57">
        <v>70.5</v>
      </c>
      <c r="P57">
        <v>47.2</v>
      </c>
      <c r="Q57">
        <v>65</v>
      </c>
      <c r="R57">
        <v>37.5</v>
      </c>
      <c r="S57">
        <v>45.8</v>
      </c>
      <c r="T57">
        <v>42.95</v>
      </c>
      <c r="U57">
        <v>12.5</v>
      </c>
      <c r="V57" s="23">
        <v>65</v>
      </c>
      <c r="X57">
        <v>57.337499999999999</v>
      </c>
    </row>
    <row r="58" spans="1:24" x14ac:dyDescent="0.25">
      <c r="A58">
        <v>33435</v>
      </c>
      <c r="B58" s="13">
        <f t="shared" si="0"/>
        <v>84.5625</v>
      </c>
      <c r="C58">
        <v>100</v>
      </c>
      <c r="D58">
        <v>95</v>
      </c>
      <c r="E58">
        <v>91.7</v>
      </c>
      <c r="F58">
        <v>85</v>
      </c>
      <c r="G58">
        <v>63.7</v>
      </c>
      <c r="H58">
        <v>87.5</v>
      </c>
      <c r="I58">
        <v>76.099999999999994</v>
      </c>
      <c r="J58">
        <v>77.5</v>
      </c>
      <c r="K58" s="17">
        <v>70</v>
      </c>
      <c r="M58" s="63"/>
      <c r="N58">
        <v>83.3</v>
      </c>
      <c r="O58">
        <v>67.5</v>
      </c>
      <c r="P58">
        <v>43.3</v>
      </c>
      <c r="Q58">
        <v>60.8</v>
      </c>
      <c r="R58">
        <v>16.5</v>
      </c>
      <c r="S58">
        <v>45</v>
      </c>
      <c r="T58">
        <v>42.5</v>
      </c>
      <c r="U58">
        <v>8.8000000000000007</v>
      </c>
      <c r="V58" s="24">
        <v>65</v>
      </c>
      <c r="X58">
        <v>57.125</v>
      </c>
    </row>
    <row r="59" spans="1:24" x14ac:dyDescent="0.25">
      <c r="A59">
        <v>33448</v>
      </c>
      <c r="B59" s="13">
        <f t="shared" si="0"/>
        <v>73.037499999999994</v>
      </c>
      <c r="C59">
        <v>100</v>
      </c>
      <c r="D59">
        <v>80</v>
      </c>
      <c r="E59">
        <v>75</v>
      </c>
      <c r="F59">
        <v>83.3</v>
      </c>
      <c r="G59">
        <v>63.5</v>
      </c>
      <c r="H59">
        <v>100</v>
      </c>
      <c r="I59">
        <v>42.5</v>
      </c>
      <c r="J59">
        <v>40</v>
      </c>
      <c r="K59" s="17">
        <v>85</v>
      </c>
      <c r="M59" s="63"/>
      <c r="N59">
        <v>83.3</v>
      </c>
      <c r="O59">
        <v>62.5</v>
      </c>
      <c r="P59">
        <v>43.3</v>
      </c>
      <c r="Q59">
        <v>46.7</v>
      </c>
      <c r="R59">
        <v>0.3</v>
      </c>
      <c r="S59">
        <v>39.200000000000003</v>
      </c>
      <c r="T59">
        <v>35.299999999999997</v>
      </c>
      <c r="U59">
        <v>8.8000000000000007</v>
      </c>
      <c r="V59" s="23">
        <v>55</v>
      </c>
      <c r="X59">
        <v>55.512499999999996</v>
      </c>
    </row>
    <row r="60" spans="1:24" x14ac:dyDescent="0.25">
      <c r="A60">
        <v>33481</v>
      </c>
      <c r="B60" s="13">
        <f t="shared" si="0"/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17">
        <v>55</v>
      </c>
      <c r="M60" s="63"/>
      <c r="N60">
        <v>83.3</v>
      </c>
      <c r="O60">
        <v>62.5</v>
      </c>
      <c r="P60">
        <v>41.7</v>
      </c>
      <c r="Q60">
        <v>33.299999999999997</v>
      </c>
      <c r="R60">
        <v>0</v>
      </c>
      <c r="S60">
        <v>27.9</v>
      </c>
      <c r="T60">
        <v>30</v>
      </c>
      <c r="U60">
        <v>3.5</v>
      </c>
      <c r="V60" s="24">
        <v>50</v>
      </c>
      <c r="X60">
        <v>54.487500000000004</v>
      </c>
    </row>
    <row r="61" spans="1:24" x14ac:dyDescent="0.25">
      <c r="A61">
        <v>33488</v>
      </c>
      <c r="B61" s="13">
        <f t="shared" si="0"/>
        <v>58.587500000000006</v>
      </c>
      <c r="C61">
        <v>75</v>
      </c>
      <c r="D61">
        <v>75</v>
      </c>
      <c r="E61">
        <v>50</v>
      </c>
      <c r="F61">
        <v>66.7</v>
      </c>
      <c r="G61">
        <v>0</v>
      </c>
      <c r="H61">
        <v>53.8</v>
      </c>
      <c r="I61">
        <v>57.6</v>
      </c>
      <c r="J61">
        <v>90.6</v>
      </c>
      <c r="K61" s="15">
        <v>85</v>
      </c>
      <c r="M61" s="63"/>
      <c r="N61">
        <v>83.3</v>
      </c>
      <c r="O61">
        <v>62.5</v>
      </c>
      <c r="P61">
        <v>25</v>
      </c>
      <c r="Q61">
        <v>0</v>
      </c>
      <c r="R61">
        <v>0</v>
      </c>
      <c r="S61">
        <v>22.5</v>
      </c>
      <c r="T61">
        <v>26.6</v>
      </c>
      <c r="U61">
        <v>0</v>
      </c>
      <c r="V61" s="23">
        <v>40</v>
      </c>
      <c r="X61">
        <v>53.425000000000004</v>
      </c>
    </row>
    <row r="62" spans="1:24" x14ac:dyDescent="0.25">
      <c r="A62">
        <v>33527</v>
      </c>
      <c r="B62" s="13">
        <f t="shared" si="0"/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5">
        <v>0</v>
      </c>
      <c r="M62" s="63"/>
      <c r="N62">
        <v>75</v>
      </c>
      <c r="O62">
        <v>62.5</v>
      </c>
      <c r="P62">
        <v>0</v>
      </c>
      <c r="Q62">
        <v>0</v>
      </c>
      <c r="R62">
        <v>0</v>
      </c>
      <c r="S62">
        <v>1.6</v>
      </c>
      <c r="T62">
        <v>10.3</v>
      </c>
      <c r="U62">
        <v>0</v>
      </c>
      <c r="V62" s="26">
        <v>33</v>
      </c>
      <c r="X62">
        <v>49.662500000000009</v>
      </c>
    </row>
    <row r="63" spans="1:24" x14ac:dyDescent="0.25">
      <c r="A63">
        <v>33529</v>
      </c>
      <c r="B63" s="13">
        <f t="shared" si="0"/>
        <v>94.362499999999997</v>
      </c>
      <c r="C63">
        <v>100</v>
      </c>
      <c r="D63">
        <v>97.5</v>
      </c>
      <c r="E63">
        <v>98.3</v>
      </c>
      <c r="F63">
        <v>96.7</v>
      </c>
      <c r="G63">
        <v>97.8</v>
      </c>
      <c r="H63">
        <v>100</v>
      </c>
      <c r="I63">
        <v>67.7</v>
      </c>
      <c r="J63">
        <v>96.9</v>
      </c>
      <c r="K63" s="15">
        <v>100</v>
      </c>
      <c r="M63" s="63"/>
      <c r="N63">
        <v>75</v>
      </c>
      <c r="O63">
        <v>41.5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24">
        <v>0</v>
      </c>
      <c r="X63">
        <v>48.3125</v>
      </c>
    </row>
    <row r="64" spans="1:24" x14ac:dyDescent="0.25">
      <c r="A64">
        <v>33538</v>
      </c>
      <c r="B64" s="13">
        <f t="shared" si="0"/>
        <v>79.762499999999989</v>
      </c>
      <c r="C64">
        <v>100</v>
      </c>
      <c r="D64">
        <v>75</v>
      </c>
      <c r="E64">
        <v>100</v>
      </c>
      <c r="F64">
        <v>86.7</v>
      </c>
      <c r="G64">
        <v>67.5</v>
      </c>
      <c r="H64">
        <v>76.7</v>
      </c>
      <c r="I64">
        <v>57.8</v>
      </c>
      <c r="J64">
        <v>74.400000000000006</v>
      </c>
      <c r="K64" s="17">
        <v>85</v>
      </c>
      <c r="M64" s="63"/>
      <c r="N64">
        <v>66.7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23">
        <v>0</v>
      </c>
      <c r="X64">
        <v>47.825000000000003</v>
      </c>
    </row>
    <row r="65" spans="1:24" x14ac:dyDescent="0.25">
      <c r="A65">
        <v>33551</v>
      </c>
      <c r="B65" s="13">
        <f t="shared" si="0"/>
        <v>81.25</v>
      </c>
      <c r="C65">
        <v>75</v>
      </c>
      <c r="D65">
        <v>97.5</v>
      </c>
      <c r="E65">
        <v>55</v>
      </c>
      <c r="F65">
        <v>85</v>
      </c>
      <c r="G65">
        <v>80</v>
      </c>
      <c r="H65">
        <v>100</v>
      </c>
      <c r="I65">
        <v>92.5</v>
      </c>
      <c r="J65">
        <v>65</v>
      </c>
      <c r="K65" s="17">
        <v>85</v>
      </c>
      <c r="M65" s="63"/>
      <c r="N65">
        <v>50</v>
      </c>
      <c r="O65">
        <v>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23">
        <v>0</v>
      </c>
      <c r="X65">
        <v>43.857142857142854</v>
      </c>
    </row>
    <row r="66" spans="1:24" x14ac:dyDescent="0.25">
      <c r="A66">
        <v>33552</v>
      </c>
      <c r="B66" s="13">
        <f t="shared" si="0"/>
        <v>82.924999999999997</v>
      </c>
      <c r="C66">
        <v>91.7</v>
      </c>
      <c r="D66">
        <v>85</v>
      </c>
      <c r="E66">
        <v>88.3</v>
      </c>
      <c r="F66">
        <v>96.7</v>
      </c>
      <c r="G66">
        <v>84.6</v>
      </c>
      <c r="H66">
        <v>100</v>
      </c>
      <c r="I66">
        <v>50</v>
      </c>
      <c r="J66">
        <v>67.099999999999994</v>
      </c>
      <c r="K66" s="17">
        <v>90</v>
      </c>
      <c r="M66" s="63"/>
      <c r="N66">
        <v>41.7</v>
      </c>
      <c r="O66">
        <v>30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23">
        <v>0</v>
      </c>
      <c r="X66">
        <v>42.35</v>
      </c>
    </row>
    <row r="67" spans="1:24" x14ac:dyDescent="0.25">
      <c r="A67">
        <v>33581</v>
      </c>
      <c r="B67" s="13">
        <f t="shared" si="0"/>
        <v>77.1875</v>
      </c>
      <c r="C67">
        <v>100</v>
      </c>
      <c r="D67">
        <v>30</v>
      </c>
      <c r="E67">
        <v>66.7</v>
      </c>
      <c r="F67">
        <v>87</v>
      </c>
      <c r="G67">
        <v>87.8</v>
      </c>
      <c r="H67">
        <v>85</v>
      </c>
      <c r="I67">
        <v>88.5</v>
      </c>
      <c r="J67">
        <v>72.5</v>
      </c>
      <c r="K67" s="15">
        <v>100</v>
      </c>
      <c r="M67" s="63"/>
      <c r="N67">
        <v>33.299999999999997</v>
      </c>
      <c r="O67">
        <v>30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24">
        <v>0</v>
      </c>
      <c r="X67">
        <v>40.71875</v>
      </c>
    </row>
    <row r="68" spans="1:24" x14ac:dyDescent="0.25">
      <c r="A68">
        <v>33587</v>
      </c>
      <c r="B68" s="13">
        <f t="shared" si="0"/>
        <v>79.199999999999989</v>
      </c>
      <c r="C68">
        <v>100</v>
      </c>
      <c r="D68">
        <v>75</v>
      </c>
      <c r="E68">
        <v>91.7</v>
      </c>
      <c r="F68">
        <v>100</v>
      </c>
      <c r="G68">
        <v>88.7</v>
      </c>
      <c r="H68">
        <v>81.3</v>
      </c>
      <c r="I68">
        <v>0</v>
      </c>
      <c r="J68">
        <v>96.9</v>
      </c>
      <c r="K68" s="15">
        <v>90</v>
      </c>
      <c r="M68" s="63"/>
      <c r="N68">
        <v>0</v>
      </c>
      <c r="O68">
        <v>30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24">
        <v>0</v>
      </c>
      <c r="X68">
        <v>33.4</v>
      </c>
    </row>
    <row r="69" spans="1:24" x14ac:dyDescent="0.25">
      <c r="A69">
        <v>33612</v>
      </c>
      <c r="B69" s="13">
        <f t="shared" ref="B69:B75" si="1">AVERAGE(C69:J69)</f>
        <v>22.4375</v>
      </c>
      <c r="C69">
        <v>83.3</v>
      </c>
      <c r="D69">
        <v>33</v>
      </c>
      <c r="E69">
        <v>0</v>
      </c>
      <c r="F69">
        <v>46.7</v>
      </c>
      <c r="G69">
        <v>16.5</v>
      </c>
      <c r="H69">
        <v>0</v>
      </c>
      <c r="I69">
        <v>0</v>
      </c>
      <c r="J69">
        <v>0</v>
      </c>
      <c r="K69" s="15">
        <v>50</v>
      </c>
      <c r="M69" s="63"/>
      <c r="N69">
        <v>0</v>
      </c>
      <c r="O69">
        <v>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24">
        <v>0</v>
      </c>
      <c r="X69">
        <v>30.9</v>
      </c>
    </row>
    <row r="70" spans="1:24" x14ac:dyDescent="0.25">
      <c r="A70">
        <v>33631</v>
      </c>
      <c r="B70" s="13">
        <f t="shared" si="1"/>
        <v>85.1</v>
      </c>
      <c r="C70">
        <v>100</v>
      </c>
      <c r="D70">
        <v>80</v>
      </c>
      <c r="E70">
        <v>91.7</v>
      </c>
      <c r="F70">
        <v>88.3</v>
      </c>
      <c r="G70">
        <v>58</v>
      </c>
      <c r="H70">
        <v>80</v>
      </c>
      <c r="I70">
        <v>89</v>
      </c>
      <c r="J70">
        <v>93.8</v>
      </c>
      <c r="K70" s="18">
        <v>100</v>
      </c>
      <c r="M70" s="63"/>
      <c r="N70">
        <v>0</v>
      </c>
      <c r="O70">
        <v>21.5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3">
        <v>0</v>
      </c>
      <c r="X70">
        <v>23.950000000000003</v>
      </c>
    </row>
    <row r="71" spans="1:24" x14ac:dyDescent="0.25">
      <c r="A71">
        <v>33632</v>
      </c>
      <c r="B71" s="13">
        <f t="shared" si="1"/>
        <v>23.950000000000003</v>
      </c>
      <c r="C71">
        <v>100</v>
      </c>
      <c r="D71">
        <v>30</v>
      </c>
      <c r="E71">
        <v>0</v>
      </c>
      <c r="F71">
        <v>0</v>
      </c>
      <c r="G71">
        <v>0.3</v>
      </c>
      <c r="H71">
        <v>0</v>
      </c>
      <c r="I71">
        <v>52.5</v>
      </c>
      <c r="J71">
        <v>8.8000000000000007</v>
      </c>
      <c r="K71" s="17">
        <v>0</v>
      </c>
      <c r="M71" s="63"/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24">
        <v>0</v>
      </c>
      <c r="X71">
        <v>22.4375</v>
      </c>
    </row>
    <row r="72" spans="1:24" x14ac:dyDescent="0.25">
      <c r="A72">
        <v>33633</v>
      </c>
      <c r="B72" s="13">
        <f t="shared" si="1"/>
        <v>30.9</v>
      </c>
      <c r="C72">
        <v>33.299999999999997</v>
      </c>
      <c r="D72">
        <v>62.5</v>
      </c>
      <c r="E72">
        <v>63.3</v>
      </c>
      <c r="F72">
        <v>0</v>
      </c>
      <c r="G72">
        <v>39</v>
      </c>
      <c r="H72">
        <v>22.5</v>
      </c>
      <c r="I72">
        <v>26.6</v>
      </c>
      <c r="J72">
        <v>0</v>
      </c>
      <c r="K72" s="17">
        <v>0</v>
      </c>
      <c r="M72" s="63"/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23">
        <v>0</v>
      </c>
      <c r="X72">
        <v>19.225000000000001</v>
      </c>
    </row>
    <row r="73" spans="1:24" x14ac:dyDescent="0.25">
      <c r="A73">
        <v>33649</v>
      </c>
      <c r="B73" s="13">
        <f t="shared" si="1"/>
        <v>42.35</v>
      </c>
      <c r="C73">
        <v>91.7</v>
      </c>
      <c r="D73">
        <v>90</v>
      </c>
      <c r="E73">
        <v>88.3</v>
      </c>
      <c r="F73">
        <v>0</v>
      </c>
      <c r="G73">
        <v>0</v>
      </c>
      <c r="H73">
        <v>68.8</v>
      </c>
      <c r="I73">
        <v>0</v>
      </c>
      <c r="J73">
        <v>0</v>
      </c>
      <c r="K73" s="15">
        <v>0</v>
      </c>
      <c r="M73" s="63"/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23">
        <v>0</v>
      </c>
      <c r="X73">
        <v>11.875</v>
      </c>
    </row>
    <row r="74" spans="1:24" x14ac:dyDescent="0.25">
      <c r="A74">
        <v>33654</v>
      </c>
      <c r="B74" s="13">
        <f t="shared" si="1"/>
        <v>67.374999999999986</v>
      </c>
      <c r="C74">
        <v>100</v>
      </c>
      <c r="D74">
        <v>82.5</v>
      </c>
      <c r="E74">
        <v>50</v>
      </c>
      <c r="F74">
        <v>96.7</v>
      </c>
      <c r="G74">
        <v>68.099999999999994</v>
      </c>
      <c r="H74">
        <v>70.400000000000006</v>
      </c>
      <c r="I74">
        <v>0</v>
      </c>
      <c r="J74">
        <v>71.3</v>
      </c>
      <c r="K74" s="15">
        <v>75</v>
      </c>
      <c r="M74" s="63"/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24">
        <v>0</v>
      </c>
      <c r="X74">
        <v>10.9375</v>
      </c>
    </row>
    <row r="75" spans="1:24" x14ac:dyDescent="0.25">
      <c r="A75">
        <v>33655</v>
      </c>
      <c r="B75" s="13">
        <f t="shared" si="1"/>
        <v>10.9375</v>
      </c>
      <c r="C75">
        <v>0</v>
      </c>
      <c r="D75">
        <v>87.5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15">
        <v>0</v>
      </c>
      <c r="M75" s="63"/>
      <c r="N75">
        <v>0</v>
      </c>
      <c r="O75">
        <v>0</v>
      </c>
      <c r="P75">
        <v>-0.5</v>
      </c>
      <c r="Q75">
        <v>0</v>
      </c>
      <c r="S75">
        <v>0</v>
      </c>
      <c r="T75">
        <v>0</v>
      </c>
      <c r="U75">
        <v>0</v>
      </c>
      <c r="V75" s="24">
        <v>0</v>
      </c>
      <c r="X75">
        <v>0</v>
      </c>
    </row>
    <row r="76" spans="1:24" x14ac:dyDescent="0.25">
      <c r="C76" s="119">
        <f t="shared" ref="C76:H76" si="2">AVERAGE(N2:N75)</f>
        <v>83.444594594594605</v>
      </c>
      <c r="D76" s="119">
        <f t="shared" si="2"/>
        <v>69.979729729729726</v>
      </c>
      <c r="E76" s="119">
        <f t="shared" si="2"/>
        <v>61.99189189189191</v>
      </c>
      <c r="F76" s="119">
        <f t="shared" si="2"/>
        <v>66.808108108108101</v>
      </c>
      <c r="G76" s="119">
        <f t="shared" si="2"/>
        <v>57.997260273972607</v>
      </c>
      <c r="H76" s="119">
        <f t="shared" si="2"/>
        <v>61.556756756756769</v>
      </c>
      <c r="I76" s="119">
        <f t="shared" ref="I76" si="3">AVERAGE(T2:T75)</f>
        <v>62.289189189189187</v>
      </c>
      <c r="J76" s="119">
        <f t="shared" ref="J76:K76" si="4">AVERAGE(U2:U75)</f>
        <v>57.293243243243268</v>
      </c>
      <c r="K76" s="119">
        <f t="shared" si="4"/>
        <v>69.824324324324323</v>
      </c>
      <c r="X76">
        <v>0</v>
      </c>
    </row>
    <row r="77" spans="1:24" x14ac:dyDescent="0.25">
      <c r="B77" s="2"/>
      <c r="C77" s="2">
        <v>100</v>
      </c>
      <c r="D77" s="2">
        <v>90</v>
      </c>
      <c r="E77" s="2">
        <v>91.7</v>
      </c>
      <c r="F77" s="2">
        <v>90</v>
      </c>
      <c r="G77" s="2">
        <v>89</v>
      </c>
      <c r="H77" s="2">
        <v>85.4</v>
      </c>
      <c r="I77" s="2">
        <v>90</v>
      </c>
      <c r="J77" s="2">
        <v>62.5</v>
      </c>
      <c r="K77" s="19">
        <v>33</v>
      </c>
      <c r="X77">
        <v>0</v>
      </c>
    </row>
    <row r="78" spans="1:24" x14ac:dyDescent="0.25">
      <c r="C78" s="64">
        <f t="shared" ref="C78:K78" si="5">C77-C76</f>
        <v>16.555405405405395</v>
      </c>
      <c r="D78" s="64">
        <f t="shared" si="5"/>
        <v>20.020270270270274</v>
      </c>
      <c r="E78" s="64">
        <f t="shared" si="5"/>
        <v>29.708108108108092</v>
      </c>
      <c r="F78" s="64">
        <f t="shared" si="5"/>
        <v>23.191891891891899</v>
      </c>
      <c r="G78" s="64">
        <f t="shared" si="5"/>
        <v>31.002739726027393</v>
      </c>
      <c r="H78" s="64">
        <f t="shared" si="5"/>
        <v>23.843243243243236</v>
      </c>
      <c r="I78" s="64">
        <f t="shared" si="5"/>
        <v>27.710810810810813</v>
      </c>
      <c r="J78" s="64">
        <f t="shared" si="5"/>
        <v>5.2067567567567323</v>
      </c>
      <c r="K78" s="64">
        <f t="shared" si="5"/>
        <v>-36.824324324324323</v>
      </c>
      <c r="X78">
        <v>0</v>
      </c>
    </row>
    <row r="104" spans="24:24" x14ac:dyDescent="0.25">
      <c r="X104" s="18"/>
    </row>
    <row r="105" spans="24:24" x14ac:dyDescent="0.25">
      <c r="X105" s="15"/>
    </row>
    <row r="106" spans="24:24" x14ac:dyDescent="0.25">
      <c r="X106" s="15"/>
    </row>
    <row r="107" spans="24:24" x14ac:dyDescent="0.25">
      <c r="X107" s="15"/>
    </row>
    <row r="108" spans="24:24" x14ac:dyDescent="0.25">
      <c r="X108" s="17"/>
    </row>
    <row r="109" spans="24:24" x14ac:dyDescent="0.25">
      <c r="X109" s="17"/>
    </row>
    <row r="110" spans="24:24" x14ac:dyDescent="0.25">
      <c r="X110" s="20"/>
    </row>
    <row r="111" spans="24:24" x14ac:dyDescent="0.25">
      <c r="X111" s="15"/>
    </row>
    <row r="112" spans="24:24" x14ac:dyDescent="0.25">
      <c r="X112" s="15"/>
    </row>
    <row r="113" spans="24:24" x14ac:dyDescent="0.25">
      <c r="X113" s="17"/>
    </row>
    <row r="114" spans="24:24" x14ac:dyDescent="0.25">
      <c r="X114" s="17"/>
    </row>
    <row r="115" spans="24:24" x14ac:dyDescent="0.25">
      <c r="X115" s="17"/>
    </row>
    <row r="116" spans="24:24" x14ac:dyDescent="0.25">
      <c r="X116" s="15"/>
    </row>
    <row r="117" spans="24:24" x14ac:dyDescent="0.25">
      <c r="X117" s="15"/>
    </row>
    <row r="118" spans="24:24" x14ac:dyDescent="0.25">
      <c r="X118" s="15"/>
    </row>
    <row r="119" spans="24:24" x14ac:dyDescent="0.25">
      <c r="X119" s="17"/>
    </row>
    <row r="120" spans="24:24" x14ac:dyDescent="0.25">
      <c r="X120" s="17"/>
    </row>
    <row r="121" spans="24:24" x14ac:dyDescent="0.25">
      <c r="X121" s="17"/>
    </row>
    <row r="122" spans="24:24" x14ac:dyDescent="0.25">
      <c r="X122" s="15"/>
    </row>
    <row r="123" spans="24:24" x14ac:dyDescent="0.25">
      <c r="X123" s="15"/>
    </row>
    <row r="124" spans="24:24" x14ac:dyDescent="0.25">
      <c r="X124" s="15"/>
    </row>
    <row r="125" spans="24:24" x14ac:dyDescent="0.25">
      <c r="X125" s="18"/>
    </row>
    <row r="126" spans="24:24" x14ac:dyDescent="0.25">
      <c r="X126" s="17"/>
    </row>
    <row r="127" spans="24:24" x14ac:dyDescent="0.25">
      <c r="X127" s="17"/>
    </row>
    <row r="128" spans="24:24" x14ac:dyDescent="0.25">
      <c r="X128" s="15"/>
    </row>
    <row r="129" spans="24:24" x14ac:dyDescent="0.25">
      <c r="X129" s="15"/>
    </row>
    <row r="130" spans="24:24" x14ac:dyDescent="0.25">
      <c r="X130" s="15"/>
    </row>
  </sheetData>
  <sortState xmlns:xlrd2="http://schemas.microsoft.com/office/spreadsheetml/2017/richdata2" ref="X5:X78">
    <sortCondition descending="1" ref="X5:X78"/>
  </sortState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4634-A486-4517-B641-46021F741436}">
  <dimension ref="A1:Q78"/>
  <sheetViews>
    <sheetView topLeftCell="A43" zoomScaleNormal="100" workbookViewId="0">
      <selection activeCell="H10" sqref="H10"/>
    </sheetView>
  </sheetViews>
  <sheetFormatPr defaultRowHeight="15" x14ac:dyDescent="0.25"/>
  <cols>
    <col min="1" max="3" width="9.140625" style="85"/>
    <col min="4" max="4" width="7.5703125" style="85" customWidth="1"/>
    <col min="5" max="5" width="22.85546875" style="102" customWidth="1"/>
    <col min="6" max="13" width="9.140625" style="85"/>
    <col min="14" max="16" width="9.140625" style="22"/>
    <col min="18" max="16384" width="9.140625" style="22"/>
  </cols>
  <sheetData>
    <row r="1" spans="1:17" ht="64.5" customHeight="1" x14ac:dyDescent="0.25">
      <c r="B1" s="125" t="s">
        <v>1</v>
      </c>
      <c r="C1" s="87" t="s">
        <v>16</v>
      </c>
      <c r="D1" s="84"/>
      <c r="E1" s="83" t="s">
        <v>13</v>
      </c>
      <c r="F1" s="87" t="s">
        <v>2</v>
      </c>
      <c r="G1" s="84"/>
      <c r="H1" s="87" t="s">
        <v>4</v>
      </c>
      <c r="I1" s="84"/>
      <c r="J1" s="87" t="s">
        <v>6</v>
      </c>
      <c r="K1" s="84"/>
      <c r="L1" s="87" t="s">
        <v>7</v>
      </c>
      <c r="N1" s="87" t="s">
        <v>10</v>
      </c>
      <c r="P1" s="87" t="s">
        <v>11</v>
      </c>
    </row>
    <row r="2" spans="1:17" ht="38.25" x14ac:dyDescent="0.25">
      <c r="B2" s="125"/>
      <c r="C2" s="87"/>
      <c r="D2" s="84"/>
      <c r="E2" s="83"/>
      <c r="F2" s="87" t="s">
        <v>3</v>
      </c>
      <c r="G2" s="84"/>
      <c r="H2" s="87" t="s">
        <v>5</v>
      </c>
      <c r="I2" s="84"/>
      <c r="J2" s="87"/>
      <c r="K2" s="84"/>
      <c r="L2" s="87" t="s">
        <v>8</v>
      </c>
      <c r="N2" s="87" t="s">
        <v>9</v>
      </c>
      <c r="P2" s="87" t="s">
        <v>12</v>
      </c>
    </row>
    <row r="3" spans="1:17" x14ac:dyDescent="0.25">
      <c r="J3" s="90"/>
      <c r="K3" s="90"/>
      <c r="L3" s="90"/>
      <c r="M3" s="90"/>
      <c r="N3" s="101"/>
    </row>
    <row r="4" spans="1:17" x14ac:dyDescent="0.25">
      <c r="A4" s="85">
        <v>1</v>
      </c>
      <c r="B4" s="91">
        <v>29244</v>
      </c>
      <c r="C4" s="92">
        <v>6.89</v>
      </c>
      <c r="D4" s="116">
        <v>9.18</v>
      </c>
      <c r="E4" s="103" t="s">
        <v>14</v>
      </c>
      <c r="F4" s="93">
        <v>6.55</v>
      </c>
      <c r="G4" s="116">
        <v>10</v>
      </c>
      <c r="H4" s="93">
        <v>6.5</v>
      </c>
      <c r="I4" s="113">
        <v>9.5</v>
      </c>
      <c r="J4" s="93">
        <v>7.61</v>
      </c>
      <c r="K4" s="113">
        <v>9.4</v>
      </c>
      <c r="L4" s="94">
        <v>7.41</v>
      </c>
      <c r="M4" s="114">
        <v>9.7200000000000006</v>
      </c>
      <c r="N4" s="93">
        <v>8.0299999999999994</v>
      </c>
      <c r="O4" s="110">
        <v>9.16</v>
      </c>
      <c r="P4" s="93">
        <v>7</v>
      </c>
      <c r="Q4" s="88">
        <v>10</v>
      </c>
    </row>
    <row r="5" spans="1:17" x14ac:dyDescent="0.25">
      <c r="A5" s="85">
        <v>2</v>
      </c>
      <c r="B5" s="96">
        <v>32222</v>
      </c>
      <c r="C5" s="92">
        <v>2.38</v>
      </c>
      <c r="D5" s="116">
        <v>9.01</v>
      </c>
      <c r="E5" s="104" t="s">
        <v>15</v>
      </c>
      <c r="F5" s="96">
        <v>2.93</v>
      </c>
      <c r="G5" s="113">
        <v>9.4499999999999993</v>
      </c>
      <c r="H5" s="93">
        <v>3.5</v>
      </c>
      <c r="I5" s="113">
        <v>9</v>
      </c>
      <c r="J5" s="93">
        <v>0.7</v>
      </c>
      <c r="K5" s="113">
        <v>9.1300000000000008</v>
      </c>
      <c r="L5" s="94">
        <v>0</v>
      </c>
      <c r="M5" s="115">
        <v>9.7200000000000006</v>
      </c>
      <c r="N5" s="93">
        <v>0</v>
      </c>
      <c r="O5" s="111">
        <v>9.16</v>
      </c>
      <c r="P5" s="93">
        <v>7</v>
      </c>
      <c r="Q5" s="88">
        <v>10</v>
      </c>
    </row>
    <row r="6" spans="1:17" x14ac:dyDescent="0.25">
      <c r="A6" s="85">
        <v>3</v>
      </c>
      <c r="B6" s="93">
        <v>33009</v>
      </c>
      <c r="C6" s="92">
        <v>7.39</v>
      </c>
      <c r="D6" s="113">
        <v>8.73</v>
      </c>
      <c r="E6" s="103" t="s">
        <v>14</v>
      </c>
      <c r="F6" s="93">
        <v>6.85</v>
      </c>
      <c r="G6" s="113">
        <v>9.3699999999999992</v>
      </c>
      <c r="H6" s="93">
        <v>7</v>
      </c>
      <c r="I6" s="113">
        <v>9</v>
      </c>
      <c r="J6" s="93">
        <v>8.33</v>
      </c>
      <c r="K6" s="113">
        <v>9.09</v>
      </c>
      <c r="L6" s="94">
        <v>8.08</v>
      </c>
      <c r="M6" s="113">
        <v>9.7200000000000006</v>
      </c>
      <c r="N6" s="93">
        <v>8.73</v>
      </c>
      <c r="O6" s="112">
        <v>9.16</v>
      </c>
      <c r="P6" s="93">
        <v>8</v>
      </c>
      <c r="Q6" s="88">
        <v>10</v>
      </c>
    </row>
    <row r="7" spans="1:17" x14ac:dyDescent="0.25">
      <c r="A7" s="85">
        <v>4</v>
      </c>
      <c r="B7" s="96">
        <v>33011</v>
      </c>
      <c r="C7" s="97">
        <v>3.37</v>
      </c>
      <c r="D7" s="113">
        <v>8.6199999999999992</v>
      </c>
      <c r="E7" s="104" t="s">
        <v>15</v>
      </c>
      <c r="F7" s="96">
        <v>2.69</v>
      </c>
      <c r="G7" s="113">
        <v>9.14</v>
      </c>
      <c r="H7" s="91">
        <v>2.25</v>
      </c>
      <c r="I7" s="116">
        <v>8.75</v>
      </c>
      <c r="J7" s="91">
        <v>5.18</v>
      </c>
      <c r="K7" s="113">
        <v>9.08</v>
      </c>
      <c r="L7" s="95">
        <v>4.9000000000000004</v>
      </c>
      <c r="M7" s="114">
        <v>9.5399999999999991</v>
      </c>
      <c r="N7" s="93">
        <v>5.0599999999999996</v>
      </c>
      <c r="O7" s="110">
        <v>9.11</v>
      </c>
      <c r="P7" s="93">
        <v>7</v>
      </c>
      <c r="Q7" s="88">
        <v>10</v>
      </c>
    </row>
    <row r="8" spans="1:17" x14ac:dyDescent="0.25">
      <c r="A8" s="107">
        <v>5</v>
      </c>
      <c r="B8" s="91">
        <v>33019</v>
      </c>
      <c r="C8" s="97">
        <v>7.07</v>
      </c>
      <c r="D8" s="113">
        <v>8.57</v>
      </c>
      <c r="E8" s="105" t="s">
        <v>14</v>
      </c>
      <c r="F8" s="91">
        <v>5.66</v>
      </c>
      <c r="G8" s="116">
        <v>8.52</v>
      </c>
      <c r="H8" s="91">
        <v>7.25</v>
      </c>
      <c r="I8" s="116">
        <v>8.75</v>
      </c>
      <c r="J8" s="91">
        <v>8.3000000000000007</v>
      </c>
      <c r="K8" s="113">
        <v>9.08</v>
      </c>
      <c r="L8" s="95">
        <v>8.16</v>
      </c>
      <c r="M8" s="114">
        <v>9.5399999999999991</v>
      </c>
      <c r="N8" s="93">
        <v>8.81</v>
      </c>
      <c r="O8" s="111">
        <v>9.11</v>
      </c>
      <c r="P8" s="93">
        <v>7</v>
      </c>
      <c r="Q8" s="88">
        <v>10</v>
      </c>
    </row>
    <row r="9" spans="1:17" x14ac:dyDescent="0.25">
      <c r="A9" s="85">
        <v>6</v>
      </c>
      <c r="B9" s="91">
        <v>33027</v>
      </c>
      <c r="C9" s="97">
        <v>7.26</v>
      </c>
      <c r="D9" s="116">
        <v>8.44</v>
      </c>
      <c r="E9" s="105" t="s">
        <v>14</v>
      </c>
      <c r="F9" s="91">
        <v>5.63</v>
      </c>
      <c r="G9" s="116">
        <v>8.06</v>
      </c>
      <c r="H9" s="91">
        <v>7.75</v>
      </c>
      <c r="I9" s="113">
        <v>8.75</v>
      </c>
      <c r="J9" s="91">
        <v>8.4</v>
      </c>
      <c r="K9" s="116">
        <v>9.0500000000000007</v>
      </c>
      <c r="L9" s="95">
        <v>8.15</v>
      </c>
      <c r="M9" s="115">
        <v>9.52</v>
      </c>
      <c r="N9" s="93">
        <v>8.5500000000000007</v>
      </c>
      <c r="O9" s="112">
        <v>9.11</v>
      </c>
      <c r="P9" s="93">
        <v>9</v>
      </c>
      <c r="Q9" s="88">
        <v>10</v>
      </c>
    </row>
    <row r="10" spans="1:17" x14ac:dyDescent="0.25">
      <c r="A10" s="85">
        <v>7</v>
      </c>
      <c r="B10" s="93">
        <v>33032</v>
      </c>
      <c r="C10" s="92">
        <v>8.23</v>
      </c>
      <c r="D10" s="113">
        <v>8.42</v>
      </c>
      <c r="E10" s="103" t="s">
        <v>14</v>
      </c>
      <c r="F10" s="93">
        <v>7.52</v>
      </c>
      <c r="G10" s="113">
        <v>7.93</v>
      </c>
      <c r="H10" s="93">
        <v>8.5</v>
      </c>
      <c r="I10" s="113">
        <v>8.5</v>
      </c>
      <c r="J10" s="93">
        <v>8.67</v>
      </c>
      <c r="K10" s="116">
        <v>9.0500000000000007</v>
      </c>
      <c r="L10" s="94">
        <v>9.02</v>
      </c>
      <c r="M10" s="113">
        <v>9.44</v>
      </c>
      <c r="N10" s="93">
        <v>7.9</v>
      </c>
      <c r="O10" s="113">
        <v>9.07</v>
      </c>
      <c r="P10" s="93">
        <v>10</v>
      </c>
      <c r="Q10" s="88">
        <v>10</v>
      </c>
    </row>
    <row r="11" spans="1:17" x14ac:dyDescent="0.25">
      <c r="A11" s="85">
        <v>8</v>
      </c>
      <c r="B11" s="93">
        <v>33035</v>
      </c>
      <c r="C11" s="92">
        <v>7.23</v>
      </c>
      <c r="D11" s="113">
        <v>8.3800000000000008</v>
      </c>
      <c r="E11" s="103" t="s">
        <v>14</v>
      </c>
      <c r="F11" s="93">
        <v>6.78</v>
      </c>
      <c r="G11" s="116">
        <v>7.88</v>
      </c>
      <c r="H11" s="93">
        <v>7.25</v>
      </c>
      <c r="I11" s="113">
        <v>8.5</v>
      </c>
      <c r="J11" s="93">
        <v>7.64</v>
      </c>
      <c r="K11" s="116">
        <v>9.0299999999999994</v>
      </c>
      <c r="L11" s="94">
        <v>8.49</v>
      </c>
      <c r="M11" s="115">
        <v>9.3000000000000007</v>
      </c>
      <c r="N11" s="93">
        <v>6.5</v>
      </c>
      <c r="O11" s="113">
        <v>9.07</v>
      </c>
      <c r="P11" s="93">
        <v>8</v>
      </c>
      <c r="Q11" s="88">
        <v>10</v>
      </c>
    </row>
    <row r="12" spans="1:17" x14ac:dyDescent="0.25">
      <c r="A12" s="85">
        <v>9</v>
      </c>
      <c r="B12" s="93">
        <v>33046</v>
      </c>
      <c r="C12" s="92">
        <v>6.78</v>
      </c>
      <c r="D12" s="113">
        <v>8.34</v>
      </c>
      <c r="E12" s="103" t="s">
        <v>14</v>
      </c>
      <c r="F12" s="93">
        <v>4.26</v>
      </c>
      <c r="G12" s="113">
        <v>7.88</v>
      </c>
      <c r="H12" s="93">
        <v>7</v>
      </c>
      <c r="I12" s="113">
        <v>8.5</v>
      </c>
      <c r="J12" s="93">
        <v>9.09</v>
      </c>
      <c r="K12" s="113">
        <v>9.0299999999999994</v>
      </c>
      <c r="L12" s="94">
        <v>9.19</v>
      </c>
      <c r="M12" s="115">
        <v>9.25</v>
      </c>
      <c r="N12" s="93">
        <v>8.73</v>
      </c>
      <c r="O12" s="113">
        <v>9.07</v>
      </c>
      <c r="P12" s="93">
        <v>10</v>
      </c>
      <c r="Q12" s="88">
        <v>10</v>
      </c>
    </row>
    <row r="13" spans="1:17" x14ac:dyDescent="0.25">
      <c r="A13" s="107">
        <v>10</v>
      </c>
      <c r="B13" s="91">
        <v>33053</v>
      </c>
      <c r="C13" s="97">
        <v>4.95</v>
      </c>
      <c r="D13" s="116">
        <v>8.2899999999999991</v>
      </c>
      <c r="E13" s="105" t="s">
        <v>17</v>
      </c>
      <c r="F13" s="91">
        <v>4.05</v>
      </c>
      <c r="G13" s="113">
        <v>7.75</v>
      </c>
      <c r="H13" s="91">
        <v>3.38</v>
      </c>
      <c r="I13" s="116">
        <v>8.5</v>
      </c>
      <c r="J13" s="91">
        <v>7.41</v>
      </c>
      <c r="K13" s="86">
        <v>9.02</v>
      </c>
      <c r="L13" s="95">
        <v>6.26</v>
      </c>
      <c r="M13" s="113">
        <v>9.24</v>
      </c>
      <c r="N13" s="93">
        <v>8.9600000000000009</v>
      </c>
      <c r="O13" s="113">
        <v>9.07</v>
      </c>
      <c r="P13" s="93">
        <v>7</v>
      </c>
      <c r="Q13" s="88">
        <v>10</v>
      </c>
    </row>
    <row r="14" spans="1:17" x14ac:dyDescent="0.25">
      <c r="A14" s="85">
        <v>11</v>
      </c>
      <c r="B14" s="91">
        <v>33056</v>
      </c>
      <c r="C14" s="97">
        <v>7.01</v>
      </c>
      <c r="D14" s="113">
        <v>8.24</v>
      </c>
      <c r="E14" s="105" t="s">
        <v>14</v>
      </c>
      <c r="F14" s="91">
        <v>4.9800000000000004</v>
      </c>
      <c r="G14" s="113">
        <v>7.55</v>
      </c>
      <c r="H14" s="91">
        <v>7</v>
      </c>
      <c r="I14" s="113">
        <v>8.5</v>
      </c>
      <c r="J14" s="91">
        <v>9.0500000000000007</v>
      </c>
      <c r="K14" s="113">
        <v>8.92</v>
      </c>
      <c r="L14" s="95">
        <v>8.81</v>
      </c>
      <c r="M14" s="115">
        <v>9.2200000000000006</v>
      </c>
      <c r="N14" s="93">
        <v>9.11</v>
      </c>
      <c r="O14" s="110">
        <v>9.0399999999999991</v>
      </c>
      <c r="P14" s="93">
        <v>10</v>
      </c>
      <c r="Q14" s="88">
        <v>10</v>
      </c>
    </row>
    <row r="15" spans="1:17" x14ac:dyDescent="0.25">
      <c r="A15" s="107">
        <v>12</v>
      </c>
      <c r="B15" s="91">
        <v>33071</v>
      </c>
      <c r="C15" s="97">
        <v>8.44</v>
      </c>
      <c r="D15" s="113">
        <v>8.23</v>
      </c>
      <c r="E15" s="105" t="s">
        <v>14</v>
      </c>
      <c r="F15" s="91">
        <v>7.88</v>
      </c>
      <c r="G15" s="113">
        <v>7.52</v>
      </c>
      <c r="H15" s="91">
        <v>8.75</v>
      </c>
      <c r="I15" s="109">
        <v>8.25</v>
      </c>
      <c r="J15" s="91">
        <v>8.6999999999999993</v>
      </c>
      <c r="K15" s="113">
        <v>8.8800000000000008</v>
      </c>
      <c r="L15" s="95">
        <v>8.89</v>
      </c>
      <c r="M15" s="115">
        <v>9.19</v>
      </c>
      <c r="N15" s="93">
        <v>8.1300000000000008</v>
      </c>
      <c r="O15" s="111">
        <v>9.0399999999999991</v>
      </c>
      <c r="P15" s="93">
        <v>10</v>
      </c>
      <c r="Q15" s="88">
        <v>10</v>
      </c>
    </row>
    <row r="16" spans="1:17" x14ac:dyDescent="0.25">
      <c r="A16" s="90">
        <v>13</v>
      </c>
      <c r="B16" s="93">
        <v>33078</v>
      </c>
      <c r="C16" s="92">
        <v>7.24</v>
      </c>
      <c r="D16" s="116">
        <v>8.07</v>
      </c>
      <c r="E16" s="103" t="s">
        <v>14</v>
      </c>
      <c r="F16" s="93">
        <v>5.29</v>
      </c>
      <c r="G16" s="113">
        <v>7.3</v>
      </c>
      <c r="H16" s="93">
        <v>7.75</v>
      </c>
      <c r="I16" s="86">
        <v>8.25</v>
      </c>
      <c r="J16" s="93">
        <v>8.68</v>
      </c>
      <c r="K16" s="113">
        <v>8.8699999999999992</v>
      </c>
      <c r="L16" s="94">
        <v>8.75</v>
      </c>
      <c r="M16" s="113">
        <v>9.17</v>
      </c>
      <c r="N16" s="93">
        <v>8.75</v>
      </c>
      <c r="O16" s="112">
        <v>9.0399999999999991</v>
      </c>
      <c r="P16" s="93">
        <v>8</v>
      </c>
      <c r="Q16" s="88">
        <v>10</v>
      </c>
    </row>
    <row r="17" spans="1:17" x14ac:dyDescent="0.25">
      <c r="A17" s="85">
        <v>14</v>
      </c>
      <c r="B17" s="93">
        <v>33084</v>
      </c>
      <c r="C17" s="92">
        <v>6.61</v>
      </c>
      <c r="D17" s="113">
        <v>8.0500000000000007</v>
      </c>
      <c r="E17" s="103" t="s">
        <v>14</v>
      </c>
      <c r="F17" s="93">
        <v>5.1100000000000003</v>
      </c>
      <c r="G17" s="113">
        <v>7.25</v>
      </c>
      <c r="H17" s="93">
        <v>6</v>
      </c>
      <c r="I17" s="88">
        <v>8.25</v>
      </c>
      <c r="J17" s="93">
        <v>8.7100000000000009</v>
      </c>
      <c r="K17" s="113">
        <v>8.86</v>
      </c>
      <c r="L17" s="94">
        <v>9.11</v>
      </c>
      <c r="M17" s="115">
        <v>9.11</v>
      </c>
      <c r="N17" s="93">
        <v>8.1300000000000008</v>
      </c>
      <c r="O17" s="88">
        <v>8.9600000000000009</v>
      </c>
      <c r="P17" s="93">
        <v>9</v>
      </c>
      <c r="Q17" s="113">
        <v>9</v>
      </c>
    </row>
    <row r="18" spans="1:17" x14ac:dyDescent="0.25">
      <c r="A18" s="85">
        <v>15</v>
      </c>
      <c r="B18" s="93">
        <v>33088</v>
      </c>
      <c r="C18" s="92">
        <v>6</v>
      </c>
      <c r="D18" s="116">
        <v>8.0299999999999994</v>
      </c>
      <c r="E18" s="103" t="s">
        <v>14</v>
      </c>
      <c r="F18" s="93">
        <v>4.18</v>
      </c>
      <c r="G18" s="113">
        <v>7.13</v>
      </c>
      <c r="H18" s="93">
        <v>6.25</v>
      </c>
      <c r="I18" s="88">
        <v>8.25</v>
      </c>
      <c r="J18" s="93">
        <v>7.58</v>
      </c>
      <c r="K18" s="116">
        <v>8.85</v>
      </c>
      <c r="L18" s="94">
        <v>7.14</v>
      </c>
      <c r="M18" s="114">
        <v>9.0500000000000007</v>
      </c>
      <c r="N18" s="93">
        <v>8.0299999999999994</v>
      </c>
      <c r="O18" s="88">
        <v>8.9600000000000009</v>
      </c>
      <c r="P18" s="93">
        <v>8</v>
      </c>
      <c r="Q18" s="113">
        <v>9</v>
      </c>
    </row>
    <row r="19" spans="1:17" x14ac:dyDescent="0.25">
      <c r="A19" s="85">
        <v>16</v>
      </c>
      <c r="B19" s="91">
        <v>33099</v>
      </c>
      <c r="C19" s="97">
        <v>8.07</v>
      </c>
      <c r="D19" s="116">
        <v>8.01</v>
      </c>
      <c r="E19" s="105" t="s">
        <v>14</v>
      </c>
      <c r="F19" s="91">
        <v>7.1</v>
      </c>
      <c r="G19" s="116">
        <v>7.1</v>
      </c>
      <c r="H19" s="91">
        <v>8.25</v>
      </c>
      <c r="I19" s="88">
        <v>8.25</v>
      </c>
      <c r="J19" s="91">
        <v>8.85</v>
      </c>
      <c r="K19" s="113">
        <v>8.84</v>
      </c>
      <c r="L19" s="95">
        <v>9.0500000000000007</v>
      </c>
      <c r="M19" s="113">
        <v>9.0399999999999991</v>
      </c>
      <c r="N19" s="93">
        <v>8.81</v>
      </c>
      <c r="O19" s="88">
        <v>8.9600000000000009</v>
      </c>
      <c r="P19" s="93">
        <v>8</v>
      </c>
      <c r="Q19" s="113">
        <v>9</v>
      </c>
    </row>
    <row r="20" spans="1:17" x14ac:dyDescent="0.25">
      <c r="A20" s="107">
        <v>17</v>
      </c>
      <c r="B20" s="91">
        <v>33107</v>
      </c>
      <c r="C20" s="97">
        <v>6.06</v>
      </c>
      <c r="D20" s="86">
        <v>7.96</v>
      </c>
      <c r="E20" s="105" t="s">
        <v>14</v>
      </c>
      <c r="F20" s="91">
        <v>4.26</v>
      </c>
      <c r="G20" s="113">
        <v>7.05</v>
      </c>
      <c r="H20" s="91">
        <v>6</v>
      </c>
      <c r="I20" s="88">
        <v>8.25</v>
      </c>
      <c r="J20" s="91">
        <v>7.92</v>
      </c>
      <c r="K20" s="113">
        <v>8.83</v>
      </c>
      <c r="L20" s="95">
        <v>8.84</v>
      </c>
      <c r="M20" s="113">
        <v>9.0299999999999994</v>
      </c>
      <c r="N20" s="93">
        <v>6.5</v>
      </c>
      <c r="O20" s="110">
        <v>8.93</v>
      </c>
      <c r="P20" s="93">
        <v>9</v>
      </c>
      <c r="Q20" s="113">
        <v>9</v>
      </c>
    </row>
    <row r="21" spans="1:17" x14ac:dyDescent="0.25">
      <c r="A21" s="85">
        <v>18</v>
      </c>
      <c r="B21" s="91">
        <v>33119</v>
      </c>
      <c r="C21" s="97">
        <v>5.34</v>
      </c>
      <c r="D21" s="113">
        <v>7.91</v>
      </c>
      <c r="E21" s="105" t="s">
        <v>17</v>
      </c>
      <c r="F21" s="91">
        <v>4.4000000000000004</v>
      </c>
      <c r="G21" s="113">
        <v>7</v>
      </c>
      <c r="H21" s="91">
        <v>4.75</v>
      </c>
      <c r="I21" s="116">
        <v>7.75</v>
      </c>
      <c r="J21" s="91">
        <v>6.87</v>
      </c>
      <c r="K21" s="113">
        <v>8.77</v>
      </c>
      <c r="L21" s="95">
        <v>7.14</v>
      </c>
      <c r="M21" s="115">
        <v>9.02</v>
      </c>
      <c r="N21" s="93">
        <v>6.5</v>
      </c>
      <c r="O21" s="111">
        <v>8.93</v>
      </c>
      <c r="P21" s="93">
        <v>7</v>
      </c>
      <c r="Q21" s="113">
        <v>9</v>
      </c>
    </row>
    <row r="22" spans="1:17" x14ac:dyDescent="0.25">
      <c r="A22" s="85">
        <v>19</v>
      </c>
      <c r="B22" s="96">
        <v>33125</v>
      </c>
      <c r="C22" s="92">
        <v>6.23</v>
      </c>
      <c r="D22" s="113">
        <v>7.89</v>
      </c>
      <c r="E22" s="104" t="s">
        <v>15</v>
      </c>
      <c r="F22" s="96">
        <v>3.05</v>
      </c>
      <c r="G22" s="113">
        <v>6.85</v>
      </c>
      <c r="H22" s="93">
        <v>7.25</v>
      </c>
      <c r="I22" s="113">
        <v>7.75</v>
      </c>
      <c r="J22" s="93">
        <v>8.39</v>
      </c>
      <c r="K22" s="113">
        <v>8.75</v>
      </c>
      <c r="L22" s="94">
        <v>7.84</v>
      </c>
      <c r="M22" s="113">
        <v>8.91</v>
      </c>
      <c r="N22" s="93">
        <v>8.93</v>
      </c>
      <c r="O22" s="112">
        <v>8.93</v>
      </c>
      <c r="P22" s="93">
        <v>9</v>
      </c>
      <c r="Q22" s="113">
        <v>9</v>
      </c>
    </row>
    <row r="23" spans="1:17" x14ac:dyDescent="0.25">
      <c r="A23" s="85">
        <v>20</v>
      </c>
      <c r="B23" s="93">
        <v>33132</v>
      </c>
      <c r="C23" s="92">
        <v>6.67</v>
      </c>
      <c r="D23" s="113">
        <v>7.74</v>
      </c>
      <c r="E23" s="103" t="s">
        <v>14</v>
      </c>
      <c r="F23" s="93">
        <v>5.69</v>
      </c>
      <c r="G23" s="113">
        <v>6.78</v>
      </c>
      <c r="H23" s="93">
        <v>5.75</v>
      </c>
      <c r="I23" s="113">
        <v>7.75</v>
      </c>
      <c r="J23" s="93">
        <v>8.5500000000000007</v>
      </c>
      <c r="K23" s="113">
        <v>8.7100000000000009</v>
      </c>
      <c r="L23" s="94">
        <v>9.25</v>
      </c>
      <c r="M23" s="114">
        <v>8.89</v>
      </c>
      <c r="N23" s="93">
        <v>8.06</v>
      </c>
      <c r="O23" s="113">
        <v>8.81</v>
      </c>
      <c r="P23" s="93">
        <v>7</v>
      </c>
      <c r="Q23" s="113">
        <v>9</v>
      </c>
    </row>
    <row r="24" spans="1:17" x14ac:dyDescent="0.25">
      <c r="A24" s="85">
        <v>21</v>
      </c>
      <c r="B24" s="93">
        <v>33140</v>
      </c>
      <c r="C24" s="92">
        <v>7.67</v>
      </c>
      <c r="D24" s="113">
        <v>7.67</v>
      </c>
      <c r="E24" s="103" t="s">
        <v>14</v>
      </c>
      <c r="F24" s="93">
        <v>6.49</v>
      </c>
      <c r="G24" s="113">
        <v>6.75</v>
      </c>
      <c r="H24" s="93">
        <v>7.75</v>
      </c>
      <c r="I24" s="116">
        <v>7.75</v>
      </c>
      <c r="J24" s="93">
        <v>8.77</v>
      </c>
      <c r="K24" s="116">
        <v>8.6999999999999993</v>
      </c>
      <c r="L24" s="94">
        <v>9.2200000000000006</v>
      </c>
      <c r="M24" s="113">
        <v>8.89</v>
      </c>
      <c r="N24" s="93">
        <v>8.1300000000000008</v>
      </c>
      <c r="O24" s="113">
        <v>8.81</v>
      </c>
      <c r="P24" s="93">
        <v>9</v>
      </c>
      <c r="Q24" s="113">
        <v>9</v>
      </c>
    </row>
    <row r="25" spans="1:17" x14ac:dyDescent="0.25">
      <c r="A25" s="107">
        <v>22</v>
      </c>
      <c r="B25" s="98">
        <v>33144</v>
      </c>
      <c r="C25" s="98">
        <v>7.96</v>
      </c>
      <c r="D25" s="113">
        <v>7.63</v>
      </c>
      <c r="E25" s="106" t="s">
        <v>14</v>
      </c>
      <c r="F25" s="98">
        <v>6.6</v>
      </c>
      <c r="G25" s="113">
        <v>6.69</v>
      </c>
      <c r="H25" s="98">
        <v>8.25</v>
      </c>
      <c r="I25" s="113">
        <v>7.75</v>
      </c>
      <c r="J25" s="98">
        <v>9.02</v>
      </c>
      <c r="K25" s="113">
        <v>8.68</v>
      </c>
      <c r="L25" s="99">
        <v>8.8699999999999992</v>
      </c>
      <c r="M25" s="89">
        <v>8.8699999999999992</v>
      </c>
      <c r="N25" s="100">
        <v>8.9600000000000009</v>
      </c>
      <c r="O25" s="113">
        <v>8.81</v>
      </c>
      <c r="P25" s="100">
        <v>10</v>
      </c>
      <c r="Q25" s="113">
        <v>9</v>
      </c>
    </row>
    <row r="26" spans="1:17" x14ac:dyDescent="0.25">
      <c r="A26" s="107">
        <v>23</v>
      </c>
      <c r="B26" s="91">
        <v>33156</v>
      </c>
      <c r="C26" s="97">
        <v>6.41</v>
      </c>
      <c r="D26" s="113">
        <v>7.62</v>
      </c>
      <c r="E26" s="105" t="s">
        <v>14</v>
      </c>
      <c r="F26" s="91">
        <v>4.12</v>
      </c>
      <c r="G26" s="86">
        <v>6.6</v>
      </c>
      <c r="H26" s="91">
        <v>7</v>
      </c>
      <c r="I26" s="113">
        <v>7.75</v>
      </c>
      <c r="J26" s="91">
        <v>8.11</v>
      </c>
      <c r="K26" s="113">
        <v>8.67</v>
      </c>
      <c r="L26" s="95">
        <v>6.99</v>
      </c>
      <c r="M26" s="108">
        <v>8.8699999999999992</v>
      </c>
      <c r="N26" s="93">
        <v>9.0399999999999991</v>
      </c>
      <c r="O26" s="110">
        <v>8.75</v>
      </c>
      <c r="P26" s="93">
        <v>10</v>
      </c>
      <c r="Q26" s="113">
        <v>9</v>
      </c>
    </row>
    <row r="27" spans="1:17" x14ac:dyDescent="0.25">
      <c r="A27" s="90">
        <v>24</v>
      </c>
      <c r="B27" s="91">
        <v>33175</v>
      </c>
      <c r="C27" s="97">
        <v>8.0299999999999994</v>
      </c>
      <c r="D27" s="113">
        <v>7.39</v>
      </c>
      <c r="E27" s="105" t="s">
        <v>14</v>
      </c>
      <c r="F27" s="91">
        <v>8.06</v>
      </c>
      <c r="G27" s="113">
        <v>6.57</v>
      </c>
      <c r="H27" s="91">
        <v>7</v>
      </c>
      <c r="I27" s="113">
        <v>7.5</v>
      </c>
      <c r="J27" s="91">
        <v>9.0299999999999994</v>
      </c>
      <c r="K27" s="113">
        <v>8.67</v>
      </c>
      <c r="L27" s="95">
        <v>9.5399999999999991</v>
      </c>
      <c r="M27" s="114">
        <v>8.84</v>
      </c>
      <c r="N27" s="93">
        <v>8.41</v>
      </c>
      <c r="O27" s="111">
        <v>8.75</v>
      </c>
      <c r="P27" s="93">
        <v>9</v>
      </c>
      <c r="Q27" s="113">
        <v>9</v>
      </c>
    </row>
    <row r="28" spans="1:17" x14ac:dyDescent="0.25">
      <c r="A28" s="85">
        <v>25</v>
      </c>
      <c r="B28" s="93">
        <v>33177</v>
      </c>
      <c r="C28" s="92">
        <v>7.91</v>
      </c>
      <c r="D28" s="116">
        <v>7.26</v>
      </c>
      <c r="E28" s="103" t="s">
        <v>14</v>
      </c>
      <c r="F28" s="93">
        <v>6.57</v>
      </c>
      <c r="G28" s="113">
        <v>6.55</v>
      </c>
      <c r="H28" s="93">
        <v>8.25</v>
      </c>
      <c r="I28" s="113">
        <v>7.5</v>
      </c>
      <c r="J28" s="93">
        <v>8.92</v>
      </c>
      <c r="K28" s="116">
        <v>8.66</v>
      </c>
      <c r="L28" s="94">
        <v>9.3000000000000007</v>
      </c>
      <c r="M28" s="114">
        <v>8.81</v>
      </c>
      <c r="N28" s="93">
        <v>8.19</v>
      </c>
      <c r="O28" s="112">
        <v>8.75</v>
      </c>
      <c r="P28" s="93">
        <v>10</v>
      </c>
      <c r="Q28" s="113">
        <v>8</v>
      </c>
    </row>
    <row r="29" spans="1:17" x14ac:dyDescent="0.25">
      <c r="A29" s="85">
        <v>26</v>
      </c>
      <c r="B29" s="93">
        <v>33180</v>
      </c>
      <c r="C29" s="92">
        <v>7.89</v>
      </c>
      <c r="D29" s="113">
        <v>7.24</v>
      </c>
      <c r="E29" s="103" t="s">
        <v>14</v>
      </c>
      <c r="F29" s="93">
        <v>7.13</v>
      </c>
      <c r="G29" s="113">
        <v>6.51</v>
      </c>
      <c r="H29" s="93">
        <v>7.5</v>
      </c>
      <c r="I29" s="116">
        <v>7.25</v>
      </c>
      <c r="J29" s="93">
        <v>9.0299999999999994</v>
      </c>
      <c r="K29" s="113">
        <v>8.65</v>
      </c>
      <c r="L29" s="94">
        <v>9.52</v>
      </c>
      <c r="M29" s="115">
        <v>8.75</v>
      </c>
      <c r="N29" s="93">
        <v>8.41</v>
      </c>
      <c r="O29" s="113">
        <v>8.73</v>
      </c>
      <c r="P29" s="93">
        <v>9</v>
      </c>
      <c r="Q29" s="113">
        <v>8</v>
      </c>
    </row>
    <row r="30" spans="1:17" x14ac:dyDescent="0.25">
      <c r="A30" s="85">
        <v>27</v>
      </c>
      <c r="B30" s="93">
        <v>33182</v>
      </c>
      <c r="C30" s="92">
        <v>5.36</v>
      </c>
      <c r="D30" s="113">
        <v>7.23</v>
      </c>
      <c r="E30" s="103" t="s">
        <v>17</v>
      </c>
      <c r="F30" s="93">
        <v>4.51</v>
      </c>
      <c r="G30" s="113">
        <v>6.49</v>
      </c>
      <c r="H30" s="93">
        <v>3.5</v>
      </c>
      <c r="I30" s="113">
        <v>7.25</v>
      </c>
      <c r="J30" s="93">
        <v>8.08</v>
      </c>
      <c r="K30" s="113">
        <v>8.6300000000000008</v>
      </c>
      <c r="L30" s="94">
        <v>7.61</v>
      </c>
      <c r="M30" s="115">
        <v>8.74</v>
      </c>
      <c r="N30" s="93">
        <v>8.93</v>
      </c>
      <c r="O30" s="113">
        <v>8.73</v>
      </c>
      <c r="P30" s="93">
        <v>7</v>
      </c>
      <c r="Q30" s="113">
        <v>8</v>
      </c>
    </row>
    <row r="31" spans="1:17" x14ac:dyDescent="0.25">
      <c r="A31" s="85">
        <v>28</v>
      </c>
      <c r="B31" s="91">
        <v>33190</v>
      </c>
      <c r="C31" s="97">
        <v>8.2899999999999991</v>
      </c>
      <c r="D31" s="116">
        <v>7.2</v>
      </c>
      <c r="E31" s="105" t="s">
        <v>14</v>
      </c>
      <c r="F31" s="91">
        <v>8.52</v>
      </c>
      <c r="G31" s="113">
        <v>6.23</v>
      </c>
      <c r="H31" s="91">
        <v>8.75</v>
      </c>
      <c r="I31" s="113">
        <v>7.25</v>
      </c>
      <c r="J31" s="91">
        <v>7.59</v>
      </c>
      <c r="K31" s="116">
        <v>8.6199999999999992</v>
      </c>
      <c r="L31" s="95">
        <v>7.26</v>
      </c>
      <c r="M31" s="113">
        <v>8.6999999999999993</v>
      </c>
      <c r="N31" s="93">
        <v>7.9</v>
      </c>
      <c r="O31" s="113">
        <v>8.73</v>
      </c>
      <c r="P31" s="93">
        <v>8</v>
      </c>
      <c r="Q31" s="113">
        <v>8</v>
      </c>
    </row>
    <row r="32" spans="1:17" x14ac:dyDescent="0.25">
      <c r="A32" s="85">
        <v>29</v>
      </c>
      <c r="B32" s="91">
        <v>33207</v>
      </c>
      <c r="C32" s="97">
        <v>7.2</v>
      </c>
      <c r="D32" s="116">
        <v>7.12</v>
      </c>
      <c r="E32" s="105" t="s">
        <v>14</v>
      </c>
      <c r="F32" s="91">
        <v>5.19</v>
      </c>
      <c r="G32" s="113">
        <v>6.15</v>
      </c>
      <c r="H32" s="91">
        <v>7.75</v>
      </c>
      <c r="I32" s="113">
        <v>7.25</v>
      </c>
      <c r="J32" s="91">
        <v>8.66</v>
      </c>
      <c r="K32" s="113">
        <v>8.5500000000000007</v>
      </c>
      <c r="L32" s="95">
        <v>9.7200000000000006</v>
      </c>
      <c r="M32" s="113">
        <v>8.5399999999999991</v>
      </c>
      <c r="N32" s="93">
        <v>7.49</v>
      </c>
      <c r="O32" s="110">
        <v>8.5500000000000007</v>
      </c>
      <c r="P32" s="93">
        <v>8</v>
      </c>
      <c r="Q32" s="113">
        <v>8</v>
      </c>
    </row>
    <row r="33" spans="1:17" x14ac:dyDescent="0.25">
      <c r="A33" s="85">
        <v>30</v>
      </c>
      <c r="B33" s="91">
        <v>33214</v>
      </c>
      <c r="C33" s="97">
        <v>6</v>
      </c>
      <c r="D33" s="116">
        <v>7.07</v>
      </c>
      <c r="E33" s="105" t="s">
        <v>14</v>
      </c>
      <c r="F33" s="91">
        <v>4.29</v>
      </c>
      <c r="G33" s="113">
        <v>6.13</v>
      </c>
      <c r="H33" s="91">
        <v>6.5</v>
      </c>
      <c r="I33" s="113">
        <v>7</v>
      </c>
      <c r="J33" s="91">
        <v>7.18</v>
      </c>
      <c r="K33" s="113">
        <v>8.52</v>
      </c>
      <c r="L33" s="95">
        <v>6.97</v>
      </c>
      <c r="M33" s="114">
        <v>8.5</v>
      </c>
      <c r="N33" s="93">
        <v>7.49</v>
      </c>
      <c r="O33" s="111">
        <v>8.5500000000000007</v>
      </c>
      <c r="P33" s="93">
        <v>7</v>
      </c>
      <c r="Q33" s="113">
        <v>8</v>
      </c>
    </row>
    <row r="34" spans="1:17" x14ac:dyDescent="0.25">
      <c r="A34" s="85">
        <v>31</v>
      </c>
      <c r="B34" s="93">
        <v>33215</v>
      </c>
      <c r="C34" s="92">
        <v>8.24</v>
      </c>
      <c r="D34" s="116">
        <v>7.01</v>
      </c>
      <c r="E34" s="103" t="s">
        <v>14</v>
      </c>
      <c r="F34" s="93">
        <v>7.88</v>
      </c>
      <c r="G34" s="113">
        <v>6.12</v>
      </c>
      <c r="H34" s="93">
        <v>8.5</v>
      </c>
      <c r="I34" s="113">
        <v>7</v>
      </c>
      <c r="J34" s="93">
        <v>8.35</v>
      </c>
      <c r="K34" s="113">
        <v>8.49</v>
      </c>
      <c r="L34" s="94">
        <v>8.8699999999999992</v>
      </c>
      <c r="M34" s="115">
        <v>8.49</v>
      </c>
      <c r="N34" s="93">
        <v>7.8</v>
      </c>
      <c r="O34" s="112">
        <v>8.5500000000000007</v>
      </c>
      <c r="P34" s="93">
        <v>8</v>
      </c>
      <c r="Q34" s="113">
        <v>8</v>
      </c>
    </row>
    <row r="35" spans="1:17" x14ac:dyDescent="0.25">
      <c r="A35" s="85">
        <v>32</v>
      </c>
      <c r="B35" s="93">
        <v>33221</v>
      </c>
      <c r="C35" s="92">
        <v>7.74</v>
      </c>
      <c r="D35" s="113">
        <v>6.99</v>
      </c>
      <c r="E35" s="103" t="s">
        <v>14</v>
      </c>
      <c r="F35" s="93">
        <v>6.06</v>
      </c>
      <c r="G35" s="113">
        <v>6.06</v>
      </c>
      <c r="H35" s="93">
        <v>8.5</v>
      </c>
      <c r="I35" s="116">
        <v>7</v>
      </c>
      <c r="J35" s="93">
        <v>8.65</v>
      </c>
      <c r="K35" s="113">
        <v>8.48</v>
      </c>
      <c r="L35" s="94">
        <v>8.74</v>
      </c>
      <c r="M35" s="115">
        <v>8.49</v>
      </c>
      <c r="N35" s="93">
        <v>8.19</v>
      </c>
      <c r="O35" s="110">
        <v>8.4700000000000006</v>
      </c>
      <c r="P35" s="93">
        <v>10</v>
      </c>
      <c r="Q35" s="113">
        <v>8</v>
      </c>
    </row>
    <row r="36" spans="1:17" x14ac:dyDescent="0.25">
      <c r="A36" s="85">
        <v>33</v>
      </c>
      <c r="B36" s="93">
        <v>33226</v>
      </c>
      <c r="C36" s="92">
        <v>8.0500000000000007</v>
      </c>
      <c r="D36" s="116">
        <v>6.97</v>
      </c>
      <c r="E36" s="103" t="s">
        <v>14</v>
      </c>
      <c r="F36" s="93">
        <v>7.55</v>
      </c>
      <c r="G36" s="113">
        <v>6.03</v>
      </c>
      <c r="H36" s="93">
        <v>7.75</v>
      </c>
      <c r="I36" s="116">
        <v>7</v>
      </c>
      <c r="J36" s="93">
        <v>8.86</v>
      </c>
      <c r="K36" s="116">
        <v>8.4</v>
      </c>
      <c r="L36" s="94">
        <v>8.49</v>
      </c>
      <c r="M36" s="113">
        <v>8.3800000000000008</v>
      </c>
      <c r="N36" s="93">
        <v>9.0399999999999991</v>
      </c>
      <c r="O36" s="111">
        <v>8.4700000000000006</v>
      </c>
      <c r="P36" s="93">
        <v>10</v>
      </c>
      <c r="Q36" s="113">
        <v>8</v>
      </c>
    </row>
    <row r="37" spans="1:17" x14ac:dyDescent="0.25">
      <c r="A37" s="85">
        <v>34</v>
      </c>
      <c r="B37" s="91">
        <v>33234</v>
      </c>
      <c r="C37" s="97">
        <v>6.05</v>
      </c>
      <c r="D37" s="116">
        <v>6.89</v>
      </c>
      <c r="E37" s="105" t="s">
        <v>14</v>
      </c>
      <c r="F37" s="91">
        <v>4.24</v>
      </c>
      <c r="G37" s="113">
        <v>5.69</v>
      </c>
      <c r="H37" s="91">
        <v>6.5</v>
      </c>
      <c r="I37" s="116">
        <v>7</v>
      </c>
      <c r="J37" s="91">
        <v>7.42</v>
      </c>
      <c r="K37" s="113">
        <v>8.39</v>
      </c>
      <c r="L37" s="95">
        <v>7.25</v>
      </c>
      <c r="M37" s="113">
        <v>8.3699999999999992</v>
      </c>
      <c r="N37" s="93">
        <v>7.49</v>
      </c>
      <c r="O37" s="112">
        <v>8.4700000000000006</v>
      </c>
      <c r="P37" s="93">
        <v>8</v>
      </c>
      <c r="Q37" s="113">
        <v>8</v>
      </c>
    </row>
    <row r="38" spans="1:17" x14ac:dyDescent="0.25">
      <c r="A38" s="85">
        <v>35</v>
      </c>
      <c r="B38" s="91">
        <v>33235</v>
      </c>
      <c r="C38" s="97">
        <v>9.18</v>
      </c>
      <c r="D38" s="116">
        <v>6.79</v>
      </c>
      <c r="E38" s="105" t="s">
        <v>14</v>
      </c>
      <c r="F38" s="91">
        <v>10</v>
      </c>
      <c r="G38" s="113">
        <v>5.68</v>
      </c>
      <c r="H38" s="91">
        <v>8.5</v>
      </c>
      <c r="I38" s="113">
        <v>7</v>
      </c>
      <c r="J38" s="91">
        <v>9.0500000000000007</v>
      </c>
      <c r="K38" s="113">
        <v>8.35</v>
      </c>
      <c r="L38" s="95">
        <v>9.5399999999999991</v>
      </c>
      <c r="M38" s="113">
        <v>8.3699999999999992</v>
      </c>
      <c r="N38" s="93">
        <v>8.19</v>
      </c>
      <c r="O38" s="113">
        <v>8.41</v>
      </c>
      <c r="P38" s="93">
        <v>10</v>
      </c>
      <c r="Q38" s="113">
        <v>8</v>
      </c>
    </row>
    <row r="39" spans="1:17" x14ac:dyDescent="0.25">
      <c r="A39" s="85">
        <v>36</v>
      </c>
      <c r="B39" s="91">
        <v>33243</v>
      </c>
      <c r="C39" s="97">
        <v>6.37</v>
      </c>
      <c r="D39" s="113">
        <v>6.78</v>
      </c>
      <c r="E39" s="105" t="s">
        <v>14</v>
      </c>
      <c r="F39" s="91">
        <v>4.4800000000000004</v>
      </c>
      <c r="G39" s="116">
        <v>5.66</v>
      </c>
      <c r="H39" s="91">
        <v>6</v>
      </c>
      <c r="I39" s="113">
        <v>6.5</v>
      </c>
      <c r="J39" s="91">
        <v>8.6199999999999992</v>
      </c>
      <c r="K39" s="113">
        <v>8.34</v>
      </c>
      <c r="L39" s="95">
        <v>8.5</v>
      </c>
      <c r="M39" s="113">
        <v>8.26</v>
      </c>
      <c r="N39" s="93">
        <v>8.93</v>
      </c>
      <c r="O39" s="113">
        <v>8.41</v>
      </c>
      <c r="P39" s="93">
        <v>8</v>
      </c>
      <c r="Q39" s="113">
        <v>8</v>
      </c>
    </row>
    <row r="40" spans="1:17" x14ac:dyDescent="0.25">
      <c r="A40" s="85">
        <v>37</v>
      </c>
      <c r="B40" s="93">
        <v>33257</v>
      </c>
      <c r="C40" s="92">
        <v>8.73</v>
      </c>
      <c r="D40" s="116">
        <v>6.77</v>
      </c>
      <c r="E40" s="103" t="s">
        <v>14</v>
      </c>
      <c r="F40" s="93">
        <v>9.4499999999999993</v>
      </c>
      <c r="G40" s="116">
        <v>5.63</v>
      </c>
      <c r="H40" s="93">
        <v>8.5</v>
      </c>
      <c r="I40" s="116">
        <v>6.5</v>
      </c>
      <c r="J40" s="93">
        <v>8.23</v>
      </c>
      <c r="K40" s="113">
        <v>8.33</v>
      </c>
      <c r="L40" s="94">
        <v>8.2100000000000009</v>
      </c>
      <c r="M40" s="113">
        <v>8.23</v>
      </c>
      <c r="N40" s="93">
        <v>7.8</v>
      </c>
      <c r="O40" s="113">
        <v>8.41</v>
      </c>
      <c r="P40" s="93">
        <v>10</v>
      </c>
      <c r="Q40" s="113">
        <v>8</v>
      </c>
    </row>
    <row r="41" spans="1:17" x14ac:dyDescent="0.25">
      <c r="A41" s="85">
        <v>38</v>
      </c>
      <c r="B41" s="93">
        <v>33277</v>
      </c>
      <c r="C41" s="92">
        <v>8.3800000000000008</v>
      </c>
      <c r="D41" s="116">
        <v>6.75</v>
      </c>
      <c r="E41" s="103" t="s">
        <v>14</v>
      </c>
      <c r="F41" s="93">
        <v>7.75</v>
      </c>
      <c r="G41" s="113">
        <v>5.29</v>
      </c>
      <c r="H41" s="93">
        <v>8.25</v>
      </c>
      <c r="I41" s="116">
        <v>6.5</v>
      </c>
      <c r="J41" s="93">
        <v>9.1300000000000008</v>
      </c>
      <c r="K41" s="116">
        <v>8.3000000000000007</v>
      </c>
      <c r="L41" s="94">
        <v>9.7200000000000006</v>
      </c>
      <c r="M41" s="115">
        <v>8.2100000000000009</v>
      </c>
      <c r="N41" s="93">
        <v>8.41</v>
      </c>
      <c r="O41" s="110">
        <v>8.32</v>
      </c>
      <c r="P41" s="93">
        <v>9</v>
      </c>
      <c r="Q41" s="113">
        <v>8</v>
      </c>
    </row>
    <row r="42" spans="1:17" x14ac:dyDescent="0.25">
      <c r="A42" s="85">
        <v>39</v>
      </c>
      <c r="B42" s="93">
        <v>33283</v>
      </c>
      <c r="C42" s="92">
        <v>5.77</v>
      </c>
      <c r="D42" s="113">
        <v>6.7</v>
      </c>
      <c r="E42" s="103" t="s">
        <v>17</v>
      </c>
      <c r="F42" s="93">
        <v>4.6100000000000003</v>
      </c>
      <c r="G42" s="116">
        <v>5.19</v>
      </c>
      <c r="H42" s="93">
        <v>6</v>
      </c>
      <c r="I42" s="113">
        <v>6.5</v>
      </c>
      <c r="J42" s="93">
        <v>6.71</v>
      </c>
      <c r="K42" s="113">
        <v>8.26</v>
      </c>
      <c r="L42" s="94">
        <v>7.97</v>
      </c>
      <c r="M42" s="113">
        <v>8.2100000000000009</v>
      </c>
      <c r="N42" s="93">
        <v>5.0599999999999996</v>
      </c>
      <c r="O42" s="111">
        <v>8.32</v>
      </c>
      <c r="P42" s="93">
        <v>7</v>
      </c>
      <c r="Q42" s="113">
        <v>8</v>
      </c>
    </row>
    <row r="43" spans="1:17" x14ac:dyDescent="0.25">
      <c r="A43" s="85">
        <v>40</v>
      </c>
      <c r="B43" s="93">
        <v>33299</v>
      </c>
      <c r="C43" s="93">
        <v>6.68</v>
      </c>
      <c r="D43" s="113">
        <v>6.7</v>
      </c>
      <c r="E43" s="103" t="s">
        <v>14</v>
      </c>
      <c r="F43" s="93">
        <v>4.78</v>
      </c>
      <c r="G43" s="113">
        <v>5.1100000000000003</v>
      </c>
      <c r="H43" s="93">
        <v>7</v>
      </c>
      <c r="I43" s="113">
        <v>6.5</v>
      </c>
      <c r="J43" s="93">
        <v>8.26</v>
      </c>
      <c r="K43" s="113">
        <v>8.23</v>
      </c>
      <c r="L43" s="93">
        <v>8.26</v>
      </c>
      <c r="M43" s="114">
        <v>8.16</v>
      </c>
      <c r="N43" s="93">
        <v>8.32</v>
      </c>
      <c r="O43" s="112">
        <v>8.32</v>
      </c>
      <c r="P43" s="93">
        <v>8</v>
      </c>
      <c r="Q43" s="113">
        <v>8</v>
      </c>
    </row>
    <row r="44" spans="1:17" x14ac:dyDescent="0.25">
      <c r="A44" s="85">
        <v>41</v>
      </c>
      <c r="B44" s="93">
        <v>33319</v>
      </c>
      <c r="C44" s="93">
        <v>6.7</v>
      </c>
      <c r="D44" s="116">
        <v>6.68</v>
      </c>
      <c r="E44" s="103" t="s">
        <v>14</v>
      </c>
      <c r="F44" s="93">
        <v>4.17</v>
      </c>
      <c r="G44" s="113">
        <v>5.1100000000000003</v>
      </c>
      <c r="H44" s="93">
        <v>7.25</v>
      </c>
      <c r="I44" s="113">
        <v>6.5</v>
      </c>
      <c r="J44" s="93">
        <v>8.67</v>
      </c>
      <c r="K44" s="113">
        <v>8.14</v>
      </c>
      <c r="L44" s="93">
        <v>8.3699999999999992</v>
      </c>
      <c r="M44" s="114">
        <v>8.15</v>
      </c>
      <c r="N44" s="93">
        <v>8.9600000000000009</v>
      </c>
      <c r="O44" s="110">
        <v>8.19</v>
      </c>
      <c r="P44" s="93">
        <v>9</v>
      </c>
      <c r="Q44" s="113">
        <v>8</v>
      </c>
    </row>
    <row r="45" spans="1:17" x14ac:dyDescent="0.25">
      <c r="A45" s="85">
        <v>42</v>
      </c>
      <c r="B45" s="93">
        <v>33325</v>
      </c>
      <c r="C45" s="93">
        <v>8.42</v>
      </c>
      <c r="D45" s="113">
        <v>6.67</v>
      </c>
      <c r="E45" s="103" t="s">
        <v>14</v>
      </c>
      <c r="F45" s="93">
        <v>7.93</v>
      </c>
      <c r="G45" s="113">
        <v>5.07</v>
      </c>
      <c r="H45" s="93">
        <v>8.25</v>
      </c>
      <c r="I45" s="113">
        <v>6.25</v>
      </c>
      <c r="J45" s="93">
        <v>9.08</v>
      </c>
      <c r="K45" s="116">
        <v>8.11</v>
      </c>
      <c r="L45" s="93">
        <v>9.17</v>
      </c>
      <c r="M45" s="115">
        <v>8.08</v>
      </c>
      <c r="N45" s="93">
        <v>8.73</v>
      </c>
      <c r="O45" s="111">
        <v>8.19</v>
      </c>
      <c r="P45" s="93">
        <v>10</v>
      </c>
      <c r="Q45" s="113">
        <v>8</v>
      </c>
    </row>
    <row r="46" spans="1:17" x14ac:dyDescent="0.25">
      <c r="A46" s="85">
        <v>43</v>
      </c>
      <c r="B46" s="93">
        <v>33338</v>
      </c>
      <c r="C46" s="93">
        <v>6.3</v>
      </c>
      <c r="D46" s="113">
        <v>6.61</v>
      </c>
      <c r="E46" s="103" t="s">
        <v>14</v>
      </c>
      <c r="F46" s="93">
        <v>5.04</v>
      </c>
      <c r="G46" s="113">
        <v>5.04</v>
      </c>
      <c r="H46" s="93">
        <v>6</v>
      </c>
      <c r="I46" s="113">
        <v>6.25</v>
      </c>
      <c r="J46" s="93">
        <v>7.85</v>
      </c>
      <c r="K46" s="113">
        <v>8.09</v>
      </c>
      <c r="L46" s="93">
        <v>7.09</v>
      </c>
      <c r="M46" s="115">
        <v>7.97</v>
      </c>
      <c r="N46" s="93">
        <v>8.75</v>
      </c>
      <c r="O46" s="112">
        <v>8.19</v>
      </c>
      <c r="P46" s="93">
        <v>8</v>
      </c>
      <c r="Q46" s="113">
        <v>8</v>
      </c>
    </row>
    <row r="47" spans="1:17" x14ac:dyDescent="0.25">
      <c r="A47" s="85">
        <v>44</v>
      </c>
      <c r="B47" s="93">
        <v>33373</v>
      </c>
      <c r="C47" s="93">
        <v>8.01</v>
      </c>
      <c r="D47" s="116">
        <v>6.41</v>
      </c>
      <c r="E47" s="103" t="s">
        <v>14</v>
      </c>
      <c r="F47" s="93">
        <v>6.69</v>
      </c>
      <c r="G47" s="116">
        <v>4.9800000000000004</v>
      </c>
      <c r="H47" s="93">
        <v>8.25</v>
      </c>
      <c r="I47" s="113">
        <v>6</v>
      </c>
      <c r="J47" s="93">
        <v>9.08</v>
      </c>
      <c r="K47" s="113">
        <v>8.09</v>
      </c>
      <c r="L47" s="93">
        <v>9.44</v>
      </c>
      <c r="M47" s="115">
        <v>7.84</v>
      </c>
      <c r="N47" s="93">
        <v>9.16</v>
      </c>
      <c r="O47" s="110">
        <v>8.1300000000000008</v>
      </c>
      <c r="P47" s="93">
        <v>7</v>
      </c>
      <c r="Q47" s="113">
        <v>8</v>
      </c>
    </row>
    <row r="48" spans="1:17" x14ac:dyDescent="0.25">
      <c r="A48" s="85">
        <v>45</v>
      </c>
      <c r="B48" s="93">
        <v>33382</v>
      </c>
      <c r="C48" s="93">
        <v>9.01</v>
      </c>
      <c r="D48" s="116">
        <v>6.37</v>
      </c>
      <c r="E48" s="103" t="s">
        <v>14</v>
      </c>
      <c r="F48" s="93">
        <v>9.14</v>
      </c>
      <c r="G48" s="113">
        <v>4.78</v>
      </c>
      <c r="H48" s="93">
        <v>9</v>
      </c>
      <c r="I48" s="116">
        <v>6</v>
      </c>
      <c r="J48" s="93">
        <v>8.8800000000000008</v>
      </c>
      <c r="K48" s="113">
        <v>8.08</v>
      </c>
      <c r="L48" s="93">
        <v>8.91</v>
      </c>
      <c r="M48" s="113">
        <v>7.83</v>
      </c>
      <c r="N48" s="93">
        <v>8.5500000000000007</v>
      </c>
      <c r="O48" s="111">
        <v>8.1300000000000008</v>
      </c>
      <c r="P48" s="93">
        <v>10</v>
      </c>
      <c r="Q48" s="113">
        <v>8</v>
      </c>
    </row>
    <row r="49" spans="1:17" x14ac:dyDescent="0.25">
      <c r="A49" s="85">
        <v>46</v>
      </c>
      <c r="B49" s="93">
        <v>33388</v>
      </c>
      <c r="C49" s="93">
        <v>6.7</v>
      </c>
      <c r="D49" s="113">
        <v>6.35</v>
      </c>
      <c r="E49" s="103" t="s">
        <v>14</v>
      </c>
      <c r="F49" s="93">
        <v>6.13</v>
      </c>
      <c r="G49" s="113">
        <v>4.6100000000000003</v>
      </c>
      <c r="H49" s="93">
        <v>5.63</v>
      </c>
      <c r="I49" s="116">
        <v>6</v>
      </c>
      <c r="J49" s="93">
        <v>8.34</v>
      </c>
      <c r="K49" s="116">
        <v>7.92</v>
      </c>
      <c r="L49" s="93">
        <v>7.83</v>
      </c>
      <c r="M49" s="113">
        <v>7.8</v>
      </c>
      <c r="N49" s="93">
        <v>9.07</v>
      </c>
      <c r="O49" s="112">
        <v>8.1300000000000008</v>
      </c>
      <c r="P49" s="93">
        <v>8</v>
      </c>
      <c r="Q49" s="113">
        <v>8</v>
      </c>
    </row>
    <row r="50" spans="1:17" x14ac:dyDescent="0.25">
      <c r="A50" s="85">
        <v>47</v>
      </c>
      <c r="B50" s="93">
        <v>33392</v>
      </c>
      <c r="C50" s="93">
        <v>5.9</v>
      </c>
      <c r="D50" s="116">
        <v>6.3</v>
      </c>
      <c r="E50" s="103" t="s">
        <v>17</v>
      </c>
      <c r="F50" s="93">
        <v>5.1100000000000003</v>
      </c>
      <c r="G50" s="113">
        <v>4.55</v>
      </c>
      <c r="H50" s="93">
        <v>5.75</v>
      </c>
      <c r="I50" s="113">
        <v>6</v>
      </c>
      <c r="J50" s="93">
        <v>6.84</v>
      </c>
      <c r="K50" s="113">
        <v>7.87</v>
      </c>
      <c r="L50" s="93">
        <v>8.23</v>
      </c>
      <c r="M50" s="113">
        <v>7.65</v>
      </c>
      <c r="N50" s="93">
        <v>5.0599999999999996</v>
      </c>
      <c r="O50" s="110">
        <v>8.06</v>
      </c>
      <c r="P50" s="93">
        <v>7</v>
      </c>
      <c r="Q50" s="113">
        <v>8</v>
      </c>
    </row>
    <row r="51" spans="1:17" x14ac:dyDescent="0.25">
      <c r="A51" s="85">
        <v>48</v>
      </c>
      <c r="B51" s="93">
        <v>33393</v>
      </c>
      <c r="C51" s="93">
        <v>7.62</v>
      </c>
      <c r="D51" s="113">
        <v>6.23</v>
      </c>
      <c r="E51" s="103" t="s">
        <v>14</v>
      </c>
      <c r="F51" s="93">
        <v>7.25</v>
      </c>
      <c r="G51" s="113">
        <v>4.51</v>
      </c>
      <c r="H51" s="93">
        <v>7.5</v>
      </c>
      <c r="I51" s="113">
        <v>6</v>
      </c>
      <c r="J51" s="93">
        <v>8.09</v>
      </c>
      <c r="K51" s="113">
        <v>7.85</v>
      </c>
      <c r="L51" s="93">
        <v>7.8</v>
      </c>
      <c r="M51" s="115">
        <v>7.61</v>
      </c>
      <c r="N51" s="93">
        <v>8.4700000000000006</v>
      </c>
      <c r="O51" s="111">
        <v>8.06</v>
      </c>
      <c r="P51" s="93">
        <v>8</v>
      </c>
      <c r="Q51" s="113">
        <v>8</v>
      </c>
    </row>
    <row r="52" spans="1:17" x14ac:dyDescent="0.25">
      <c r="A52" s="85">
        <v>49</v>
      </c>
      <c r="B52" s="93">
        <v>33411</v>
      </c>
      <c r="C52" s="93">
        <v>5.43</v>
      </c>
      <c r="D52" s="113">
        <v>6.09</v>
      </c>
      <c r="E52" s="103" t="s">
        <v>17</v>
      </c>
      <c r="F52" s="93">
        <v>6.75</v>
      </c>
      <c r="G52" s="116">
        <v>4.4800000000000004</v>
      </c>
      <c r="H52" s="93">
        <v>3.63</v>
      </c>
      <c r="I52" s="113">
        <v>6</v>
      </c>
      <c r="J52" s="93">
        <v>5.93</v>
      </c>
      <c r="K52" s="113">
        <v>7.75</v>
      </c>
      <c r="L52" s="93">
        <v>3.68</v>
      </c>
      <c r="M52" s="113">
        <v>7.5</v>
      </c>
      <c r="N52" s="93">
        <v>8.4700000000000006</v>
      </c>
      <c r="O52" s="112">
        <v>8.06</v>
      </c>
      <c r="P52" s="93">
        <v>7</v>
      </c>
      <c r="Q52" s="113">
        <v>7</v>
      </c>
    </row>
    <row r="53" spans="1:17" x14ac:dyDescent="0.25">
      <c r="A53" s="85">
        <v>50</v>
      </c>
      <c r="B53" s="93">
        <v>33424</v>
      </c>
      <c r="C53" s="93">
        <v>6.77</v>
      </c>
      <c r="D53" s="116">
        <v>6.06</v>
      </c>
      <c r="E53" s="103" t="s">
        <v>14</v>
      </c>
      <c r="F53" s="93">
        <v>6.15</v>
      </c>
      <c r="G53" s="116">
        <v>4.4000000000000004</v>
      </c>
      <c r="H53" s="93">
        <v>6</v>
      </c>
      <c r="I53" s="113">
        <v>6</v>
      </c>
      <c r="J53" s="93">
        <v>8.14</v>
      </c>
      <c r="K53" s="113">
        <v>7.64</v>
      </c>
      <c r="L53" s="93">
        <v>8.3699999999999992</v>
      </c>
      <c r="M53" s="115">
        <v>7.41</v>
      </c>
      <c r="N53" s="93">
        <v>7.9</v>
      </c>
      <c r="O53" s="113">
        <v>8.0299999999999994</v>
      </c>
      <c r="P53" s="93">
        <v>8</v>
      </c>
      <c r="Q53" s="113">
        <v>7</v>
      </c>
    </row>
    <row r="54" spans="1:17" x14ac:dyDescent="0.25">
      <c r="A54" s="85">
        <v>51</v>
      </c>
      <c r="B54" s="93">
        <v>33427</v>
      </c>
      <c r="C54" s="93">
        <v>6.75</v>
      </c>
      <c r="D54" s="116">
        <v>6.05</v>
      </c>
      <c r="E54" s="103" t="s">
        <v>14</v>
      </c>
      <c r="F54" s="93">
        <v>7</v>
      </c>
      <c r="G54" s="113">
        <v>4.3899999999999997</v>
      </c>
      <c r="H54" s="93">
        <v>6.5</v>
      </c>
      <c r="I54" s="113">
        <v>5.75</v>
      </c>
      <c r="J54" s="93">
        <v>6.75</v>
      </c>
      <c r="K54" s="113">
        <v>7.61</v>
      </c>
      <c r="L54" s="93">
        <v>5.45</v>
      </c>
      <c r="M54" s="114">
        <v>7.26</v>
      </c>
      <c r="N54" s="93">
        <v>8.06</v>
      </c>
      <c r="O54" s="113">
        <v>8.0299999999999994</v>
      </c>
      <c r="P54" s="93">
        <v>8</v>
      </c>
      <c r="Q54" s="113">
        <v>7</v>
      </c>
    </row>
    <row r="55" spans="1:17" x14ac:dyDescent="0.25">
      <c r="A55" s="85">
        <v>52</v>
      </c>
      <c r="B55" s="93">
        <v>33428</v>
      </c>
      <c r="C55" s="93">
        <v>6.35</v>
      </c>
      <c r="D55" s="113">
        <v>6</v>
      </c>
      <c r="E55" s="103" t="s">
        <v>14</v>
      </c>
      <c r="F55" s="93">
        <v>4.03</v>
      </c>
      <c r="G55" s="116">
        <v>4.29</v>
      </c>
      <c r="H55" s="93">
        <v>6.5</v>
      </c>
      <c r="I55" s="113">
        <v>5.75</v>
      </c>
      <c r="J55" s="93">
        <v>8.52</v>
      </c>
      <c r="K55" s="116">
        <v>7.59</v>
      </c>
      <c r="L55" s="93">
        <v>8.2100000000000009</v>
      </c>
      <c r="M55" s="114">
        <v>7.25</v>
      </c>
      <c r="N55" s="93">
        <v>9.0399999999999991</v>
      </c>
      <c r="O55" s="113">
        <v>8.0299999999999994</v>
      </c>
      <c r="P55" s="93">
        <v>8</v>
      </c>
      <c r="Q55" s="113">
        <v>7</v>
      </c>
    </row>
    <row r="56" spans="1:17" x14ac:dyDescent="0.25">
      <c r="A56" s="85">
        <v>53</v>
      </c>
      <c r="B56" s="93">
        <v>33435</v>
      </c>
      <c r="C56" s="93">
        <v>6.09</v>
      </c>
      <c r="D56" s="116">
        <v>6</v>
      </c>
      <c r="E56" s="103" t="s">
        <v>14</v>
      </c>
      <c r="F56" s="93">
        <v>4.03</v>
      </c>
      <c r="G56" s="113">
        <v>4.26</v>
      </c>
      <c r="H56" s="93">
        <v>5.75</v>
      </c>
      <c r="I56" s="113">
        <v>5.75</v>
      </c>
      <c r="J56" s="93">
        <v>8.49</v>
      </c>
      <c r="K56" s="113">
        <v>7.58</v>
      </c>
      <c r="L56" s="93">
        <v>8.3800000000000008</v>
      </c>
      <c r="M56" s="115">
        <v>7.14</v>
      </c>
      <c r="N56" s="93">
        <v>8.75</v>
      </c>
      <c r="O56" s="110">
        <v>7.9</v>
      </c>
      <c r="P56" s="93">
        <v>8</v>
      </c>
      <c r="Q56" s="113">
        <v>7</v>
      </c>
    </row>
    <row r="57" spans="1:17" x14ac:dyDescent="0.25">
      <c r="A57" s="85">
        <v>54</v>
      </c>
      <c r="B57" s="93">
        <v>33448</v>
      </c>
      <c r="C57" s="93">
        <v>8.6199999999999992</v>
      </c>
      <c r="D57" s="113">
        <v>5.9</v>
      </c>
      <c r="E57" s="103" t="s">
        <v>14</v>
      </c>
      <c r="F57" s="93">
        <v>9.3699999999999992</v>
      </c>
      <c r="G57" s="116">
        <v>4.26</v>
      </c>
      <c r="H57" s="93">
        <v>8.75</v>
      </c>
      <c r="I57" s="113">
        <v>5.75</v>
      </c>
      <c r="J57" s="93">
        <v>7.75</v>
      </c>
      <c r="K57" s="116">
        <v>7.42</v>
      </c>
      <c r="L57" s="93">
        <v>7.65</v>
      </c>
      <c r="M57" s="114">
        <v>7.14</v>
      </c>
      <c r="N57" s="93">
        <v>7.8</v>
      </c>
      <c r="O57" s="111">
        <v>7.9</v>
      </c>
      <c r="P57" s="93">
        <v>8</v>
      </c>
      <c r="Q57" s="113">
        <v>7</v>
      </c>
    </row>
    <row r="58" spans="1:17" x14ac:dyDescent="0.25">
      <c r="A58" s="85">
        <v>55</v>
      </c>
      <c r="B58" s="93">
        <v>33481</v>
      </c>
      <c r="C58" s="93">
        <v>3.72</v>
      </c>
      <c r="D58" s="113">
        <v>5.77</v>
      </c>
      <c r="E58" s="103" t="s">
        <v>15</v>
      </c>
      <c r="F58" s="93">
        <v>3.52</v>
      </c>
      <c r="G58" s="116">
        <v>4.24</v>
      </c>
      <c r="H58" s="93">
        <v>3</v>
      </c>
      <c r="I58" s="113">
        <v>5.63</v>
      </c>
      <c r="J58" s="93">
        <v>4.63</v>
      </c>
      <c r="K58" s="116">
        <v>7.41</v>
      </c>
      <c r="L58" s="93">
        <v>0.61</v>
      </c>
      <c r="M58" s="113">
        <v>7.09</v>
      </c>
      <c r="N58" s="93">
        <v>9.07</v>
      </c>
      <c r="O58" s="112">
        <v>7.9</v>
      </c>
      <c r="P58" s="93">
        <v>7</v>
      </c>
      <c r="Q58" s="113">
        <v>7</v>
      </c>
    </row>
    <row r="59" spans="1:17" x14ac:dyDescent="0.25">
      <c r="A59" s="85">
        <v>56</v>
      </c>
      <c r="B59" s="93">
        <v>33488</v>
      </c>
      <c r="C59" s="93">
        <v>5.1100000000000003</v>
      </c>
      <c r="D59" s="116">
        <v>5.43</v>
      </c>
      <c r="E59" s="103" t="s">
        <v>15</v>
      </c>
      <c r="F59" s="93">
        <v>2.4900000000000002</v>
      </c>
      <c r="G59" s="113">
        <v>4.18</v>
      </c>
      <c r="H59" s="93">
        <v>4.75</v>
      </c>
      <c r="I59" s="113">
        <v>5.5</v>
      </c>
      <c r="J59" s="93">
        <v>8.09</v>
      </c>
      <c r="K59" s="116">
        <v>7.18</v>
      </c>
      <c r="L59" s="93">
        <v>7.5</v>
      </c>
      <c r="M59" s="114">
        <v>6.99</v>
      </c>
      <c r="N59" s="93">
        <v>9.11</v>
      </c>
      <c r="O59" s="110">
        <v>7.8</v>
      </c>
      <c r="P59" s="93">
        <v>7</v>
      </c>
      <c r="Q59" s="113">
        <v>7</v>
      </c>
    </row>
    <row r="60" spans="1:17" x14ac:dyDescent="0.25">
      <c r="A60" s="85">
        <v>57</v>
      </c>
      <c r="B60" s="93">
        <v>33527</v>
      </c>
      <c r="C60" s="93">
        <v>0.35</v>
      </c>
      <c r="D60" s="113">
        <v>5.36</v>
      </c>
      <c r="E60" s="103" t="s">
        <v>15</v>
      </c>
      <c r="F60" s="93" t="s">
        <v>2</v>
      </c>
      <c r="G60" s="113">
        <v>4.17</v>
      </c>
      <c r="H60" s="93">
        <v>0</v>
      </c>
      <c r="I60" s="113">
        <v>5.5</v>
      </c>
      <c r="J60" s="93">
        <v>0.7</v>
      </c>
      <c r="K60" s="116">
        <v>6.87</v>
      </c>
      <c r="L60" s="93">
        <v>0</v>
      </c>
      <c r="M60" s="114">
        <v>6.97</v>
      </c>
      <c r="N60" s="93">
        <v>0</v>
      </c>
      <c r="O60" s="111">
        <v>7.8</v>
      </c>
      <c r="P60" s="93">
        <v>7</v>
      </c>
      <c r="Q60" s="113">
        <v>7</v>
      </c>
    </row>
    <row r="61" spans="1:17" x14ac:dyDescent="0.25">
      <c r="A61" s="85">
        <v>58</v>
      </c>
      <c r="B61" s="93">
        <v>33529</v>
      </c>
      <c r="C61" s="93">
        <v>8.57</v>
      </c>
      <c r="D61" s="116">
        <v>5.34</v>
      </c>
      <c r="E61" s="103" t="s">
        <v>14</v>
      </c>
      <c r="F61" s="93">
        <v>7.3</v>
      </c>
      <c r="G61" s="116">
        <v>4.12</v>
      </c>
      <c r="H61" s="93">
        <v>9</v>
      </c>
      <c r="I61" s="116">
        <v>4.75</v>
      </c>
      <c r="J61" s="93">
        <v>9.4</v>
      </c>
      <c r="K61" s="113">
        <v>6.84</v>
      </c>
      <c r="L61" s="93">
        <v>9.7200000000000006</v>
      </c>
      <c r="M61" s="113">
        <v>6.82</v>
      </c>
      <c r="N61" s="93">
        <v>9.11</v>
      </c>
      <c r="O61" s="112">
        <v>7.8</v>
      </c>
      <c r="P61" s="93">
        <v>9</v>
      </c>
      <c r="Q61" s="113">
        <v>7</v>
      </c>
    </row>
    <row r="62" spans="1:17" x14ac:dyDescent="0.25">
      <c r="A62" s="85">
        <v>59</v>
      </c>
      <c r="B62" s="93">
        <v>33538</v>
      </c>
      <c r="C62" s="93">
        <v>7.63</v>
      </c>
      <c r="D62" s="113">
        <v>5.25</v>
      </c>
      <c r="E62" s="103" t="s">
        <v>14</v>
      </c>
      <c r="F62" s="93">
        <v>6.51</v>
      </c>
      <c r="G62" s="116">
        <v>4.05</v>
      </c>
      <c r="H62" s="93">
        <v>7.75</v>
      </c>
      <c r="I62" s="113">
        <v>4.75</v>
      </c>
      <c r="J62" s="93">
        <v>8.6300000000000008</v>
      </c>
      <c r="K62" s="113">
        <v>6.75</v>
      </c>
      <c r="L62" s="93">
        <v>8.5399999999999991</v>
      </c>
      <c r="M62" s="114">
        <v>6.26</v>
      </c>
      <c r="N62" s="93">
        <v>9.16</v>
      </c>
      <c r="O62" s="113">
        <v>7.49</v>
      </c>
      <c r="P62" s="93">
        <v>7</v>
      </c>
      <c r="Q62" s="113">
        <v>7</v>
      </c>
    </row>
    <row r="63" spans="1:17" x14ac:dyDescent="0.25">
      <c r="A63" s="85">
        <v>60</v>
      </c>
      <c r="B63" s="93">
        <v>33551</v>
      </c>
      <c r="C63" s="93">
        <v>8.34</v>
      </c>
      <c r="D63" s="116">
        <v>5.1100000000000003</v>
      </c>
      <c r="E63" s="103" t="s">
        <v>14</v>
      </c>
      <c r="F63" s="93">
        <v>7.05</v>
      </c>
      <c r="G63" s="113">
        <v>4.03</v>
      </c>
      <c r="H63" s="93">
        <v>9.5</v>
      </c>
      <c r="I63" s="113">
        <v>4.5</v>
      </c>
      <c r="J63" s="93">
        <v>8.48</v>
      </c>
      <c r="K63" s="113">
        <v>6.71</v>
      </c>
      <c r="L63" s="93">
        <v>8.6999999999999993</v>
      </c>
      <c r="M63" s="113">
        <v>5.45</v>
      </c>
      <c r="N63" s="93">
        <v>8.32</v>
      </c>
      <c r="O63" s="113">
        <v>7.49</v>
      </c>
      <c r="P63" s="93">
        <v>8</v>
      </c>
      <c r="Q63" s="113">
        <v>7</v>
      </c>
    </row>
    <row r="64" spans="1:17" x14ac:dyDescent="0.25">
      <c r="A64" s="85">
        <v>61</v>
      </c>
      <c r="B64" s="93">
        <v>33552</v>
      </c>
      <c r="C64" s="93">
        <v>7.12</v>
      </c>
      <c r="D64" s="116">
        <v>5.05</v>
      </c>
      <c r="E64" s="103" t="s">
        <v>14</v>
      </c>
      <c r="F64" s="93">
        <v>6.23</v>
      </c>
      <c r="G64" s="113">
        <v>4.03</v>
      </c>
      <c r="H64" s="93">
        <v>6.25</v>
      </c>
      <c r="I64" s="113">
        <v>4.25</v>
      </c>
      <c r="J64" s="93">
        <v>8.8699999999999992</v>
      </c>
      <c r="K64" s="113">
        <v>6.21</v>
      </c>
      <c r="L64" s="93">
        <v>8.89</v>
      </c>
      <c r="M64" s="114">
        <v>4.9000000000000004</v>
      </c>
      <c r="N64" s="93">
        <v>9.07</v>
      </c>
      <c r="O64" s="113">
        <v>7.49</v>
      </c>
      <c r="P64" s="93">
        <v>8</v>
      </c>
      <c r="Q64" s="113">
        <v>7</v>
      </c>
    </row>
    <row r="65" spans="1:17" x14ac:dyDescent="0.25">
      <c r="A65" s="85">
        <v>62</v>
      </c>
      <c r="B65" s="93">
        <v>33581</v>
      </c>
      <c r="C65" s="93">
        <v>6.79</v>
      </c>
      <c r="D65" s="116">
        <v>5.05</v>
      </c>
      <c r="E65" s="103" t="s">
        <v>14</v>
      </c>
      <c r="F65" s="93">
        <v>6.03</v>
      </c>
      <c r="G65" s="113">
        <v>3.69</v>
      </c>
      <c r="H65" s="93">
        <v>5.5</v>
      </c>
      <c r="I65" s="113">
        <v>3.63</v>
      </c>
      <c r="J65" s="93">
        <v>8.83</v>
      </c>
      <c r="K65" s="113">
        <v>6.15</v>
      </c>
      <c r="L65" s="93">
        <v>9.0299999999999994</v>
      </c>
      <c r="M65" s="113">
        <v>4.12</v>
      </c>
      <c r="N65" s="93">
        <v>8.5500000000000007</v>
      </c>
      <c r="O65" s="110">
        <v>6.5</v>
      </c>
      <c r="P65" s="93">
        <v>9</v>
      </c>
      <c r="Q65" s="113">
        <v>7</v>
      </c>
    </row>
    <row r="66" spans="1:17" x14ac:dyDescent="0.25">
      <c r="A66" s="85">
        <v>63</v>
      </c>
      <c r="B66" s="93">
        <v>33587</v>
      </c>
      <c r="C66" s="93">
        <v>6.97</v>
      </c>
      <c r="D66" s="116">
        <v>4.95</v>
      </c>
      <c r="E66" s="103" t="s">
        <v>14</v>
      </c>
      <c r="F66" s="93">
        <v>5.68</v>
      </c>
      <c r="G66" s="113">
        <v>3.52</v>
      </c>
      <c r="H66" s="93">
        <v>6.5</v>
      </c>
      <c r="I66" s="113">
        <v>3.5</v>
      </c>
      <c r="J66" s="93">
        <v>8.75</v>
      </c>
      <c r="K66" s="113">
        <v>5.93</v>
      </c>
      <c r="L66" s="93">
        <v>9.24</v>
      </c>
      <c r="M66" s="113">
        <v>3.76</v>
      </c>
      <c r="N66" s="93">
        <v>8.32</v>
      </c>
      <c r="O66" s="111">
        <v>6.5</v>
      </c>
      <c r="P66" s="93">
        <v>8</v>
      </c>
      <c r="Q66" s="113">
        <v>7</v>
      </c>
    </row>
    <row r="67" spans="1:17" x14ac:dyDescent="0.25">
      <c r="A67" s="85">
        <v>64</v>
      </c>
      <c r="B67" s="93">
        <v>33612</v>
      </c>
      <c r="C67" s="93">
        <v>5.25</v>
      </c>
      <c r="D67" s="113">
        <v>4.8499999999999996</v>
      </c>
      <c r="E67" s="103" t="s">
        <v>17</v>
      </c>
      <c r="F67" s="93">
        <v>4.55</v>
      </c>
      <c r="G67" s="113">
        <v>3.26</v>
      </c>
      <c r="H67" s="93">
        <v>5.5</v>
      </c>
      <c r="I67" s="113">
        <v>3.5</v>
      </c>
      <c r="J67" s="93">
        <v>5.69</v>
      </c>
      <c r="K67" s="113">
        <v>5.69</v>
      </c>
      <c r="L67" s="93">
        <v>3.56</v>
      </c>
      <c r="M67" s="113">
        <v>3.68</v>
      </c>
      <c r="N67" s="93">
        <v>8.0299999999999994</v>
      </c>
      <c r="O67" s="112">
        <v>6.5</v>
      </c>
      <c r="P67" s="93">
        <v>7</v>
      </c>
      <c r="Q67" s="113">
        <v>7</v>
      </c>
    </row>
    <row r="68" spans="1:17" x14ac:dyDescent="0.25">
      <c r="A68" s="85">
        <v>65</v>
      </c>
      <c r="B68" s="93">
        <v>33631</v>
      </c>
      <c r="C68" s="93">
        <v>6.99</v>
      </c>
      <c r="D68" s="116">
        <v>4.72</v>
      </c>
      <c r="E68" s="103" t="s">
        <v>14</v>
      </c>
      <c r="F68" s="93">
        <v>6.12</v>
      </c>
      <c r="G68" s="117">
        <v>3.05</v>
      </c>
      <c r="H68" s="93">
        <v>6</v>
      </c>
      <c r="I68" s="116">
        <v>3.38</v>
      </c>
      <c r="J68" s="93">
        <v>8.84</v>
      </c>
      <c r="K68" s="116">
        <v>5.18</v>
      </c>
      <c r="L68" s="93">
        <v>9.0399999999999991</v>
      </c>
      <c r="M68" s="113">
        <v>3.56</v>
      </c>
      <c r="N68" s="93">
        <v>8.81</v>
      </c>
      <c r="O68" s="113">
        <v>5.0599999999999996</v>
      </c>
      <c r="P68" s="93">
        <v>8</v>
      </c>
      <c r="Q68" s="113">
        <v>7</v>
      </c>
    </row>
    <row r="69" spans="1:17" x14ac:dyDescent="0.25">
      <c r="A69" s="85">
        <v>66</v>
      </c>
      <c r="B69" s="93">
        <v>33632</v>
      </c>
      <c r="C69" s="93">
        <v>4.8499999999999996</v>
      </c>
      <c r="D69" s="116">
        <v>3.72</v>
      </c>
      <c r="E69" s="103" t="s">
        <v>17</v>
      </c>
      <c r="F69" s="93">
        <v>5.07</v>
      </c>
      <c r="G69" s="117">
        <v>2.93</v>
      </c>
      <c r="H69" s="93">
        <v>4.5</v>
      </c>
      <c r="I69" s="113">
        <v>3</v>
      </c>
      <c r="J69" s="93">
        <v>4.99</v>
      </c>
      <c r="K69" s="113">
        <v>4.99</v>
      </c>
      <c r="L69" s="93">
        <v>2.13</v>
      </c>
      <c r="M69" s="113">
        <v>2.13</v>
      </c>
      <c r="N69" s="93">
        <v>8.06</v>
      </c>
      <c r="O69" s="113">
        <v>5.0599999999999996</v>
      </c>
      <c r="P69" s="93">
        <v>7</v>
      </c>
      <c r="Q69" s="113">
        <v>7</v>
      </c>
    </row>
    <row r="70" spans="1:17" x14ac:dyDescent="0.25">
      <c r="A70" s="85">
        <v>67</v>
      </c>
      <c r="B70" s="93">
        <v>33633</v>
      </c>
      <c r="C70" s="93">
        <v>5.05</v>
      </c>
      <c r="D70" s="116">
        <v>3.37</v>
      </c>
      <c r="E70" s="103" t="s">
        <v>15</v>
      </c>
      <c r="F70" s="93">
        <v>3.26</v>
      </c>
      <c r="G70" s="117">
        <v>2.69</v>
      </c>
      <c r="H70" s="93">
        <v>5.75</v>
      </c>
      <c r="I70" s="113">
        <v>2.88</v>
      </c>
      <c r="J70" s="93">
        <v>6.15</v>
      </c>
      <c r="K70" s="113">
        <v>4.63</v>
      </c>
      <c r="L70" s="93">
        <v>4.12</v>
      </c>
      <c r="M70" s="113">
        <v>0.61</v>
      </c>
      <c r="N70" s="93">
        <v>8.4700000000000006</v>
      </c>
      <c r="O70" s="113">
        <v>5.0599999999999996</v>
      </c>
      <c r="P70" s="93">
        <v>7</v>
      </c>
      <c r="Q70" s="113">
        <v>7</v>
      </c>
    </row>
    <row r="71" spans="1:17" x14ac:dyDescent="0.25">
      <c r="A71" s="85">
        <v>68</v>
      </c>
      <c r="B71" s="93">
        <v>33649</v>
      </c>
      <c r="C71" s="93">
        <v>4.72</v>
      </c>
      <c r="D71" s="113">
        <v>2.38</v>
      </c>
      <c r="E71" s="103" t="s">
        <v>15</v>
      </c>
      <c r="F71" s="93">
        <v>3.69</v>
      </c>
      <c r="G71" s="113">
        <v>2.4900000000000002</v>
      </c>
      <c r="H71" s="93">
        <v>4.25</v>
      </c>
      <c r="I71" s="116">
        <v>2.25</v>
      </c>
      <c r="J71" s="93">
        <v>6.21</v>
      </c>
      <c r="K71" s="113">
        <v>0.7</v>
      </c>
      <c r="L71" s="93">
        <v>3.76</v>
      </c>
      <c r="M71" s="115">
        <v>0</v>
      </c>
      <c r="N71" s="93">
        <v>9.07</v>
      </c>
      <c r="O71" s="110">
        <v>0</v>
      </c>
      <c r="P71" s="93">
        <v>7</v>
      </c>
      <c r="Q71" s="113">
        <v>7</v>
      </c>
    </row>
    <row r="72" spans="1:17" x14ac:dyDescent="0.25">
      <c r="A72" s="85">
        <v>69</v>
      </c>
      <c r="B72" s="93">
        <v>33654</v>
      </c>
      <c r="C72" s="93">
        <v>5.05</v>
      </c>
      <c r="D72" s="116">
        <v>0.35</v>
      </c>
      <c r="E72" s="103" t="s">
        <v>17</v>
      </c>
      <c r="F72" s="93">
        <v>4.3899999999999997</v>
      </c>
      <c r="G72" s="113" t="s">
        <v>2</v>
      </c>
      <c r="H72" s="93">
        <v>2.88</v>
      </c>
      <c r="I72" s="113">
        <v>0</v>
      </c>
      <c r="J72" s="93">
        <v>7.87</v>
      </c>
      <c r="K72" s="113">
        <v>0.7</v>
      </c>
      <c r="L72" s="93">
        <v>6.82</v>
      </c>
      <c r="M72" s="113">
        <v>0</v>
      </c>
      <c r="N72" s="93">
        <v>9.16</v>
      </c>
      <c r="O72" s="112">
        <v>0</v>
      </c>
      <c r="P72" s="93">
        <v>8</v>
      </c>
      <c r="Q72" s="113">
        <v>7</v>
      </c>
    </row>
    <row r="78" spans="1:17" ht="29.25" customHeight="1" x14ac:dyDescent="0.25"/>
  </sheetData>
  <sortState xmlns:xlrd2="http://schemas.microsoft.com/office/spreadsheetml/2017/richdata2" ref="Q4:Q72">
    <sortCondition descending="1" ref="Q4:Q72"/>
  </sortState>
  <mergeCells count="1"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2793-1B24-4AF8-8219-9A084353D452}">
  <dimension ref="A1:K122"/>
  <sheetViews>
    <sheetView tabSelected="1" topLeftCell="A59" zoomScale="70" zoomScaleNormal="70" workbookViewId="0">
      <selection activeCell="J70" sqref="J70:K77"/>
    </sheetView>
  </sheetViews>
  <sheetFormatPr defaultRowHeight="15" x14ac:dyDescent="0.25"/>
  <sheetData>
    <row r="1" spans="1:2" x14ac:dyDescent="0.25">
      <c r="A1" s="136">
        <v>29244</v>
      </c>
      <c r="B1" s="126">
        <v>6</v>
      </c>
    </row>
    <row r="2" spans="1:2" x14ac:dyDescent="0.25">
      <c r="A2" s="137">
        <v>32222</v>
      </c>
      <c r="B2" s="127" t="s">
        <v>18</v>
      </c>
    </row>
    <row r="3" spans="1:2" x14ac:dyDescent="0.25">
      <c r="A3" s="137">
        <v>33009</v>
      </c>
      <c r="B3" s="128">
        <v>7</v>
      </c>
    </row>
    <row r="4" spans="1:2" x14ac:dyDescent="0.25">
      <c r="A4" s="138">
        <v>33011</v>
      </c>
      <c r="B4" s="129" t="s">
        <v>18</v>
      </c>
    </row>
    <row r="5" spans="1:2" x14ac:dyDescent="0.25">
      <c r="A5" s="138">
        <v>33019</v>
      </c>
      <c r="B5" s="130">
        <v>6</v>
      </c>
    </row>
    <row r="6" spans="1:2" x14ac:dyDescent="0.25">
      <c r="A6" s="138">
        <v>33027</v>
      </c>
      <c r="B6" s="130">
        <v>7</v>
      </c>
    </row>
    <row r="7" spans="1:2" x14ac:dyDescent="0.25">
      <c r="A7" s="137">
        <v>33032</v>
      </c>
      <c r="B7" s="128">
        <v>8</v>
      </c>
    </row>
    <row r="8" spans="1:2" x14ac:dyDescent="0.25">
      <c r="A8" s="137">
        <v>33035</v>
      </c>
      <c r="B8" s="128">
        <v>7</v>
      </c>
    </row>
    <row r="9" spans="1:2" x14ac:dyDescent="0.25">
      <c r="A9" s="137">
        <v>33046</v>
      </c>
      <c r="B9" s="128">
        <v>6</v>
      </c>
    </row>
    <row r="10" spans="1:2" x14ac:dyDescent="0.25">
      <c r="A10" s="138">
        <v>33053</v>
      </c>
      <c r="B10" s="129" t="s">
        <v>18</v>
      </c>
    </row>
    <row r="11" spans="1:2" x14ac:dyDescent="0.25">
      <c r="A11" s="138">
        <v>33056</v>
      </c>
      <c r="B11" s="130">
        <v>6</v>
      </c>
    </row>
    <row r="12" spans="1:2" x14ac:dyDescent="0.25">
      <c r="A12" s="138">
        <v>33071</v>
      </c>
      <c r="B12" s="130">
        <v>8</v>
      </c>
    </row>
    <row r="13" spans="1:2" x14ac:dyDescent="0.25">
      <c r="A13" s="137">
        <v>33078</v>
      </c>
      <c r="B13" s="128">
        <v>6</v>
      </c>
    </row>
    <row r="14" spans="1:2" x14ac:dyDescent="0.25">
      <c r="A14" s="137">
        <v>33084</v>
      </c>
      <c r="B14" s="128">
        <v>6</v>
      </c>
    </row>
    <row r="15" spans="1:2" x14ac:dyDescent="0.25">
      <c r="A15" s="137">
        <v>33088</v>
      </c>
      <c r="B15" s="131" t="s">
        <v>19</v>
      </c>
    </row>
    <row r="16" spans="1:2" x14ac:dyDescent="0.25">
      <c r="A16" s="138">
        <v>33099</v>
      </c>
      <c r="B16" s="130">
        <v>7</v>
      </c>
    </row>
    <row r="17" spans="1:2" x14ac:dyDescent="0.25">
      <c r="A17" s="138">
        <v>33107</v>
      </c>
      <c r="B17" s="130">
        <v>5</v>
      </c>
    </row>
    <row r="18" spans="1:2" x14ac:dyDescent="0.25">
      <c r="A18" s="138">
        <v>33119</v>
      </c>
      <c r="B18" s="130">
        <v>5</v>
      </c>
    </row>
    <row r="19" spans="1:2" x14ac:dyDescent="0.25">
      <c r="A19" s="137">
        <v>33125</v>
      </c>
      <c r="B19" s="131" t="s">
        <v>19</v>
      </c>
    </row>
    <row r="20" spans="1:2" x14ac:dyDescent="0.25">
      <c r="A20" s="137">
        <v>33132</v>
      </c>
      <c r="B20" s="128">
        <v>6</v>
      </c>
    </row>
    <row r="21" spans="1:2" x14ac:dyDescent="0.25">
      <c r="A21" s="137">
        <v>33140</v>
      </c>
      <c r="B21" s="128">
        <v>7</v>
      </c>
    </row>
    <row r="22" spans="1:2" x14ac:dyDescent="0.25">
      <c r="A22" s="138">
        <v>33144</v>
      </c>
      <c r="B22" s="130">
        <v>7</v>
      </c>
    </row>
    <row r="23" spans="1:2" x14ac:dyDescent="0.25">
      <c r="A23" s="138">
        <v>33156</v>
      </c>
      <c r="B23" s="130">
        <v>6</v>
      </c>
    </row>
    <row r="24" spans="1:2" x14ac:dyDescent="0.25">
      <c r="A24" s="138">
        <v>33175</v>
      </c>
      <c r="B24" s="130">
        <v>7</v>
      </c>
    </row>
    <row r="25" spans="1:2" x14ac:dyDescent="0.25">
      <c r="A25" s="137">
        <v>33177</v>
      </c>
      <c r="B25" s="128">
        <v>7</v>
      </c>
    </row>
    <row r="26" spans="1:2" x14ac:dyDescent="0.25">
      <c r="A26" s="137">
        <v>33180</v>
      </c>
      <c r="B26" s="128">
        <v>7</v>
      </c>
    </row>
    <row r="27" spans="1:2" x14ac:dyDescent="0.25">
      <c r="A27" s="137">
        <v>33182</v>
      </c>
      <c r="B27" s="128">
        <v>4</v>
      </c>
    </row>
    <row r="28" spans="1:2" x14ac:dyDescent="0.25">
      <c r="A28" s="138">
        <v>33190</v>
      </c>
      <c r="B28" s="130">
        <v>8</v>
      </c>
    </row>
    <row r="29" spans="1:2" x14ac:dyDescent="0.25">
      <c r="A29" s="138">
        <v>33207</v>
      </c>
      <c r="B29" s="130">
        <v>6</v>
      </c>
    </row>
    <row r="30" spans="1:2" x14ac:dyDescent="0.25">
      <c r="A30" s="138">
        <v>33214</v>
      </c>
      <c r="B30" s="130">
        <v>5</v>
      </c>
    </row>
    <row r="31" spans="1:2" x14ac:dyDescent="0.25">
      <c r="A31" s="137">
        <v>33215</v>
      </c>
      <c r="B31" s="128">
        <v>8</v>
      </c>
    </row>
    <row r="32" spans="1:2" x14ac:dyDescent="0.25">
      <c r="A32" s="137">
        <v>33221</v>
      </c>
      <c r="B32" s="128">
        <v>7</v>
      </c>
    </row>
    <row r="33" spans="1:2" x14ac:dyDescent="0.25">
      <c r="A33" s="137">
        <v>33226</v>
      </c>
      <c r="B33" s="128">
        <v>8</v>
      </c>
    </row>
    <row r="34" spans="1:2" x14ac:dyDescent="0.25">
      <c r="A34" s="138">
        <v>33234</v>
      </c>
      <c r="B34" s="130">
        <v>5</v>
      </c>
    </row>
    <row r="35" spans="1:2" x14ac:dyDescent="0.25">
      <c r="A35" s="138">
        <v>33235</v>
      </c>
      <c r="B35" s="130">
        <v>10</v>
      </c>
    </row>
    <row r="36" spans="1:2" x14ac:dyDescent="0.25">
      <c r="A36" s="138">
        <v>33243</v>
      </c>
      <c r="B36" s="130">
        <v>6</v>
      </c>
    </row>
    <row r="37" spans="1:2" x14ac:dyDescent="0.25">
      <c r="A37" s="137">
        <v>33257</v>
      </c>
      <c r="B37" s="128">
        <v>9</v>
      </c>
    </row>
    <row r="38" spans="1:2" x14ac:dyDescent="0.25">
      <c r="A38" s="137">
        <v>33277</v>
      </c>
      <c r="B38" s="128">
        <v>8</v>
      </c>
    </row>
    <row r="39" spans="1:2" x14ac:dyDescent="0.25">
      <c r="A39" s="137">
        <v>33283</v>
      </c>
      <c r="B39" s="127" t="s">
        <v>18</v>
      </c>
    </row>
    <row r="40" spans="1:2" x14ac:dyDescent="0.25">
      <c r="A40" s="138">
        <v>33299</v>
      </c>
      <c r="B40" s="130">
        <v>6</v>
      </c>
    </row>
    <row r="41" spans="1:2" x14ac:dyDescent="0.25">
      <c r="A41" s="138">
        <v>33319</v>
      </c>
      <c r="B41" s="130">
        <v>5</v>
      </c>
    </row>
    <row r="42" spans="1:2" x14ac:dyDescent="0.25">
      <c r="A42" s="138">
        <v>33325</v>
      </c>
      <c r="B42" s="130">
        <v>8</v>
      </c>
    </row>
    <row r="43" spans="1:2" x14ac:dyDescent="0.25">
      <c r="A43" s="137">
        <v>33338</v>
      </c>
      <c r="B43" s="128">
        <v>5</v>
      </c>
    </row>
    <row r="44" spans="1:2" x14ac:dyDescent="0.25">
      <c r="A44" s="137">
        <v>33373</v>
      </c>
      <c r="B44" s="128">
        <v>8</v>
      </c>
    </row>
    <row r="45" spans="1:2" x14ac:dyDescent="0.25">
      <c r="A45" s="137">
        <v>33382</v>
      </c>
      <c r="B45" s="128">
        <v>9</v>
      </c>
    </row>
    <row r="46" spans="1:2" x14ac:dyDescent="0.25">
      <c r="A46" s="138">
        <v>33388</v>
      </c>
      <c r="B46" s="130">
        <v>6</v>
      </c>
    </row>
    <row r="47" spans="1:2" x14ac:dyDescent="0.25">
      <c r="A47" s="138">
        <v>33392</v>
      </c>
      <c r="B47" s="129" t="s">
        <v>18</v>
      </c>
    </row>
    <row r="48" spans="1:2" x14ac:dyDescent="0.25">
      <c r="A48" s="138">
        <v>33393</v>
      </c>
      <c r="B48" s="130">
        <v>7</v>
      </c>
    </row>
    <row r="49" spans="1:2" x14ac:dyDescent="0.25">
      <c r="A49" s="137">
        <v>33411</v>
      </c>
      <c r="B49" s="127" t="s">
        <v>18</v>
      </c>
    </row>
    <row r="50" spans="1:2" x14ac:dyDescent="0.25">
      <c r="A50" s="137">
        <v>33424</v>
      </c>
      <c r="B50" s="128">
        <v>6</v>
      </c>
    </row>
    <row r="51" spans="1:2" x14ac:dyDescent="0.25">
      <c r="A51" s="137">
        <v>33427</v>
      </c>
      <c r="B51" s="128">
        <v>6</v>
      </c>
    </row>
    <row r="52" spans="1:2" x14ac:dyDescent="0.25">
      <c r="A52" s="133">
        <v>33428</v>
      </c>
      <c r="B52" s="126">
        <v>6</v>
      </c>
    </row>
    <row r="53" spans="1:2" x14ac:dyDescent="0.25">
      <c r="A53" s="134">
        <v>33435</v>
      </c>
      <c r="B53" s="131" t="s">
        <v>19</v>
      </c>
    </row>
    <row r="54" spans="1:2" x14ac:dyDescent="0.25">
      <c r="A54" s="134">
        <v>33448</v>
      </c>
      <c r="B54" s="128">
        <v>9</v>
      </c>
    </row>
    <row r="55" spans="1:2" x14ac:dyDescent="0.25">
      <c r="A55" s="135">
        <v>33481</v>
      </c>
      <c r="B55" s="129" t="s">
        <v>18</v>
      </c>
    </row>
    <row r="56" spans="1:2" x14ac:dyDescent="0.25">
      <c r="A56" s="135">
        <v>33488</v>
      </c>
      <c r="B56" s="129" t="s">
        <v>18</v>
      </c>
    </row>
    <row r="57" spans="1:2" x14ac:dyDescent="0.25">
      <c r="A57" s="135">
        <v>33529</v>
      </c>
      <c r="B57" s="130">
        <v>8</v>
      </c>
    </row>
    <row r="58" spans="1:2" x14ac:dyDescent="0.25">
      <c r="A58" s="134">
        <v>33538</v>
      </c>
      <c r="B58" s="128">
        <v>7</v>
      </c>
    </row>
    <row r="59" spans="1:2" x14ac:dyDescent="0.25">
      <c r="A59" s="134">
        <v>33551</v>
      </c>
      <c r="B59" s="128">
        <v>8</v>
      </c>
    </row>
    <row r="60" spans="1:2" x14ac:dyDescent="0.25">
      <c r="A60" s="134">
        <v>33552</v>
      </c>
      <c r="B60" s="128">
        <v>7</v>
      </c>
    </row>
    <row r="61" spans="1:2" x14ac:dyDescent="0.25">
      <c r="A61" s="135">
        <v>33581</v>
      </c>
      <c r="B61" s="130">
        <v>6</v>
      </c>
    </row>
    <row r="62" spans="1:2" x14ac:dyDescent="0.25">
      <c r="A62" s="135">
        <v>33587</v>
      </c>
      <c r="B62" s="132" t="s">
        <v>19</v>
      </c>
    </row>
    <row r="63" spans="1:2" x14ac:dyDescent="0.25">
      <c r="A63" s="135">
        <v>33612</v>
      </c>
      <c r="B63" s="129" t="s">
        <v>18</v>
      </c>
    </row>
    <row r="64" spans="1:2" x14ac:dyDescent="0.25">
      <c r="A64" s="134">
        <v>33631</v>
      </c>
      <c r="B64" s="128">
        <v>6</v>
      </c>
    </row>
    <row r="65" spans="1:11" x14ac:dyDescent="0.25">
      <c r="A65" s="134">
        <v>33632</v>
      </c>
      <c r="B65" s="127" t="s">
        <v>18</v>
      </c>
    </row>
    <row r="66" spans="1:11" x14ac:dyDescent="0.25">
      <c r="A66" s="134">
        <v>33633</v>
      </c>
      <c r="B66" s="128">
        <v>4</v>
      </c>
    </row>
    <row r="67" spans="1:11" x14ac:dyDescent="0.25">
      <c r="A67" s="135">
        <v>33649</v>
      </c>
      <c r="B67" s="129" t="s">
        <v>18</v>
      </c>
    </row>
    <row r="68" spans="1:11" x14ac:dyDescent="0.25">
      <c r="A68" s="135">
        <v>33654</v>
      </c>
      <c r="B68" s="129" t="s">
        <v>18</v>
      </c>
    </row>
    <row r="70" spans="1:11" x14ac:dyDescent="0.25">
      <c r="J70" t="s">
        <v>20</v>
      </c>
      <c r="K70" t="s">
        <v>21</v>
      </c>
    </row>
    <row r="71" spans="1:11" x14ac:dyDescent="0.25">
      <c r="F71" s="130">
        <v>10</v>
      </c>
      <c r="J71">
        <v>10</v>
      </c>
      <c r="K71">
        <f>COUNT(F71)</f>
        <v>1</v>
      </c>
    </row>
    <row r="72" spans="1:11" x14ac:dyDescent="0.25">
      <c r="F72" s="128">
        <v>9</v>
      </c>
      <c r="J72">
        <v>9</v>
      </c>
      <c r="K72">
        <f>COUNT(F72:F74)</f>
        <v>3</v>
      </c>
    </row>
    <row r="73" spans="1:11" x14ac:dyDescent="0.25">
      <c r="F73" s="128">
        <v>9</v>
      </c>
      <c r="J73">
        <v>8</v>
      </c>
      <c r="K73">
        <f>COUNT(F75:F84)</f>
        <v>10</v>
      </c>
    </row>
    <row r="74" spans="1:11" x14ac:dyDescent="0.25">
      <c r="F74" s="128">
        <v>9</v>
      </c>
      <c r="J74">
        <v>7</v>
      </c>
      <c r="K74">
        <f>COUNT(F85:F97)</f>
        <v>13</v>
      </c>
    </row>
    <row r="75" spans="1:11" x14ac:dyDescent="0.25">
      <c r="F75" s="128">
        <v>8</v>
      </c>
      <c r="J75">
        <v>6</v>
      </c>
      <c r="K75">
        <f>COUNT(F98:F114)</f>
        <v>17</v>
      </c>
    </row>
    <row r="76" spans="1:11" x14ac:dyDescent="0.25">
      <c r="F76" s="130">
        <v>8</v>
      </c>
      <c r="J76">
        <v>5</v>
      </c>
      <c r="K76">
        <f>COUNT(F115:F120)</f>
        <v>6</v>
      </c>
    </row>
    <row r="77" spans="1:11" x14ac:dyDescent="0.25">
      <c r="F77" s="130">
        <v>8</v>
      </c>
      <c r="J77">
        <v>4</v>
      </c>
      <c r="K77">
        <f>COUNT(F121:F122)</f>
        <v>2</v>
      </c>
    </row>
    <row r="78" spans="1:11" x14ac:dyDescent="0.25">
      <c r="F78" s="128">
        <v>8</v>
      </c>
    </row>
    <row r="79" spans="1:11" x14ac:dyDescent="0.25">
      <c r="F79" s="128">
        <v>8</v>
      </c>
    </row>
    <row r="80" spans="1:11" x14ac:dyDescent="0.25">
      <c r="F80" s="128">
        <v>8</v>
      </c>
    </row>
    <row r="81" spans="6:6" x14ac:dyDescent="0.25">
      <c r="F81" s="130">
        <v>8</v>
      </c>
    </row>
    <row r="82" spans="6:6" x14ac:dyDescent="0.25">
      <c r="F82" s="128">
        <v>8</v>
      </c>
    </row>
    <row r="83" spans="6:6" x14ac:dyDescent="0.25">
      <c r="F83" s="130">
        <v>8</v>
      </c>
    </row>
    <row r="84" spans="6:6" x14ac:dyDescent="0.25">
      <c r="F84" s="128">
        <v>8</v>
      </c>
    </row>
    <row r="85" spans="6:6" x14ac:dyDescent="0.25">
      <c r="F85" s="128">
        <v>7</v>
      </c>
    </row>
    <row r="86" spans="6:6" x14ac:dyDescent="0.25">
      <c r="F86" s="130">
        <v>7</v>
      </c>
    </row>
    <row r="87" spans="6:6" x14ac:dyDescent="0.25">
      <c r="F87" s="128">
        <v>7</v>
      </c>
    </row>
    <row r="88" spans="6:6" x14ac:dyDescent="0.25">
      <c r="F88" s="130">
        <v>7</v>
      </c>
    </row>
    <row r="89" spans="6:6" x14ac:dyDescent="0.25">
      <c r="F89" s="128">
        <v>7</v>
      </c>
    </row>
    <row r="90" spans="6:6" x14ac:dyDescent="0.25">
      <c r="F90" s="130">
        <v>7</v>
      </c>
    </row>
    <row r="91" spans="6:6" x14ac:dyDescent="0.25">
      <c r="F91" s="130">
        <v>7</v>
      </c>
    </row>
    <row r="92" spans="6:6" x14ac:dyDescent="0.25">
      <c r="F92" s="128">
        <v>7</v>
      </c>
    </row>
    <row r="93" spans="6:6" x14ac:dyDescent="0.25">
      <c r="F93" s="128">
        <v>7</v>
      </c>
    </row>
    <row r="94" spans="6:6" x14ac:dyDescent="0.25">
      <c r="F94" s="128">
        <v>7</v>
      </c>
    </row>
    <row r="95" spans="6:6" x14ac:dyDescent="0.25">
      <c r="F95" s="130">
        <v>7</v>
      </c>
    </row>
    <row r="96" spans="6:6" x14ac:dyDescent="0.25">
      <c r="F96" s="128">
        <v>7</v>
      </c>
    </row>
    <row r="97" spans="6:6" x14ac:dyDescent="0.25">
      <c r="F97" s="128">
        <v>7</v>
      </c>
    </row>
    <row r="98" spans="6:6" x14ac:dyDescent="0.25">
      <c r="F98" s="126">
        <v>6</v>
      </c>
    </row>
    <row r="99" spans="6:6" x14ac:dyDescent="0.25">
      <c r="F99" s="130">
        <v>6</v>
      </c>
    </row>
    <row r="100" spans="6:6" x14ac:dyDescent="0.25">
      <c r="F100" s="128">
        <v>6</v>
      </c>
    </row>
    <row r="101" spans="6:6" x14ac:dyDescent="0.25">
      <c r="F101" s="130">
        <v>6</v>
      </c>
    </row>
    <row r="102" spans="6:6" x14ac:dyDescent="0.25">
      <c r="F102" s="128">
        <v>6</v>
      </c>
    </row>
    <row r="103" spans="6:6" x14ac:dyDescent="0.25">
      <c r="F103" s="128">
        <v>6</v>
      </c>
    </row>
    <row r="104" spans="6:6" x14ac:dyDescent="0.25">
      <c r="F104" s="128">
        <v>6</v>
      </c>
    </row>
    <row r="105" spans="6:6" x14ac:dyDescent="0.25">
      <c r="F105" s="130">
        <v>6</v>
      </c>
    </row>
    <row r="106" spans="6:6" x14ac:dyDescent="0.25">
      <c r="F106" s="130">
        <v>6</v>
      </c>
    </row>
    <row r="107" spans="6:6" x14ac:dyDescent="0.25">
      <c r="F107" s="130">
        <v>6</v>
      </c>
    </row>
    <row r="108" spans="6:6" x14ac:dyDescent="0.25">
      <c r="F108" s="130">
        <v>6</v>
      </c>
    </row>
    <row r="109" spans="6:6" x14ac:dyDescent="0.25">
      <c r="F109" s="130">
        <v>6</v>
      </c>
    </row>
    <row r="110" spans="6:6" x14ac:dyDescent="0.25">
      <c r="F110" s="128">
        <v>6</v>
      </c>
    </row>
    <row r="111" spans="6:6" x14ac:dyDescent="0.25">
      <c r="F111" s="128">
        <v>6</v>
      </c>
    </row>
    <row r="112" spans="6:6" x14ac:dyDescent="0.25">
      <c r="F112" s="126">
        <v>6</v>
      </c>
    </row>
    <row r="113" spans="6:6" x14ac:dyDescent="0.25">
      <c r="F113" s="130">
        <v>6</v>
      </c>
    </row>
    <row r="114" spans="6:6" x14ac:dyDescent="0.25">
      <c r="F114" s="128">
        <v>6</v>
      </c>
    </row>
    <row r="115" spans="6:6" x14ac:dyDescent="0.25">
      <c r="F115" s="130">
        <v>5</v>
      </c>
    </row>
    <row r="116" spans="6:6" x14ac:dyDescent="0.25">
      <c r="F116" s="130">
        <v>5</v>
      </c>
    </row>
    <row r="117" spans="6:6" x14ac:dyDescent="0.25">
      <c r="F117" s="130">
        <v>5</v>
      </c>
    </row>
    <row r="118" spans="6:6" x14ac:dyDescent="0.25">
      <c r="F118" s="130">
        <v>5</v>
      </c>
    </row>
    <row r="119" spans="6:6" x14ac:dyDescent="0.25">
      <c r="F119" s="130">
        <v>5</v>
      </c>
    </row>
    <row r="120" spans="6:6" x14ac:dyDescent="0.25">
      <c r="F120" s="128">
        <v>5</v>
      </c>
    </row>
    <row r="121" spans="6:6" x14ac:dyDescent="0.25">
      <c r="F121" s="128">
        <v>4</v>
      </c>
    </row>
    <row r="122" spans="6:6" x14ac:dyDescent="0.25">
      <c r="F122" s="128">
        <v>4</v>
      </c>
    </row>
  </sheetData>
  <sortState xmlns:xlrd2="http://schemas.microsoft.com/office/spreadsheetml/2017/richdata2" ref="F72:F122">
    <sortCondition descending="1" ref="F71:F1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Quizes</vt:lpstr>
      <vt:lpstr>Ejercicios</vt:lpstr>
      <vt:lpstr>Umbral</vt:lpstr>
      <vt:lpstr>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2021-04-22T20:45:20Z</dcterms:created>
  <dcterms:modified xsi:type="dcterms:W3CDTF">2021-07-07T02:07:28Z</dcterms:modified>
</cp:coreProperties>
</file>