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feder\Desktop\final\Material de Examen Final-20220624\"/>
    </mc:Choice>
  </mc:AlternateContent>
  <xr:revisionPtr revIDLastSave="0" documentId="13_ncr:1_{AF58158D-96A9-4C53-9F4A-C09D96578350}" xr6:coauthVersionLast="47" xr6:coauthVersionMax="47" xr10:uidLastSave="{00000000-0000-0000-0000-000000000000}"/>
  <bookViews>
    <workbookView xWindow="4848" yWindow="48" windowWidth="16584" windowHeight="12336" xr2:uid="{00000000-000D-0000-FFFF-FFFF00000000}"/>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1" l="1"/>
  <c r="C18" i="1"/>
  <c r="B19" i="1"/>
  <c r="G19" i="1"/>
  <c r="B18" i="1"/>
  <c r="B14" i="1" l="1"/>
  <c r="B13" i="1"/>
</calcChain>
</file>

<file path=xl/sharedStrings.xml><?xml version="1.0" encoding="utf-8"?>
<sst xmlns="http://schemas.openxmlformats.org/spreadsheetml/2006/main" count="12" uniqueCount="12">
  <si>
    <t>Planilla para análisis</t>
  </si>
  <si>
    <t>Conclusiones</t>
  </si>
  <si>
    <t>Espacio para cálculos:</t>
  </si>
  <si>
    <t>Liquidez X0</t>
  </si>
  <si>
    <t>Liquidez Seca X0</t>
  </si>
  <si>
    <t>Endeudamiento</t>
  </si>
  <si>
    <t>Solvencia</t>
  </si>
  <si>
    <t>x0</t>
  </si>
  <si>
    <t>x1</t>
  </si>
  <si>
    <t>Activo 1</t>
  </si>
  <si>
    <t>PN 1</t>
  </si>
  <si>
    <t>En general, todo indica un mejor manejo de los recursos en el año X1. En cuanto a la supervivencia, si bien se redujo la liquidez (la capacidad de e enfrentar sus deudas), siendo mayor a 1 no deja de ser seguro pues puede enfrentar sus deudas. Teniendo en cuenta que hubo una gran expansión de las operaciones, es un buen inidce ya que el año anterior vio liquidez muy alta, aun sin contar bienes de cambio, lo cual apunta a fondos que no estan siendo utilizados como podrian. Analizando endeudamiento y solvencia, se ve que este año sigue siendo mayor la financiacion con capitales propios en lugar de deuda como proporcion de los activos, lo cual es una buena utilizacion de los recursos, considerando que asi, expandiendo el negocio y el patrimonio, tambien obtienen mejor rentabilidad para sus accionistas.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</si>
</sst>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sz val="11"/>
      <color theme="1"/>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0" borderId="0" xfId="0" applyFont="1"/>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9" fontId="0" fillId="0" borderId="0" xfId="1"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workbookViewId="0">
      <selection activeCell="F14" sqref="F14:G14"/>
    </sheetView>
  </sheetViews>
  <sheetFormatPr baseColWidth="10" defaultRowHeight="15" x14ac:dyDescent="0.25"/>
  <cols>
    <col min="1" max="1" width="20" bestFit="1" customWidth="1"/>
    <col min="2" max="4" width="12" bestFit="1" customWidth="1"/>
  </cols>
  <sheetData>
    <row r="1" spans="1:11" x14ac:dyDescent="0.25">
      <c r="A1" s="1" t="s">
        <v>0</v>
      </c>
    </row>
    <row r="2" spans="1:11" x14ac:dyDescent="0.25">
      <c r="A2" s="1"/>
    </row>
    <row r="3" spans="1:11" ht="15.75" thickBot="1" x14ac:dyDescent="0.3">
      <c r="A3" s="1" t="s">
        <v>1</v>
      </c>
    </row>
    <row r="4" spans="1:11" x14ac:dyDescent="0.25">
      <c r="A4" s="2" t="s">
        <v>11</v>
      </c>
      <c r="B4" s="3"/>
      <c r="C4" s="3"/>
      <c r="D4" s="3"/>
      <c r="E4" s="3"/>
      <c r="F4" s="3"/>
      <c r="G4" s="3"/>
      <c r="H4" s="3"/>
      <c r="I4" s="3"/>
      <c r="J4" s="3"/>
      <c r="K4" s="4"/>
    </row>
    <row r="5" spans="1:11" x14ac:dyDescent="0.25">
      <c r="A5" s="5"/>
      <c r="B5" s="6"/>
      <c r="C5" s="6"/>
      <c r="D5" s="6"/>
      <c r="E5" s="6"/>
      <c r="F5" s="6"/>
      <c r="G5" s="6"/>
      <c r="H5" s="6"/>
      <c r="I5" s="6"/>
      <c r="J5" s="6"/>
      <c r="K5" s="7"/>
    </row>
    <row r="6" spans="1:11" x14ac:dyDescent="0.25">
      <c r="A6" s="5"/>
      <c r="B6" s="6"/>
      <c r="C6" s="6"/>
      <c r="D6" s="6"/>
      <c r="E6" s="6"/>
      <c r="F6" s="6"/>
      <c r="G6" s="6"/>
      <c r="H6" s="6"/>
      <c r="I6" s="6"/>
      <c r="J6" s="6"/>
      <c r="K6" s="7"/>
    </row>
    <row r="7" spans="1:11" x14ac:dyDescent="0.25">
      <c r="A7" s="5"/>
      <c r="B7" s="6"/>
      <c r="C7" s="6"/>
      <c r="D7" s="6"/>
      <c r="E7" s="6"/>
      <c r="F7" s="6"/>
      <c r="G7" s="6"/>
      <c r="H7" s="6"/>
      <c r="I7" s="6"/>
      <c r="J7" s="6"/>
      <c r="K7" s="7"/>
    </row>
    <row r="8" spans="1:11" x14ac:dyDescent="0.25">
      <c r="A8" s="5"/>
      <c r="B8" s="6"/>
      <c r="C8" s="6"/>
      <c r="D8" s="6"/>
      <c r="E8" s="6"/>
      <c r="F8" s="6"/>
      <c r="G8" s="6"/>
      <c r="H8" s="6"/>
      <c r="I8" s="6"/>
      <c r="J8" s="6"/>
      <c r="K8" s="7"/>
    </row>
    <row r="9" spans="1:11" x14ac:dyDescent="0.25">
      <c r="A9" s="5"/>
      <c r="B9" s="6"/>
      <c r="C9" s="6"/>
      <c r="D9" s="6"/>
      <c r="E9" s="6"/>
      <c r="F9" s="6"/>
      <c r="G9" s="6"/>
      <c r="H9" s="6"/>
      <c r="I9" s="6"/>
      <c r="J9" s="6"/>
      <c r="K9" s="7"/>
    </row>
    <row r="10" spans="1:11" ht="15.75" thickBot="1" x14ac:dyDescent="0.3">
      <c r="A10" s="8"/>
      <c r="B10" s="9"/>
      <c r="C10" s="9"/>
      <c r="D10" s="9"/>
      <c r="E10" s="9"/>
      <c r="F10" s="9"/>
      <c r="G10" s="9"/>
      <c r="H10" s="9"/>
      <c r="I10" s="9"/>
      <c r="J10" s="9"/>
      <c r="K10" s="10"/>
    </row>
    <row r="12" spans="1:11" x14ac:dyDescent="0.25">
      <c r="A12" s="1" t="s">
        <v>2</v>
      </c>
    </row>
    <row r="13" spans="1:11" x14ac:dyDescent="0.25">
      <c r="A13" t="s">
        <v>3</v>
      </c>
      <c r="B13">
        <f>923360/143360</f>
        <v>6.4408482142857144</v>
      </c>
    </row>
    <row r="14" spans="1:11" x14ac:dyDescent="0.25">
      <c r="A14" t="s">
        <v>4</v>
      </c>
      <c r="B14">
        <f>+(923360-426000)/143360</f>
        <v>3.4693080357142856</v>
      </c>
    </row>
    <row r="17" spans="1:8" x14ac:dyDescent="0.25">
      <c r="B17" t="s">
        <v>8</v>
      </c>
      <c r="C17" t="s">
        <v>7</v>
      </c>
      <c r="H17">
        <v>443360</v>
      </c>
    </row>
    <row r="18" spans="1:8" x14ac:dyDescent="0.25">
      <c r="A18" t="s">
        <v>5</v>
      </c>
      <c r="B18" s="11">
        <f>1240580/3101400</f>
        <v>0.40000644870058683</v>
      </c>
      <c r="C18" s="11">
        <f>+H17/H18</f>
        <v>0.3033886242951771</v>
      </c>
      <c r="F18" t="s">
        <v>9</v>
      </c>
      <c r="G18">
        <v>3101400</v>
      </c>
      <c r="H18">
        <v>1461360</v>
      </c>
    </row>
    <row r="19" spans="1:8" x14ac:dyDescent="0.25">
      <c r="A19" t="s">
        <v>6</v>
      </c>
      <c r="B19" s="11">
        <f>+G19/G18</f>
        <v>0.59999355129941312</v>
      </c>
      <c r="C19" s="11">
        <f>+H19/H18</f>
        <v>0.6966113757048229</v>
      </c>
      <c r="F19" t="s">
        <v>10</v>
      </c>
      <c r="G19">
        <f>3101400-1240580</f>
        <v>1860820</v>
      </c>
      <c r="H19">
        <v>1018000</v>
      </c>
    </row>
  </sheetData>
  <mergeCells count="1">
    <mergeCell ref="A4:K10"/>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Fermin</dc:creator>
  <cp:lastModifiedBy>Federico Lopez</cp:lastModifiedBy>
  <dcterms:created xsi:type="dcterms:W3CDTF">2022-06-18T15:54:40Z</dcterms:created>
  <dcterms:modified xsi:type="dcterms:W3CDTF">2022-06-24T19:30:30Z</dcterms:modified>
</cp:coreProperties>
</file>