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d55e916249d8decc/Documents/Udesa/3/Historia Economica/TP 2/"/>
    </mc:Choice>
  </mc:AlternateContent>
  <xr:revisionPtr revIDLastSave="1076" documentId="8_{344144DB-0BFB-4EC0-A531-85585F8E472D}" xr6:coauthVersionLast="47" xr6:coauthVersionMax="47" xr10:uidLastSave="{B7B8EF28-568D-438D-B81C-EF2B573356A9}"/>
  <bookViews>
    <workbookView xWindow="-108" yWindow="-108" windowWidth="23256" windowHeight="12456" tabRatio="581" activeTab="2" xr2:uid="{00000000-000D-0000-FFFF-FFFF00000000}"/>
  </bookViews>
  <sheets>
    <sheet name="Datos Figuras 2a y 2b" sheetId="6" r:id="rId1"/>
    <sheet name="Figura 3" sheetId="7" r:id="rId2"/>
    <sheet name="Padua 1549" sheetId="5" r:id="rId3"/>
    <sheet name="Padua 1615 2" sheetId="8" r:id="rId4"/>
  </sheets>
  <definedNames>
    <definedName name="_xlnm._FilterDatabase" localSheetId="2" hidden="1">'Padua 1549'!$U$4:$U$3071</definedName>
    <definedName name="_xlnm._FilterDatabase" localSheetId="3" hidden="1">'Padua 1615 2'!$U$4:$U$3071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3" i="5" l="1"/>
  <c r="Y3" i="5"/>
  <c r="O3" i="5"/>
  <c r="Y4" i="5"/>
  <c r="Y5" i="5"/>
  <c r="Y6" i="5"/>
  <c r="Y7" i="5"/>
  <c r="Y8" i="5"/>
  <c r="Y9" i="5"/>
  <c r="Y10" i="5"/>
  <c r="Y11" i="5"/>
  <c r="Y12" i="5"/>
  <c r="Y13" i="5"/>
  <c r="X14" i="5"/>
  <c r="X5" i="5"/>
  <c r="X6" i="5"/>
  <c r="X7" i="5"/>
  <c r="X8" i="5"/>
  <c r="X9" i="5"/>
  <c r="X10" i="5"/>
  <c r="X11" i="5"/>
  <c r="X12" i="5"/>
  <c r="X13" i="5"/>
  <c r="X4" i="5"/>
  <c r="V10" i="5"/>
  <c r="V9" i="5"/>
  <c r="V13" i="5"/>
  <c r="V12" i="5"/>
  <c r="V11" i="5"/>
  <c r="V8" i="5"/>
  <c r="AC13" i="5"/>
  <c r="AC12" i="5"/>
  <c r="AC11" i="5"/>
  <c r="AC10" i="5"/>
  <c r="AC9" i="5"/>
  <c r="AC8" i="5"/>
  <c r="V7" i="5"/>
  <c r="V6" i="5"/>
  <c r="V5" i="5"/>
  <c r="AC7" i="5"/>
  <c r="AC6" i="5"/>
  <c r="AC5" i="5"/>
  <c r="V4" i="5"/>
  <c r="AC4" i="5"/>
  <c r="V3" i="5"/>
  <c r="U28" i="5"/>
  <c r="U29" i="5" s="1"/>
  <c r="U30" i="5" s="1"/>
  <c r="V27" i="5"/>
  <c r="W13" i="5"/>
  <c r="W12" i="5"/>
  <c r="W11" i="5"/>
  <c r="W10" i="5"/>
  <c r="W9" i="5"/>
  <c r="W8" i="5"/>
  <c r="W7" i="5"/>
  <c r="W6" i="5"/>
  <c r="W5" i="5"/>
  <c r="W4" i="5"/>
  <c r="V15" i="8"/>
  <c r="X3" i="8"/>
  <c r="Z3" i="8" s="1"/>
  <c r="Y3" i="8"/>
  <c r="Y5" i="8"/>
  <c r="Y6" i="8"/>
  <c r="Y7" i="8"/>
  <c r="Y8" i="8"/>
  <c r="Y9" i="8"/>
  <c r="Y10" i="8"/>
  <c r="Y11" i="8"/>
  <c r="Y12" i="8"/>
  <c r="Y13" i="8"/>
  <c r="Y4" i="8"/>
  <c r="X5" i="8"/>
  <c r="X6" i="8"/>
  <c r="X7" i="8"/>
  <c r="X8" i="8"/>
  <c r="X9" i="8"/>
  <c r="X10" i="8"/>
  <c r="X11" i="8"/>
  <c r="X12" i="8"/>
  <c r="X13" i="8"/>
  <c r="X4" i="8"/>
  <c r="K5" i="8"/>
  <c r="K6" i="8"/>
  <c r="K7" i="8"/>
  <c r="K8" i="8"/>
  <c r="K9" i="8"/>
  <c r="L9" i="8" s="1"/>
  <c r="K10" i="8"/>
  <c r="K11" i="8"/>
  <c r="K12" i="8"/>
  <c r="K3" i="8" s="1"/>
  <c r="K13" i="8"/>
  <c r="K14" i="8"/>
  <c r="K15" i="8"/>
  <c r="K16" i="8"/>
  <c r="K17" i="8"/>
  <c r="L17" i="8" s="1"/>
  <c r="K18" i="8"/>
  <c r="K19" i="8"/>
  <c r="K20" i="8"/>
  <c r="L20" i="8" s="1"/>
  <c r="K21" i="8"/>
  <c r="K22" i="8"/>
  <c r="K23" i="8"/>
  <c r="K24" i="8"/>
  <c r="K25" i="8"/>
  <c r="L25" i="8" s="1"/>
  <c r="K26" i="8"/>
  <c r="K27" i="8"/>
  <c r="K28" i="8"/>
  <c r="L28" i="8" s="1"/>
  <c r="K29" i="8"/>
  <c r="K30" i="8"/>
  <c r="K31" i="8"/>
  <c r="K32" i="8"/>
  <c r="K33" i="8"/>
  <c r="L33" i="8" s="1"/>
  <c r="K34" i="8"/>
  <c r="K35" i="8"/>
  <c r="K36" i="8"/>
  <c r="L36" i="8" s="1"/>
  <c r="K37" i="8"/>
  <c r="K38" i="8"/>
  <c r="K39" i="8"/>
  <c r="K40" i="8"/>
  <c r="K41" i="8"/>
  <c r="L41" i="8" s="1"/>
  <c r="K42" i="8"/>
  <c r="K43" i="8"/>
  <c r="K44" i="8"/>
  <c r="L44" i="8" s="1"/>
  <c r="K45" i="8"/>
  <c r="K46" i="8"/>
  <c r="K47" i="8"/>
  <c r="K48" i="8"/>
  <c r="K49" i="8"/>
  <c r="L49" i="8" s="1"/>
  <c r="K50" i="8"/>
  <c r="K51" i="8"/>
  <c r="K52" i="8"/>
  <c r="L52" i="8" s="1"/>
  <c r="K53" i="8"/>
  <c r="K54" i="8"/>
  <c r="K55" i="8"/>
  <c r="K56" i="8"/>
  <c r="K57" i="8"/>
  <c r="L57" i="8" s="1"/>
  <c r="K58" i="8"/>
  <c r="K59" i="8"/>
  <c r="K60" i="8"/>
  <c r="L60" i="8" s="1"/>
  <c r="K61" i="8"/>
  <c r="K62" i="8"/>
  <c r="K63" i="8"/>
  <c r="K64" i="8"/>
  <c r="K65" i="8"/>
  <c r="L65" i="8" s="1"/>
  <c r="K66" i="8"/>
  <c r="K67" i="8"/>
  <c r="K68" i="8"/>
  <c r="L68" i="8" s="1"/>
  <c r="K69" i="8"/>
  <c r="K70" i="8"/>
  <c r="K71" i="8"/>
  <c r="K72" i="8"/>
  <c r="K73" i="8"/>
  <c r="L73" i="8" s="1"/>
  <c r="K74" i="8"/>
  <c r="K75" i="8"/>
  <c r="K76" i="8"/>
  <c r="K77" i="8"/>
  <c r="K78" i="8"/>
  <c r="K79" i="8"/>
  <c r="K80" i="8"/>
  <c r="K81" i="8"/>
  <c r="L81" i="8" s="1"/>
  <c r="K82" i="8"/>
  <c r="K83" i="8"/>
  <c r="K84" i="8"/>
  <c r="K85" i="8"/>
  <c r="K86" i="8"/>
  <c r="K87" i="8"/>
  <c r="K88" i="8"/>
  <c r="K89" i="8"/>
  <c r="L89" i="8" s="1"/>
  <c r="K90" i="8"/>
  <c r="K91" i="8"/>
  <c r="K92" i="8"/>
  <c r="L92" i="8" s="1"/>
  <c r="K93" i="8"/>
  <c r="K94" i="8"/>
  <c r="K95" i="8"/>
  <c r="K96" i="8"/>
  <c r="K97" i="8"/>
  <c r="L97" i="8" s="1"/>
  <c r="K98" i="8"/>
  <c r="K99" i="8"/>
  <c r="K100" i="8"/>
  <c r="K101" i="8"/>
  <c r="K102" i="8"/>
  <c r="K103" i="8"/>
  <c r="K104" i="8"/>
  <c r="K105" i="8"/>
  <c r="L105" i="8" s="1"/>
  <c r="K106" i="8"/>
  <c r="K107" i="8"/>
  <c r="K108" i="8"/>
  <c r="L108" i="8" s="1"/>
  <c r="K109" i="8"/>
  <c r="K110" i="8"/>
  <c r="K111" i="8"/>
  <c r="K112" i="8"/>
  <c r="K113" i="8"/>
  <c r="L113" i="8" s="1"/>
  <c r="K114" i="8"/>
  <c r="K115" i="8"/>
  <c r="K116" i="8"/>
  <c r="L116" i="8" s="1"/>
  <c r="K117" i="8"/>
  <c r="K118" i="8"/>
  <c r="K119" i="8"/>
  <c r="K120" i="8"/>
  <c r="K121" i="8"/>
  <c r="L121" i="8" s="1"/>
  <c r="K122" i="8"/>
  <c r="K123" i="8"/>
  <c r="K124" i="8"/>
  <c r="L124" i="8" s="1"/>
  <c r="K125" i="8"/>
  <c r="K126" i="8"/>
  <c r="K127" i="8"/>
  <c r="K128" i="8"/>
  <c r="K129" i="8"/>
  <c r="L129" i="8" s="1"/>
  <c r="K130" i="8"/>
  <c r="K131" i="8"/>
  <c r="K132" i="8"/>
  <c r="K133" i="8"/>
  <c r="K134" i="8"/>
  <c r="K135" i="8"/>
  <c r="K136" i="8"/>
  <c r="K137" i="8"/>
  <c r="L137" i="8" s="1"/>
  <c r="K138" i="8"/>
  <c r="K139" i="8"/>
  <c r="K140" i="8"/>
  <c r="K141" i="8"/>
  <c r="K142" i="8"/>
  <c r="K143" i="8"/>
  <c r="K144" i="8"/>
  <c r="K145" i="8"/>
  <c r="L145" i="8" s="1"/>
  <c r="K146" i="8"/>
  <c r="K147" i="8"/>
  <c r="K148" i="8"/>
  <c r="K149" i="8"/>
  <c r="K150" i="8"/>
  <c r="K151" i="8"/>
  <c r="K152" i="8"/>
  <c r="K153" i="8"/>
  <c r="L153" i="8" s="1"/>
  <c r="K154" i="8"/>
  <c r="K155" i="8"/>
  <c r="K156" i="8"/>
  <c r="L156" i="8" s="1"/>
  <c r="K157" i="8"/>
  <c r="K158" i="8"/>
  <c r="K159" i="8"/>
  <c r="K160" i="8"/>
  <c r="K161" i="8"/>
  <c r="L161" i="8" s="1"/>
  <c r="K162" i="8"/>
  <c r="K163" i="8"/>
  <c r="K164" i="8"/>
  <c r="K165" i="8"/>
  <c r="K166" i="8"/>
  <c r="K167" i="8"/>
  <c r="K168" i="8"/>
  <c r="K169" i="8"/>
  <c r="L169" i="8" s="1"/>
  <c r="K170" i="8"/>
  <c r="K171" i="8"/>
  <c r="K172" i="8"/>
  <c r="L172" i="8" s="1"/>
  <c r="K173" i="8"/>
  <c r="K174" i="8"/>
  <c r="K175" i="8"/>
  <c r="K176" i="8"/>
  <c r="K177" i="8"/>
  <c r="L177" i="8" s="1"/>
  <c r="K178" i="8"/>
  <c r="K179" i="8"/>
  <c r="K180" i="8"/>
  <c r="L180" i="8" s="1"/>
  <c r="K181" i="8"/>
  <c r="K182" i="8"/>
  <c r="K183" i="8"/>
  <c r="K184" i="8"/>
  <c r="K185" i="8"/>
  <c r="L185" i="8" s="1"/>
  <c r="K186" i="8"/>
  <c r="K187" i="8"/>
  <c r="K188" i="8"/>
  <c r="L188" i="8" s="1"/>
  <c r="K189" i="8"/>
  <c r="K190" i="8"/>
  <c r="K191" i="8"/>
  <c r="K192" i="8"/>
  <c r="K193" i="8"/>
  <c r="L193" i="8" s="1"/>
  <c r="K194" i="8"/>
  <c r="K195" i="8"/>
  <c r="K196" i="8"/>
  <c r="K197" i="8"/>
  <c r="K198" i="8"/>
  <c r="K199" i="8"/>
  <c r="K200" i="8"/>
  <c r="K201" i="8"/>
  <c r="L201" i="8" s="1"/>
  <c r="K202" i="8"/>
  <c r="K203" i="8"/>
  <c r="K204" i="8"/>
  <c r="K205" i="8"/>
  <c r="K206" i="8"/>
  <c r="K207" i="8"/>
  <c r="K208" i="8"/>
  <c r="K209" i="8"/>
  <c r="L209" i="8" s="1"/>
  <c r="K210" i="8"/>
  <c r="K211" i="8"/>
  <c r="K212" i="8"/>
  <c r="K213" i="8"/>
  <c r="K214" i="8"/>
  <c r="K215" i="8"/>
  <c r="K216" i="8"/>
  <c r="K217" i="8"/>
  <c r="L217" i="8" s="1"/>
  <c r="K218" i="8"/>
  <c r="K219" i="8"/>
  <c r="K220" i="8"/>
  <c r="L220" i="8" s="1"/>
  <c r="K221" i="8"/>
  <c r="K222" i="8"/>
  <c r="K223" i="8"/>
  <c r="K224" i="8"/>
  <c r="K225" i="8"/>
  <c r="L225" i="8" s="1"/>
  <c r="K226" i="8"/>
  <c r="K227" i="8"/>
  <c r="K228" i="8"/>
  <c r="K229" i="8"/>
  <c r="K230" i="8"/>
  <c r="K231" i="8"/>
  <c r="K232" i="8"/>
  <c r="K233" i="8"/>
  <c r="L233" i="8" s="1"/>
  <c r="K234" i="8"/>
  <c r="K235" i="8"/>
  <c r="K236" i="8"/>
  <c r="L236" i="8" s="1"/>
  <c r="K237" i="8"/>
  <c r="K238" i="8"/>
  <c r="K239" i="8"/>
  <c r="K240" i="8"/>
  <c r="K241" i="8"/>
  <c r="L241" i="8" s="1"/>
  <c r="K242" i="8"/>
  <c r="K243" i="8"/>
  <c r="K244" i="8"/>
  <c r="L244" i="8" s="1"/>
  <c r="K245" i="8"/>
  <c r="K246" i="8"/>
  <c r="K247" i="8"/>
  <c r="K248" i="8"/>
  <c r="K249" i="8"/>
  <c r="L249" i="8" s="1"/>
  <c r="K250" i="8"/>
  <c r="K251" i="8"/>
  <c r="K252" i="8"/>
  <c r="L252" i="8" s="1"/>
  <c r="K253" i="8"/>
  <c r="K254" i="8"/>
  <c r="K255" i="8"/>
  <c r="K256" i="8"/>
  <c r="K257" i="8"/>
  <c r="L257" i="8" s="1"/>
  <c r="K258" i="8"/>
  <c r="K259" i="8"/>
  <c r="K260" i="8"/>
  <c r="K261" i="8"/>
  <c r="K262" i="8"/>
  <c r="K263" i="8"/>
  <c r="K264" i="8"/>
  <c r="K265" i="8"/>
  <c r="L265" i="8" s="1"/>
  <c r="K266" i="8"/>
  <c r="K267" i="8"/>
  <c r="K268" i="8"/>
  <c r="K269" i="8"/>
  <c r="K270" i="8"/>
  <c r="K271" i="8"/>
  <c r="K272" i="8"/>
  <c r="K273" i="8"/>
  <c r="L273" i="8" s="1"/>
  <c r="K274" i="8"/>
  <c r="K275" i="8"/>
  <c r="K276" i="8"/>
  <c r="K277" i="8"/>
  <c r="K278" i="8"/>
  <c r="K279" i="8"/>
  <c r="K280" i="8"/>
  <c r="K281" i="8"/>
  <c r="L281" i="8" s="1"/>
  <c r="K282" i="8"/>
  <c r="K283" i="8"/>
  <c r="K284" i="8"/>
  <c r="L284" i="8" s="1"/>
  <c r="K285" i="8"/>
  <c r="K286" i="8"/>
  <c r="K287" i="8"/>
  <c r="K288" i="8"/>
  <c r="K289" i="8"/>
  <c r="L289" i="8" s="1"/>
  <c r="K290" i="8"/>
  <c r="K291" i="8"/>
  <c r="K292" i="8"/>
  <c r="K293" i="8"/>
  <c r="K294" i="8"/>
  <c r="K295" i="8"/>
  <c r="K296" i="8"/>
  <c r="K297" i="8"/>
  <c r="L297" i="8" s="1"/>
  <c r="K298" i="8"/>
  <c r="K299" i="8"/>
  <c r="K300" i="8"/>
  <c r="L300" i="8" s="1"/>
  <c r="K301" i="8"/>
  <c r="K302" i="8"/>
  <c r="K303" i="8"/>
  <c r="K304" i="8"/>
  <c r="K305" i="8"/>
  <c r="L305" i="8" s="1"/>
  <c r="K306" i="8"/>
  <c r="K307" i="8"/>
  <c r="K308" i="8"/>
  <c r="L308" i="8" s="1"/>
  <c r="K309" i="8"/>
  <c r="K310" i="8"/>
  <c r="K311" i="8"/>
  <c r="K312" i="8"/>
  <c r="K313" i="8"/>
  <c r="L313" i="8" s="1"/>
  <c r="K314" i="8"/>
  <c r="K315" i="8"/>
  <c r="K316" i="8"/>
  <c r="L316" i="8" s="1"/>
  <c r="K317" i="8"/>
  <c r="K318" i="8"/>
  <c r="K319" i="8"/>
  <c r="K320" i="8"/>
  <c r="K321" i="8"/>
  <c r="L321" i="8" s="1"/>
  <c r="K322" i="8"/>
  <c r="K323" i="8"/>
  <c r="K324" i="8"/>
  <c r="K325" i="8"/>
  <c r="K326" i="8"/>
  <c r="K327" i="8"/>
  <c r="K328" i="8"/>
  <c r="K329" i="8"/>
  <c r="L329" i="8" s="1"/>
  <c r="K330" i="8"/>
  <c r="K331" i="8"/>
  <c r="K332" i="8"/>
  <c r="K333" i="8"/>
  <c r="K334" i="8"/>
  <c r="K335" i="8"/>
  <c r="K336" i="8"/>
  <c r="K337" i="8"/>
  <c r="L337" i="8" s="1"/>
  <c r="K338" i="8"/>
  <c r="K339" i="8"/>
  <c r="K340" i="8"/>
  <c r="K341" i="8"/>
  <c r="K342" i="8"/>
  <c r="K343" i="8"/>
  <c r="K344" i="8"/>
  <c r="K345" i="8"/>
  <c r="L345" i="8" s="1"/>
  <c r="K346" i="8"/>
  <c r="K347" i="8"/>
  <c r="K348" i="8"/>
  <c r="L348" i="8" s="1"/>
  <c r="K349" i="8"/>
  <c r="K350" i="8"/>
  <c r="K351" i="8"/>
  <c r="K352" i="8"/>
  <c r="K353" i="8"/>
  <c r="L353" i="8" s="1"/>
  <c r="K354" i="8"/>
  <c r="K355" i="8"/>
  <c r="K356" i="8"/>
  <c r="K357" i="8"/>
  <c r="K358" i="8"/>
  <c r="K359" i="8"/>
  <c r="K360" i="8"/>
  <c r="K361" i="8"/>
  <c r="L361" i="8" s="1"/>
  <c r="K362" i="8"/>
  <c r="K363" i="8"/>
  <c r="K364" i="8"/>
  <c r="L364" i="8" s="1"/>
  <c r="K365" i="8"/>
  <c r="K366" i="8"/>
  <c r="K367" i="8"/>
  <c r="K368" i="8"/>
  <c r="K369" i="8"/>
  <c r="L369" i="8" s="1"/>
  <c r="K370" i="8"/>
  <c r="K371" i="8"/>
  <c r="K372" i="8"/>
  <c r="L372" i="8" s="1"/>
  <c r="K373" i="8"/>
  <c r="K374" i="8"/>
  <c r="K375" i="8"/>
  <c r="K376" i="8"/>
  <c r="K377" i="8"/>
  <c r="L377" i="8" s="1"/>
  <c r="K378" i="8"/>
  <c r="K379" i="8"/>
  <c r="K380" i="8"/>
  <c r="L380" i="8" s="1"/>
  <c r="K381" i="8"/>
  <c r="K382" i="8"/>
  <c r="K383" i="8"/>
  <c r="K384" i="8"/>
  <c r="K385" i="8"/>
  <c r="L385" i="8" s="1"/>
  <c r="K386" i="8"/>
  <c r="K387" i="8"/>
  <c r="K388" i="8"/>
  <c r="K389" i="8"/>
  <c r="K390" i="8"/>
  <c r="K391" i="8"/>
  <c r="K392" i="8"/>
  <c r="K393" i="8"/>
  <c r="L393" i="8" s="1"/>
  <c r="K394" i="8"/>
  <c r="K395" i="8"/>
  <c r="K396" i="8"/>
  <c r="K397" i="8"/>
  <c r="K398" i="8"/>
  <c r="K399" i="8"/>
  <c r="K400" i="8"/>
  <c r="K401" i="8"/>
  <c r="L401" i="8" s="1"/>
  <c r="K402" i="8"/>
  <c r="K403" i="8"/>
  <c r="K404" i="8"/>
  <c r="K405" i="8"/>
  <c r="K406" i="8"/>
  <c r="K407" i="8"/>
  <c r="K408" i="8"/>
  <c r="K409" i="8"/>
  <c r="L409" i="8" s="1"/>
  <c r="K410" i="8"/>
  <c r="K411" i="8"/>
  <c r="K412" i="8"/>
  <c r="L412" i="8" s="1"/>
  <c r="K413" i="8"/>
  <c r="K414" i="8"/>
  <c r="K415" i="8"/>
  <c r="K416" i="8"/>
  <c r="K417" i="8"/>
  <c r="L417" i="8" s="1"/>
  <c r="K418" i="8"/>
  <c r="K419" i="8"/>
  <c r="K420" i="8"/>
  <c r="K421" i="8"/>
  <c r="K422" i="8"/>
  <c r="K423" i="8"/>
  <c r="K424" i="8"/>
  <c r="K425" i="8"/>
  <c r="L425" i="8" s="1"/>
  <c r="K426" i="8"/>
  <c r="K427" i="8"/>
  <c r="K428" i="8"/>
  <c r="L428" i="8" s="1"/>
  <c r="K429" i="8"/>
  <c r="K430" i="8"/>
  <c r="K431" i="8"/>
  <c r="K432" i="8"/>
  <c r="K433" i="8"/>
  <c r="L433" i="8" s="1"/>
  <c r="K434" i="8"/>
  <c r="K435" i="8"/>
  <c r="K436" i="8"/>
  <c r="L436" i="8" s="1"/>
  <c r="K437" i="8"/>
  <c r="K438" i="8"/>
  <c r="K439" i="8"/>
  <c r="K440" i="8"/>
  <c r="K441" i="8"/>
  <c r="L441" i="8" s="1"/>
  <c r="K442" i="8"/>
  <c r="K443" i="8"/>
  <c r="K444" i="8"/>
  <c r="L444" i="8" s="1"/>
  <c r="K445" i="8"/>
  <c r="K446" i="8"/>
  <c r="K447" i="8"/>
  <c r="K448" i="8"/>
  <c r="K449" i="8"/>
  <c r="L449" i="8" s="1"/>
  <c r="K450" i="8"/>
  <c r="K451" i="8"/>
  <c r="K452" i="8"/>
  <c r="K453" i="8"/>
  <c r="K454" i="8"/>
  <c r="K455" i="8"/>
  <c r="K456" i="8"/>
  <c r="K457" i="8"/>
  <c r="L457" i="8" s="1"/>
  <c r="K458" i="8"/>
  <c r="K459" i="8"/>
  <c r="K460" i="8"/>
  <c r="K461" i="8"/>
  <c r="K462" i="8"/>
  <c r="K463" i="8"/>
  <c r="K464" i="8"/>
  <c r="K465" i="8"/>
  <c r="L465" i="8" s="1"/>
  <c r="K466" i="8"/>
  <c r="K467" i="8"/>
  <c r="K468" i="8"/>
  <c r="K469" i="8"/>
  <c r="K470" i="8"/>
  <c r="K471" i="8"/>
  <c r="K472" i="8"/>
  <c r="K473" i="8"/>
  <c r="L473" i="8" s="1"/>
  <c r="K474" i="8"/>
  <c r="K475" i="8"/>
  <c r="K476" i="8"/>
  <c r="L476" i="8" s="1"/>
  <c r="K477" i="8"/>
  <c r="K478" i="8"/>
  <c r="K479" i="8"/>
  <c r="K480" i="8"/>
  <c r="K481" i="8"/>
  <c r="L481" i="8" s="1"/>
  <c r="K482" i="8"/>
  <c r="K483" i="8"/>
  <c r="K484" i="8"/>
  <c r="K485" i="8"/>
  <c r="K486" i="8"/>
  <c r="K487" i="8"/>
  <c r="K488" i="8"/>
  <c r="K489" i="8"/>
  <c r="L489" i="8" s="1"/>
  <c r="K490" i="8"/>
  <c r="K491" i="8"/>
  <c r="K492" i="8"/>
  <c r="L492" i="8" s="1"/>
  <c r="K493" i="8"/>
  <c r="K494" i="8"/>
  <c r="K495" i="8"/>
  <c r="K496" i="8"/>
  <c r="K497" i="8"/>
  <c r="L497" i="8" s="1"/>
  <c r="K498" i="8"/>
  <c r="K499" i="8"/>
  <c r="K500" i="8"/>
  <c r="L500" i="8" s="1"/>
  <c r="K501" i="8"/>
  <c r="K502" i="8"/>
  <c r="K503" i="8"/>
  <c r="K504" i="8"/>
  <c r="K505" i="8"/>
  <c r="L505" i="8" s="1"/>
  <c r="K506" i="8"/>
  <c r="K507" i="8"/>
  <c r="K508" i="8"/>
  <c r="L508" i="8" s="1"/>
  <c r="K509" i="8"/>
  <c r="K510" i="8"/>
  <c r="K511" i="8"/>
  <c r="K512" i="8"/>
  <c r="K513" i="8"/>
  <c r="L513" i="8" s="1"/>
  <c r="K514" i="8"/>
  <c r="K515" i="8"/>
  <c r="K516" i="8"/>
  <c r="K517" i="8"/>
  <c r="L517" i="8" s="1"/>
  <c r="K518" i="8"/>
  <c r="K519" i="8"/>
  <c r="K520" i="8"/>
  <c r="K521" i="8"/>
  <c r="L521" i="8" s="1"/>
  <c r="K522" i="8"/>
  <c r="K523" i="8"/>
  <c r="K524" i="8"/>
  <c r="K525" i="8"/>
  <c r="L525" i="8" s="1"/>
  <c r="K526" i="8"/>
  <c r="K527" i="8"/>
  <c r="K528" i="8"/>
  <c r="K529" i="8"/>
  <c r="L529" i="8" s="1"/>
  <c r="K530" i="8"/>
  <c r="K531" i="8"/>
  <c r="K532" i="8"/>
  <c r="K533" i="8"/>
  <c r="L533" i="8" s="1"/>
  <c r="K534" i="8"/>
  <c r="K535" i="8"/>
  <c r="K536" i="8"/>
  <c r="K537" i="8"/>
  <c r="L537" i="8" s="1"/>
  <c r="K538" i="8"/>
  <c r="K539" i="8"/>
  <c r="K540" i="8"/>
  <c r="L540" i="8" s="1"/>
  <c r="K541" i="8"/>
  <c r="L541" i="8" s="1"/>
  <c r="K542" i="8"/>
  <c r="K543" i="8"/>
  <c r="K544" i="8"/>
  <c r="K545" i="8"/>
  <c r="L545" i="8" s="1"/>
  <c r="K546" i="8"/>
  <c r="K547" i="8"/>
  <c r="K548" i="8"/>
  <c r="K549" i="8"/>
  <c r="L549" i="8" s="1"/>
  <c r="K550" i="8"/>
  <c r="K551" i="8"/>
  <c r="K552" i="8"/>
  <c r="K553" i="8"/>
  <c r="L553" i="8" s="1"/>
  <c r="K554" i="8"/>
  <c r="K555" i="8"/>
  <c r="K556" i="8"/>
  <c r="K557" i="8"/>
  <c r="L557" i="8" s="1"/>
  <c r="K558" i="8"/>
  <c r="K559" i="8"/>
  <c r="K560" i="8"/>
  <c r="K561" i="8"/>
  <c r="L561" i="8" s="1"/>
  <c r="K562" i="8"/>
  <c r="K563" i="8"/>
  <c r="K564" i="8"/>
  <c r="K565" i="8"/>
  <c r="L565" i="8" s="1"/>
  <c r="K566" i="8"/>
  <c r="K567" i="8"/>
  <c r="K568" i="8"/>
  <c r="K569" i="8"/>
  <c r="L569" i="8" s="1"/>
  <c r="K570" i="8"/>
  <c r="K571" i="8"/>
  <c r="K572" i="8"/>
  <c r="L572" i="8" s="1"/>
  <c r="K573" i="8"/>
  <c r="L573" i="8" s="1"/>
  <c r="K574" i="8"/>
  <c r="K575" i="8"/>
  <c r="K576" i="8"/>
  <c r="K577" i="8"/>
  <c r="L577" i="8" s="1"/>
  <c r="K578" i="8"/>
  <c r="K579" i="8"/>
  <c r="K580" i="8"/>
  <c r="K581" i="8"/>
  <c r="L581" i="8" s="1"/>
  <c r="K582" i="8"/>
  <c r="K583" i="8"/>
  <c r="K584" i="8"/>
  <c r="K585" i="8"/>
  <c r="L585" i="8" s="1"/>
  <c r="K586" i="8"/>
  <c r="K587" i="8"/>
  <c r="K588" i="8"/>
  <c r="K589" i="8"/>
  <c r="L589" i="8" s="1"/>
  <c r="K590" i="8"/>
  <c r="K591" i="8"/>
  <c r="K592" i="8"/>
  <c r="K593" i="8"/>
  <c r="L593" i="8" s="1"/>
  <c r="K594" i="8"/>
  <c r="K595" i="8"/>
  <c r="K596" i="8"/>
  <c r="K597" i="8"/>
  <c r="L597" i="8" s="1"/>
  <c r="K598" i="8"/>
  <c r="K599" i="8"/>
  <c r="K600" i="8"/>
  <c r="K601" i="8"/>
  <c r="L601" i="8" s="1"/>
  <c r="K602" i="8"/>
  <c r="K603" i="8"/>
  <c r="K604" i="8"/>
  <c r="L604" i="8" s="1"/>
  <c r="K605" i="8"/>
  <c r="L605" i="8" s="1"/>
  <c r="K606" i="8"/>
  <c r="K607" i="8"/>
  <c r="K608" i="8"/>
  <c r="K609" i="8"/>
  <c r="L609" i="8" s="1"/>
  <c r="K610" i="8"/>
  <c r="K611" i="8"/>
  <c r="K612" i="8"/>
  <c r="K613" i="8"/>
  <c r="K614" i="8"/>
  <c r="K615" i="8"/>
  <c r="K616" i="8"/>
  <c r="K617" i="8"/>
  <c r="L617" i="8" s="1"/>
  <c r="K618" i="8"/>
  <c r="K619" i="8"/>
  <c r="K620" i="8"/>
  <c r="K621" i="8"/>
  <c r="K622" i="8"/>
  <c r="K623" i="8"/>
  <c r="K624" i="8"/>
  <c r="K625" i="8"/>
  <c r="L625" i="8" s="1"/>
  <c r="K626" i="8"/>
  <c r="K627" i="8"/>
  <c r="K628" i="8"/>
  <c r="K629" i="8"/>
  <c r="K630" i="8"/>
  <c r="K631" i="8"/>
  <c r="K632" i="8"/>
  <c r="K633" i="8"/>
  <c r="L633" i="8" s="1"/>
  <c r="K634" i="8"/>
  <c r="K635" i="8"/>
  <c r="K636" i="8"/>
  <c r="L636" i="8" s="1"/>
  <c r="K637" i="8"/>
  <c r="K638" i="8"/>
  <c r="K639" i="8"/>
  <c r="K640" i="8"/>
  <c r="K641" i="8"/>
  <c r="L641" i="8" s="1"/>
  <c r="K642" i="8"/>
  <c r="K643" i="8"/>
  <c r="K644" i="8"/>
  <c r="K645" i="8"/>
  <c r="L645" i="8" s="1"/>
  <c r="K646" i="8"/>
  <c r="K647" i="8"/>
  <c r="K648" i="8"/>
  <c r="K649" i="8"/>
  <c r="L649" i="8" s="1"/>
  <c r="K650" i="8"/>
  <c r="K651" i="8"/>
  <c r="K652" i="8"/>
  <c r="L652" i="8" s="1"/>
  <c r="K653" i="8"/>
  <c r="K654" i="8"/>
  <c r="K655" i="8"/>
  <c r="K656" i="8"/>
  <c r="K657" i="8"/>
  <c r="L657" i="8" s="1"/>
  <c r="K658" i="8"/>
  <c r="K659" i="8"/>
  <c r="K660" i="8"/>
  <c r="L660" i="8" s="1"/>
  <c r="K661" i="8"/>
  <c r="L661" i="8" s="1"/>
  <c r="K662" i="8"/>
  <c r="K663" i="8"/>
  <c r="K664" i="8"/>
  <c r="K665" i="8"/>
  <c r="L665" i="8" s="1"/>
  <c r="K666" i="8"/>
  <c r="K667" i="8"/>
  <c r="K668" i="8"/>
  <c r="L668" i="8" s="1"/>
  <c r="K669" i="8"/>
  <c r="K670" i="8"/>
  <c r="K671" i="8"/>
  <c r="K672" i="8"/>
  <c r="K673" i="8"/>
  <c r="L673" i="8" s="1"/>
  <c r="K674" i="8"/>
  <c r="K675" i="8"/>
  <c r="K676" i="8"/>
  <c r="K677" i="8"/>
  <c r="K678" i="8"/>
  <c r="K679" i="8"/>
  <c r="K680" i="8"/>
  <c r="K681" i="8"/>
  <c r="L681" i="8" s="1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L820" i="8" s="1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4" i="8"/>
  <c r="W5" i="8"/>
  <c r="W6" i="8"/>
  <c r="W7" i="8"/>
  <c r="W8" i="8"/>
  <c r="W9" i="8"/>
  <c r="W10" i="8"/>
  <c r="W11" i="8"/>
  <c r="W12" i="8"/>
  <c r="W13" i="8"/>
  <c r="W4" i="8"/>
  <c r="V13" i="8"/>
  <c r="V12" i="8"/>
  <c r="V11" i="8"/>
  <c r="V10" i="8"/>
  <c r="V27" i="8"/>
  <c r="U28" i="8" s="1"/>
  <c r="U29" i="8" s="1"/>
  <c r="U30" i="8" s="1"/>
  <c r="V9" i="8"/>
  <c r="V8" i="8"/>
  <c r="V7" i="8"/>
  <c r="V6" i="8"/>
  <c r="V5" i="8"/>
  <c r="V4" i="8"/>
  <c r="A3" i="8"/>
  <c r="L5" i="8"/>
  <c r="L6" i="8"/>
  <c r="L7" i="8"/>
  <c r="L8" i="8"/>
  <c r="L10" i="8"/>
  <c r="L11" i="8"/>
  <c r="L12" i="8"/>
  <c r="L13" i="8"/>
  <c r="L14" i="8"/>
  <c r="L15" i="8"/>
  <c r="L16" i="8"/>
  <c r="L18" i="8"/>
  <c r="L19" i="8"/>
  <c r="L21" i="8"/>
  <c r="L22" i="8"/>
  <c r="L23" i="8"/>
  <c r="L24" i="8"/>
  <c r="L26" i="8"/>
  <c r="L27" i="8"/>
  <c r="L29" i="8"/>
  <c r="L30" i="8"/>
  <c r="L31" i="8"/>
  <c r="L32" i="8"/>
  <c r="L34" i="8"/>
  <c r="L35" i="8"/>
  <c r="L37" i="8"/>
  <c r="L38" i="8"/>
  <c r="L39" i="8"/>
  <c r="L40" i="8"/>
  <c r="L42" i="8"/>
  <c r="L43" i="8"/>
  <c r="L45" i="8"/>
  <c r="L46" i="8"/>
  <c r="L47" i="8"/>
  <c r="L48" i="8"/>
  <c r="L50" i="8"/>
  <c r="L51" i="8"/>
  <c r="L53" i="8"/>
  <c r="L54" i="8"/>
  <c r="L55" i="8"/>
  <c r="L56" i="8"/>
  <c r="L58" i="8"/>
  <c r="L59" i="8"/>
  <c r="L61" i="8"/>
  <c r="L62" i="8"/>
  <c r="L63" i="8"/>
  <c r="L64" i="8"/>
  <c r="L66" i="8"/>
  <c r="L67" i="8"/>
  <c r="L69" i="8"/>
  <c r="L70" i="8"/>
  <c r="L71" i="8"/>
  <c r="L72" i="8"/>
  <c r="L74" i="8"/>
  <c r="L75" i="8"/>
  <c r="L76" i="8"/>
  <c r="L77" i="8"/>
  <c r="L78" i="8"/>
  <c r="L79" i="8"/>
  <c r="L80" i="8"/>
  <c r="L82" i="8"/>
  <c r="L83" i="8"/>
  <c r="L84" i="8"/>
  <c r="L85" i="8"/>
  <c r="L86" i="8"/>
  <c r="L87" i="8"/>
  <c r="L88" i="8"/>
  <c r="L90" i="8"/>
  <c r="L91" i="8"/>
  <c r="L93" i="8"/>
  <c r="L94" i="8"/>
  <c r="L95" i="8"/>
  <c r="L96" i="8"/>
  <c r="L98" i="8"/>
  <c r="L99" i="8"/>
  <c r="L100" i="8"/>
  <c r="L101" i="8"/>
  <c r="L102" i="8"/>
  <c r="L103" i="8"/>
  <c r="L104" i="8"/>
  <c r="L106" i="8"/>
  <c r="L107" i="8"/>
  <c r="L109" i="8"/>
  <c r="L110" i="8"/>
  <c r="L111" i="8"/>
  <c r="L112" i="8"/>
  <c r="L114" i="8"/>
  <c r="L115" i="8"/>
  <c r="L117" i="8"/>
  <c r="L118" i="8"/>
  <c r="L119" i="8"/>
  <c r="L120" i="8"/>
  <c r="L122" i="8"/>
  <c r="L123" i="8"/>
  <c r="L125" i="8"/>
  <c r="L126" i="8"/>
  <c r="L127" i="8"/>
  <c r="L128" i="8"/>
  <c r="L130" i="8"/>
  <c r="L131" i="8"/>
  <c r="L132" i="8"/>
  <c r="L133" i="8"/>
  <c r="L134" i="8"/>
  <c r="L135" i="8"/>
  <c r="L136" i="8"/>
  <c r="L138" i="8"/>
  <c r="L139" i="8"/>
  <c r="L140" i="8"/>
  <c r="L141" i="8"/>
  <c r="L142" i="8"/>
  <c r="L143" i="8"/>
  <c r="L144" i="8"/>
  <c r="L146" i="8"/>
  <c r="L147" i="8"/>
  <c r="L148" i="8"/>
  <c r="L149" i="8"/>
  <c r="L150" i="8"/>
  <c r="L151" i="8"/>
  <c r="L152" i="8"/>
  <c r="L154" i="8"/>
  <c r="L155" i="8"/>
  <c r="L157" i="8"/>
  <c r="L158" i="8"/>
  <c r="L159" i="8"/>
  <c r="L160" i="8"/>
  <c r="L162" i="8"/>
  <c r="L163" i="8"/>
  <c r="L164" i="8"/>
  <c r="L165" i="8"/>
  <c r="L166" i="8"/>
  <c r="L167" i="8"/>
  <c r="L168" i="8"/>
  <c r="L170" i="8"/>
  <c r="L171" i="8"/>
  <c r="L173" i="8"/>
  <c r="L174" i="8"/>
  <c r="L175" i="8"/>
  <c r="L176" i="8"/>
  <c r="L178" i="8"/>
  <c r="L179" i="8"/>
  <c r="L181" i="8"/>
  <c r="L182" i="8"/>
  <c r="L183" i="8"/>
  <c r="L184" i="8"/>
  <c r="L186" i="8"/>
  <c r="L187" i="8"/>
  <c r="L189" i="8"/>
  <c r="L190" i="8"/>
  <c r="L191" i="8"/>
  <c r="L192" i="8"/>
  <c r="L194" i="8"/>
  <c r="L195" i="8"/>
  <c r="L196" i="8"/>
  <c r="L197" i="8"/>
  <c r="L198" i="8"/>
  <c r="L199" i="8"/>
  <c r="L200" i="8"/>
  <c r="L202" i="8"/>
  <c r="L203" i="8"/>
  <c r="L204" i="8"/>
  <c r="L205" i="8"/>
  <c r="L206" i="8"/>
  <c r="L207" i="8"/>
  <c r="L208" i="8"/>
  <c r="L210" i="8"/>
  <c r="L211" i="8"/>
  <c r="L212" i="8"/>
  <c r="L213" i="8"/>
  <c r="L214" i="8"/>
  <c r="L215" i="8"/>
  <c r="L216" i="8"/>
  <c r="L218" i="8"/>
  <c r="L219" i="8"/>
  <c r="L221" i="8"/>
  <c r="L222" i="8"/>
  <c r="L223" i="8"/>
  <c r="L224" i="8"/>
  <c r="L226" i="8"/>
  <c r="L227" i="8"/>
  <c r="L228" i="8"/>
  <c r="L229" i="8"/>
  <c r="L230" i="8"/>
  <c r="L231" i="8"/>
  <c r="L232" i="8"/>
  <c r="L234" i="8"/>
  <c r="L235" i="8"/>
  <c r="L237" i="8"/>
  <c r="L238" i="8"/>
  <c r="L239" i="8"/>
  <c r="L240" i="8"/>
  <c r="L242" i="8"/>
  <c r="L243" i="8"/>
  <c r="L245" i="8"/>
  <c r="L246" i="8"/>
  <c r="L247" i="8"/>
  <c r="L248" i="8"/>
  <c r="L250" i="8"/>
  <c r="L251" i="8"/>
  <c r="L253" i="8"/>
  <c r="L254" i="8"/>
  <c r="L255" i="8"/>
  <c r="L256" i="8"/>
  <c r="L258" i="8"/>
  <c r="L259" i="8"/>
  <c r="L260" i="8"/>
  <c r="L261" i="8"/>
  <c r="L262" i="8"/>
  <c r="L263" i="8"/>
  <c r="L264" i="8"/>
  <c r="L266" i="8"/>
  <c r="L267" i="8"/>
  <c r="L268" i="8"/>
  <c r="L269" i="8"/>
  <c r="L270" i="8"/>
  <c r="L271" i="8"/>
  <c r="L272" i="8"/>
  <c r="L274" i="8"/>
  <c r="L275" i="8"/>
  <c r="L276" i="8"/>
  <c r="L277" i="8"/>
  <c r="L278" i="8"/>
  <c r="L279" i="8"/>
  <c r="L280" i="8"/>
  <c r="L282" i="8"/>
  <c r="L283" i="8"/>
  <c r="L285" i="8"/>
  <c r="L286" i="8"/>
  <c r="L287" i="8"/>
  <c r="L288" i="8"/>
  <c r="L290" i="8"/>
  <c r="L291" i="8"/>
  <c r="L292" i="8"/>
  <c r="L293" i="8"/>
  <c r="L294" i="8"/>
  <c r="L295" i="8"/>
  <c r="L296" i="8"/>
  <c r="L298" i="8"/>
  <c r="L299" i="8"/>
  <c r="L301" i="8"/>
  <c r="L302" i="8"/>
  <c r="L303" i="8"/>
  <c r="L304" i="8"/>
  <c r="L306" i="8"/>
  <c r="L307" i="8"/>
  <c r="L309" i="8"/>
  <c r="L310" i="8"/>
  <c r="L311" i="8"/>
  <c r="L312" i="8"/>
  <c r="L314" i="8"/>
  <c r="L315" i="8"/>
  <c r="L317" i="8"/>
  <c r="L318" i="8"/>
  <c r="L319" i="8"/>
  <c r="L320" i="8"/>
  <c r="L322" i="8"/>
  <c r="L323" i="8"/>
  <c r="L324" i="8"/>
  <c r="L325" i="8"/>
  <c r="L326" i="8"/>
  <c r="L327" i="8"/>
  <c r="L328" i="8"/>
  <c r="L330" i="8"/>
  <c r="L331" i="8"/>
  <c r="L332" i="8"/>
  <c r="L333" i="8"/>
  <c r="L334" i="8"/>
  <c r="L335" i="8"/>
  <c r="L336" i="8"/>
  <c r="L338" i="8"/>
  <c r="L339" i="8"/>
  <c r="L340" i="8"/>
  <c r="L341" i="8"/>
  <c r="L342" i="8"/>
  <c r="L343" i="8"/>
  <c r="L344" i="8"/>
  <c r="L346" i="8"/>
  <c r="L347" i="8"/>
  <c r="L349" i="8"/>
  <c r="L350" i="8"/>
  <c r="L351" i="8"/>
  <c r="L352" i="8"/>
  <c r="L354" i="8"/>
  <c r="L355" i="8"/>
  <c r="L356" i="8"/>
  <c r="L357" i="8"/>
  <c r="L358" i="8"/>
  <c r="L359" i="8"/>
  <c r="L360" i="8"/>
  <c r="L362" i="8"/>
  <c r="L363" i="8"/>
  <c r="L365" i="8"/>
  <c r="L366" i="8"/>
  <c r="L367" i="8"/>
  <c r="L368" i="8"/>
  <c r="L370" i="8"/>
  <c r="L371" i="8"/>
  <c r="L373" i="8"/>
  <c r="L374" i="8"/>
  <c r="L375" i="8"/>
  <c r="L376" i="8"/>
  <c r="L378" i="8"/>
  <c r="L379" i="8"/>
  <c r="L381" i="8"/>
  <c r="L382" i="8"/>
  <c r="L383" i="8"/>
  <c r="L384" i="8"/>
  <c r="L386" i="8"/>
  <c r="L387" i="8"/>
  <c r="L388" i="8"/>
  <c r="L389" i="8"/>
  <c r="L390" i="8"/>
  <c r="L391" i="8"/>
  <c r="L392" i="8"/>
  <c r="L394" i="8"/>
  <c r="L395" i="8"/>
  <c r="L396" i="8"/>
  <c r="L397" i="8"/>
  <c r="L398" i="8"/>
  <c r="L399" i="8"/>
  <c r="L400" i="8"/>
  <c r="L402" i="8"/>
  <c r="L403" i="8"/>
  <c r="L404" i="8"/>
  <c r="L405" i="8"/>
  <c r="L406" i="8"/>
  <c r="L407" i="8"/>
  <c r="L408" i="8"/>
  <c r="L410" i="8"/>
  <c r="L411" i="8"/>
  <c r="L413" i="8"/>
  <c r="L414" i="8"/>
  <c r="L415" i="8"/>
  <c r="L416" i="8"/>
  <c r="L418" i="8"/>
  <c r="L419" i="8"/>
  <c r="L420" i="8"/>
  <c r="L421" i="8"/>
  <c r="L422" i="8"/>
  <c r="L423" i="8"/>
  <c r="L424" i="8"/>
  <c r="L426" i="8"/>
  <c r="L427" i="8"/>
  <c r="L429" i="8"/>
  <c r="L430" i="8"/>
  <c r="L431" i="8"/>
  <c r="L432" i="8"/>
  <c r="L434" i="8"/>
  <c r="L435" i="8"/>
  <c r="L437" i="8"/>
  <c r="L438" i="8"/>
  <c r="L439" i="8"/>
  <c r="L440" i="8"/>
  <c r="L442" i="8"/>
  <c r="L443" i="8"/>
  <c r="L445" i="8"/>
  <c r="L446" i="8"/>
  <c r="L447" i="8"/>
  <c r="L448" i="8"/>
  <c r="L450" i="8"/>
  <c r="L451" i="8"/>
  <c r="L452" i="8"/>
  <c r="L453" i="8"/>
  <c r="L454" i="8"/>
  <c r="L455" i="8"/>
  <c r="L456" i="8"/>
  <c r="L458" i="8"/>
  <c r="L459" i="8"/>
  <c r="L460" i="8"/>
  <c r="L461" i="8"/>
  <c r="L462" i="8"/>
  <c r="L463" i="8"/>
  <c r="L464" i="8"/>
  <c r="L466" i="8"/>
  <c r="L467" i="8"/>
  <c r="L468" i="8"/>
  <c r="L469" i="8"/>
  <c r="L470" i="8"/>
  <c r="L471" i="8"/>
  <c r="L472" i="8"/>
  <c r="L474" i="8"/>
  <c r="L475" i="8"/>
  <c r="L477" i="8"/>
  <c r="L478" i="8"/>
  <c r="L479" i="8"/>
  <c r="L480" i="8"/>
  <c r="L482" i="8"/>
  <c r="L483" i="8"/>
  <c r="L484" i="8"/>
  <c r="L485" i="8"/>
  <c r="L486" i="8"/>
  <c r="L487" i="8"/>
  <c r="L488" i="8"/>
  <c r="L490" i="8"/>
  <c r="L491" i="8"/>
  <c r="L493" i="8"/>
  <c r="L494" i="8"/>
  <c r="L495" i="8"/>
  <c r="L496" i="8"/>
  <c r="L498" i="8"/>
  <c r="L499" i="8"/>
  <c r="L501" i="8"/>
  <c r="L502" i="8"/>
  <c r="L503" i="8"/>
  <c r="L504" i="8"/>
  <c r="L506" i="8"/>
  <c r="L507" i="8"/>
  <c r="L509" i="8"/>
  <c r="L510" i="8"/>
  <c r="L511" i="8"/>
  <c r="L512" i="8"/>
  <c r="L514" i="8"/>
  <c r="L515" i="8"/>
  <c r="L516" i="8"/>
  <c r="L518" i="8"/>
  <c r="L519" i="8"/>
  <c r="L520" i="8"/>
  <c r="L522" i="8"/>
  <c r="L523" i="8"/>
  <c r="L524" i="8"/>
  <c r="L526" i="8"/>
  <c r="L527" i="8"/>
  <c r="L528" i="8"/>
  <c r="L530" i="8"/>
  <c r="L531" i="8"/>
  <c r="L532" i="8"/>
  <c r="L534" i="8"/>
  <c r="L535" i="8"/>
  <c r="L536" i="8"/>
  <c r="L538" i="8"/>
  <c r="L539" i="8"/>
  <c r="L542" i="8"/>
  <c r="L543" i="8"/>
  <c r="L544" i="8"/>
  <c r="L546" i="8"/>
  <c r="L547" i="8"/>
  <c r="L548" i="8"/>
  <c r="L550" i="8"/>
  <c r="L551" i="8"/>
  <c r="L552" i="8"/>
  <c r="L554" i="8"/>
  <c r="L555" i="8"/>
  <c r="L556" i="8"/>
  <c r="L558" i="8"/>
  <c r="L559" i="8"/>
  <c r="L560" i="8"/>
  <c r="L562" i="8"/>
  <c r="L563" i="8"/>
  <c r="L564" i="8"/>
  <c r="L566" i="8"/>
  <c r="L567" i="8"/>
  <c r="L568" i="8"/>
  <c r="L570" i="8"/>
  <c r="L571" i="8"/>
  <c r="L574" i="8"/>
  <c r="L575" i="8"/>
  <c r="L576" i="8"/>
  <c r="L578" i="8"/>
  <c r="L579" i="8"/>
  <c r="L580" i="8"/>
  <c r="L582" i="8"/>
  <c r="L583" i="8"/>
  <c r="L584" i="8"/>
  <c r="L586" i="8"/>
  <c r="L587" i="8"/>
  <c r="L588" i="8"/>
  <c r="L590" i="8"/>
  <c r="L591" i="8"/>
  <c r="L592" i="8"/>
  <c r="L594" i="8"/>
  <c r="L595" i="8"/>
  <c r="L596" i="8"/>
  <c r="L598" i="8"/>
  <c r="L599" i="8"/>
  <c r="L600" i="8"/>
  <c r="L602" i="8"/>
  <c r="L603" i="8"/>
  <c r="L606" i="8"/>
  <c r="L607" i="8"/>
  <c r="L608" i="8"/>
  <c r="L610" i="8"/>
  <c r="L611" i="8"/>
  <c r="L612" i="8"/>
  <c r="L613" i="8"/>
  <c r="L614" i="8"/>
  <c r="L615" i="8"/>
  <c r="L616" i="8"/>
  <c r="L618" i="8"/>
  <c r="L619" i="8"/>
  <c r="L620" i="8"/>
  <c r="L621" i="8"/>
  <c r="L622" i="8"/>
  <c r="L623" i="8"/>
  <c r="L624" i="8"/>
  <c r="L626" i="8"/>
  <c r="L627" i="8"/>
  <c r="L628" i="8"/>
  <c r="L629" i="8"/>
  <c r="L630" i="8"/>
  <c r="L631" i="8"/>
  <c r="L632" i="8"/>
  <c r="L634" i="8"/>
  <c r="L635" i="8"/>
  <c r="L637" i="8"/>
  <c r="L638" i="8"/>
  <c r="L639" i="8"/>
  <c r="L640" i="8"/>
  <c r="L642" i="8"/>
  <c r="L643" i="8"/>
  <c r="L644" i="8"/>
  <c r="L646" i="8"/>
  <c r="L647" i="8"/>
  <c r="L648" i="8"/>
  <c r="L650" i="8"/>
  <c r="L651" i="8"/>
  <c r="L653" i="8"/>
  <c r="L654" i="8"/>
  <c r="L655" i="8"/>
  <c r="L656" i="8"/>
  <c r="L658" i="8"/>
  <c r="L659" i="8"/>
  <c r="L662" i="8"/>
  <c r="L663" i="8"/>
  <c r="L664" i="8"/>
  <c r="L666" i="8"/>
  <c r="L667" i="8"/>
  <c r="L669" i="8"/>
  <c r="L670" i="8"/>
  <c r="L671" i="8"/>
  <c r="L672" i="8"/>
  <c r="L674" i="8"/>
  <c r="L675" i="8"/>
  <c r="L676" i="8"/>
  <c r="L677" i="8"/>
  <c r="L678" i="8"/>
  <c r="L679" i="8"/>
  <c r="L680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2942" i="8"/>
  <c r="L2943" i="8"/>
  <c r="L2944" i="8"/>
  <c r="L2945" i="8"/>
  <c r="L2946" i="8"/>
  <c r="L2947" i="8"/>
  <c r="L2948" i="8"/>
  <c r="L2949" i="8"/>
  <c r="L2950" i="8"/>
  <c r="L2951" i="8"/>
  <c r="L295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021" i="8"/>
  <c r="L3022" i="8"/>
  <c r="L3023" i="8"/>
  <c r="L3024" i="8"/>
  <c r="L3025" i="8"/>
  <c r="L3026" i="8"/>
  <c r="L3027" i="8"/>
  <c r="L3028" i="8"/>
  <c r="L3029" i="8"/>
  <c r="L3030" i="8"/>
  <c r="L3031" i="8"/>
  <c r="L3032" i="8"/>
  <c r="L3033" i="8"/>
  <c r="L3034" i="8"/>
  <c r="L3035" i="8"/>
  <c r="L3036" i="8"/>
  <c r="L3037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3086" i="8"/>
  <c r="L3087" i="8"/>
  <c r="L3088" i="8"/>
  <c r="L3089" i="8"/>
  <c r="L3090" i="8"/>
  <c r="L3091" i="8"/>
  <c r="L3092" i="8"/>
  <c r="L3093" i="8"/>
  <c r="L3094" i="8"/>
  <c r="L3095" i="8"/>
  <c r="L3096" i="8"/>
  <c r="L3097" i="8"/>
  <c r="L3098" i="8"/>
  <c r="L3099" i="8"/>
  <c r="L3100" i="8"/>
  <c r="L3101" i="8"/>
  <c r="L3102" i="8"/>
  <c r="L3103" i="8"/>
  <c r="L3104" i="8"/>
  <c r="L3105" i="8"/>
  <c r="L3106" i="8"/>
  <c r="L3107" i="8"/>
  <c r="L3108" i="8"/>
  <c r="L3109" i="8"/>
  <c r="L3110" i="8"/>
  <c r="L3111" i="8"/>
  <c r="L3112" i="8"/>
  <c r="L3113" i="8"/>
  <c r="L3114" i="8"/>
  <c r="L3115" i="8"/>
  <c r="L3116" i="8"/>
  <c r="L3117" i="8"/>
  <c r="L3118" i="8"/>
  <c r="L3119" i="8"/>
  <c r="L3120" i="8"/>
  <c r="L3121" i="8"/>
  <c r="L3122" i="8"/>
  <c r="L3123" i="8"/>
  <c r="L3124" i="8"/>
  <c r="L3125" i="8"/>
  <c r="L3126" i="8"/>
  <c r="L3127" i="8"/>
  <c r="L3128" i="8"/>
  <c r="L3129" i="8"/>
  <c r="L3130" i="8"/>
  <c r="L3131" i="8"/>
  <c r="L3132" i="8"/>
  <c r="L3133" i="8"/>
  <c r="L3134" i="8"/>
  <c r="L3135" i="8"/>
  <c r="L3136" i="8"/>
  <c r="L3137" i="8"/>
  <c r="L3138" i="8"/>
  <c r="L3139" i="8"/>
  <c r="L3140" i="8"/>
  <c r="L3141" i="8"/>
  <c r="L3142" i="8"/>
  <c r="L3143" i="8"/>
  <c r="L3144" i="8"/>
  <c r="L3145" i="8"/>
  <c r="L3146" i="8"/>
  <c r="L3147" i="8"/>
  <c r="L3148" i="8"/>
  <c r="L3149" i="8"/>
  <c r="L3150" i="8"/>
  <c r="L3151" i="8"/>
  <c r="L3152" i="8"/>
  <c r="L3153" i="8"/>
  <c r="L3154" i="8"/>
  <c r="L3155" i="8"/>
  <c r="L3156" i="8"/>
  <c r="L3157" i="8"/>
  <c r="L3158" i="8"/>
  <c r="L3159" i="8"/>
  <c r="L3160" i="8"/>
  <c r="L3161" i="8"/>
  <c r="L3162" i="8"/>
  <c r="L3163" i="8"/>
  <c r="L3164" i="8"/>
  <c r="L3165" i="8"/>
  <c r="L3166" i="8"/>
  <c r="L3167" i="8"/>
  <c r="L3168" i="8"/>
  <c r="L3169" i="8"/>
  <c r="L3170" i="8"/>
  <c r="L3171" i="8"/>
  <c r="L3172" i="8"/>
  <c r="L3173" i="8"/>
  <c r="L3174" i="8"/>
  <c r="L3175" i="8"/>
  <c r="L3176" i="8"/>
  <c r="L3177" i="8"/>
  <c r="L3178" i="8"/>
  <c r="L3179" i="8"/>
  <c r="L3180" i="8"/>
  <c r="L3181" i="8"/>
  <c r="L3182" i="8"/>
  <c r="L3183" i="8"/>
  <c r="L3184" i="8"/>
  <c r="L3185" i="8"/>
  <c r="L3186" i="8"/>
  <c r="L3187" i="8"/>
  <c r="L3188" i="8"/>
  <c r="L3189" i="8"/>
  <c r="L3190" i="8"/>
  <c r="L3191" i="8"/>
  <c r="L3192" i="8"/>
  <c r="L3193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4" i="8"/>
  <c r="Q3" i="8"/>
  <c r="P3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N3086" i="8" s="1"/>
  <c r="M3087" i="8"/>
  <c r="M3088" i="8"/>
  <c r="M3089" i="8"/>
  <c r="M3090" i="8"/>
  <c r="M3091" i="8"/>
  <c r="M3092" i="8"/>
  <c r="M3093" i="8"/>
  <c r="M3094" i="8"/>
  <c r="N3094" i="8" s="1"/>
  <c r="M3095" i="8"/>
  <c r="M3096" i="8"/>
  <c r="M3097" i="8"/>
  <c r="M3098" i="8"/>
  <c r="M3099" i="8"/>
  <c r="M3100" i="8"/>
  <c r="M3101" i="8"/>
  <c r="M3102" i="8"/>
  <c r="N3102" i="8" s="1"/>
  <c r="M3103" i="8"/>
  <c r="M3104" i="8"/>
  <c r="M3105" i="8"/>
  <c r="M3106" i="8"/>
  <c r="M3107" i="8"/>
  <c r="M3108" i="8"/>
  <c r="M3109" i="8"/>
  <c r="M3110" i="8"/>
  <c r="N3110" i="8" s="1"/>
  <c r="M3111" i="8"/>
  <c r="M3112" i="8"/>
  <c r="M3113" i="8"/>
  <c r="M3114" i="8"/>
  <c r="M3115" i="8"/>
  <c r="M3116" i="8"/>
  <c r="M3117" i="8"/>
  <c r="M3118" i="8"/>
  <c r="N3118" i="8" s="1"/>
  <c r="M3119" i="8"/>
  <c r="M3120" i="8"/>
  <c r="M3121" i="8"/>
  <c r="M3122" i="8"/>
  <c r="M3123" i="8"/>
  <c r="M3124" i="8"/>
  <c r="M3125" i="8"/>
  <c r="M3126" i="8"/>
  <c r="N3126" i="8" s="1"/>
  <c r="M3127" i="8"/>
  <c r="M3128" i="8"/>
  <c r="M3129" i="8"/>
  <c r="M3130" i="8"/>
  <c r="M3131" i="8"/>
  <c r="M3132" i="8"/>
  <c r="M3133" i="8"/>
  <c r="M3134" i="8"/>
  <c r="N3134" i="8" s="1"/>
  <c r="M3135" i="8"/>
  <c r="M3136" i="8"/>
  <c r="M3137" i="8"/>
  <c r="M3138" i="8"/>
  <c r="M3139" i="8"/>
  <c r="M3140" i="8"/>
  <c r="M3141" i="8"/>
  <c r="M3142" i="8"/>
  <c r="N3142" i="8" s="1"/>
  <c r="M3143" i="8"/>
  <c r="M3144" i="8"/>
  <c r="M3145" i="8"/>
  <c r="M3146" i="8"/>
  <c r="M3147" i="8"/>
  <c r="M3148" i="8"/>
  <c r="M3149" i="8"/>
  <c r="M3150" i="8"/>
  <c r="N3150" i="8" s="1"/>
  <c r="M3151" i="8"/>
  <c r="M3152" i="8"/>
  <c r="M3153" i="8"/>
  <c r="M3154" i="8"/>
  <c r="M3155" i="8"/>
  <c r="M3156" i="8"/>
  <c r="M3157" i="8"/>
  <c r="M3158" i="8"/>
  <c r="N3158" i="8" s="1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N3174" i="8" s="1"/>
  <c r="M3175" i="8"/>
  <c r="M3176" i="8"/>
  <c r="M3177" i="8"/>
  <c r="M3178" i="8"/>
  <c r="M3179" i="8"/>
  <c r="M3180" i="8"/>
  <c r="M3181" i="8"/>
  <c r="M3182" i="8"/>
  <c r="N3182" i="8" s="1"/>
  <c r="M3183" i="8"/>
  <c r="M3184" i="8"/>
  <c r="M3185" i="8"/>
  <c r="M3186" i="8"/>
  <c r="M3187" i="8"/>
  <c r="M3188" i="8"/>
  <c r="M3189" i="8"/>
  <c r="M3190" i="8"/>
  <c r="N3190" i="8" s="1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N3206" i="8" s="1"/>
  <c r="M3207" i="8"/>
  <c r="M3208" i="8"/>
  <c r="M3209" i="8"/>
  <c r="M3210" i="8"/>
  <c r="M3211" i="8"/>
  <c r="M3212" i="8"/>
  <c r="M3213" i="8"/>
  <c r="M3214" i="8"/>
  <c r="N3214" i="8" s="1"/>
  <c r="M3215" i="8"/>
  <c r="M3216" i="8"/>
  <c r="M3217" i="8"/>
  <c r="M3218" i="8"/>
  <c r="M3219" i="8"/>
  <c r="M3220" i="8"/>
  <c r="M4" i="8"/>
  <c r="H3" i="8"/>
  <c r="J3" i="8"/>
  <c r="J3" i="5"/>
  <c r="K4" i="5" s="1"/>
  <c r="L4" i="5" s="1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4" i="5"/>
  <c r="N3072" i="8"/>
  <c r="N3073" i="8"/>
  <c r="N3074" i="8"/>
  <c r="N3078" i="8"/>
  <c r="N3080" i="8"/>
  <c r="N3081" i="8"/>
  <c r="N3082" i="8"/>
  <c r="N3088" i="8"/>
  <c r="N3089" i="8"/>
  <c r="N3090" i="8"/>
  <c r="N3096" i="8"/>
  <c r="N3097" i="8"/>
  <c r="N3098" i="8"/>
  <c r="N3104" i="8"/>
  <c r="N3105" i="8"/>
  <c r="N3106" i="8"/>
  <c r="N3112" i="8"/>
  <c r="N3113" i="8"/>
  <c r="N3114" i="8"/>
  <c r="N3120" i="8"/>
  <c r="N3121" i="8"/>
  <c r="N3122" i="8"/>
  <c r="N3128" i="8"/>
  <c r="N3129" i="8"/>
  <c r="N3130" i="8"/>
  <c r="N3136" i="8"/>
  <c r="N3137" i="8"/>
  <c r="N3138" i="8"/>
  <c r="N3144" i="8"/>
  <c r="N3145" i="8"/>
  <c r="N3146" i="8"/>
  <c r="N3152" i="8"/>
  <c r="N3153" i="8"/>
  <c r="N3154" i="8"/>
  <c r="N3160" i="8"/>
  <c r="N3161" i="8"/>
  <c r="N3162" i="8"/>
  <c r="N3166" i="8"/>
  <c r="N3168" i="8"/>
  <c r="N3169" i="8"/>
  <c r="N3170" i="8"/>
  <c r="N3176" i="8"/>
  <c r="N3177" i="8"/>
  <c r="N3178" i="8"/>
  <c r="N3184" i="8"/>
  <c r="N3185" i="8"/>
  <c r="N3186" i="8"/>
  <c r="N3192" i="8"/>
  <c r="N3193" i="8"/>
  <c r="N3194" i="8"/>
  <c r="N3198" i="8"/>
  <c r="N3200" i="8"/>
  <c r="N3201" i="8"/>
  <c r="N3202" i="8"/>
  <c r="N3208" i="8"/>
  <c r="N3209" i="8"/>
  <c r="N3210" i="8"/>
  <c r="N3216" i="8"/>
  <c r="N3217" i="8"/>
  <c r="N3218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I4" i="8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I270" i="8" s="1"/>
  <c r="I271" i="8" s="1"/>
  <c r="I272" i="8" s="1"/>
  <c r="I273" i="8" s="1"/>
  <c r="I274" i="8" s="1"/>
  <c r="I275" i="8" s="1"/>
  <c r="I276" i="8" s="1"/>
  <c r="I277" i="8" s="1"/>
  <c r="I278" i="8" s="1"/>
  <c r="I279" i="8" s="1"/>
  <c r="I280" i="8" s="1"/>
  <c r="I281" i="8" s="1"/>
  <c r="I282" i="8" s="1"/>
  <c r="I283" i="8" s="1"/>
  <c r="I284" i="8" s="1"/>
  <c r="I285" i="8" s="1"/>
  <c r="I286" i="8" s="1"/>
  <c r="I287" i="8" s="1"/>
  <c r="I288" i="8" s="1"/>
  <c r="I289" i="8" s="1"/>
  <c r="I290" i="8" s="1"/>
  <c r="I291" i="8" s="1"/>
  <c r="I292" i="8" s="1"/>
  <c r="I293" i="8" s="1"/>
  <c r="I294" i="8" s="1"/>
  <c r="I295" i="8" s="1"/>
  <c r="I296" i="8" s="1"/>
  <c r="I297" i="8" s="1"/>
  <c r="I298" i="8" s="1"/>
  <c r="I299" i="8" s="1"/>
  <c r="I300" i="8" s="1"/>
  <c r="I301" i="8" s="1"/>
  <c r="I302" i="8" s="1"/>
  <c r="I303" i="8" s="1"/>
  <c r="I304" i="8" s="1"/>
  <c r="I305" i="8" s="1"/>
  <c r="I306" i="8" s="1"/>
  <c r="I307" i="8" s="1"/>
  <c r="I308" i="8" s="1"/>
  <c r="I309" i="8" s="1"/>
  <c r="I310" i="8" s="1"/>
  <c r="I311" i="8" s="1"/>
  <c r="I312" i="8" s="1"/>
  <c r="I313" i="8" s="1"/>
  <c r="I314" i="8" s="1"/>
  <c r="I315" i="8" s="1"/>
  <c r="I316" i="8" s="1"/>
  <c r="I317" i="8" s="1"/>
  <c r="I318" i="8" s="1"/>
  <c r="I319" i="8" s="1"/>
  <c r="I320" i="8" s="1"/>
  <c r="I321" i="8" s="1"/>
  <c r="I322" i="8" s="1"/>
  <c r="I323" i="8" s="1"/>
  <c r="I324" i="8" s="1"/>
  <c r="I325" i="8" s="1"/>
  <c r="I326" i="8" s="1"/>
  <c r="I327" i="8" s="1"/>
  <c r="I328" i="8" s="1"/>
  <c r="I329" i="8" s="1"/>
  <c r="I330" i="8" s="1"/>
  <c r="I331" i="8" s="1"/>
  <c r="I332" i="8" s="1"/>
  <c r="I333" i="8" s="1"/>
  <c r="I334" i="8" s="1"/>
  <c r="I335" i="8" s="1"/>
  <c r="I336" i="8" s="1"/>
  <c r="I337" i="8" s="1"/>
  <c r="I338" i="8" s="1"/>
  <c r="I339" i="8" s="1"/>
  <c r="I340" i="8" s="1"/>
  <c r="I341" i="8" s="1"/>
  <c r="I342" i="8" s="1"/>
  <c r="I343" i="8" s="1"/>
  <c r="I344" i="8" s="1"/>
  <c r="I345" i="8" s="1"/>
  <c r="I346" i="8" s="1"/>
  <c r="I347" i="8" s="1"/>
  <c r="I348" i="8" s="1"/>
  <c r="I349" i="8" s="1"/>
  <c r="I350" i="8" s="1"/>
  <c r="I351" i="8" s="1"/>
  <c r="I352" i="8" s="1"/>
  <c r="I353" i="8" s="1"/>
  <c r="I354" i="8" s="1"/>
  <c r="I355" i="8" s="1"/>
  <c r="I356" i="8" s="1"/>
  <c r="I357" i="8" s="1"/>
  <c r="I358" i="8" s="1"/>
  <c r="I359" i="8" s="1"/>
  <c r="I360" i="8" s="1"/>
  <c r="I361" i="8" s="1"/>
  <c r="I362" i="8" s="1"/>
  <c r="I363" i="8" s="1"/>
  <c r="I364" i="8" s="1"/>
  <c r="I365" i="8" s="1"/>
  <c r="I366" i="8" s="1"/>
  <c r="I367" i="8" s="1"/>
  <c r="I368" i="8" s="1"/>
  <c r="I369" i="8" s="1"/>
  <c r="I370" i="8" s="1"/>
  <c r="I371" i="8" s="1"/>
  <c r="I372" i="8" s="1"/>
  <c r="I373" i="8" s="1"/>
  <c r="I374" i="8" s="1"/>
  <c r="I375" i="8" s="1"/>
  <c r="I376" i="8" s="1"/>
  <c r="I377" i="8" s="1"/>
  <c r="I378" i="8" s="1"/>
  <c r="I379" i="8" s="1"/>
  <c r="I380" i="8" s="1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I392" i="8" s="1"/>
  <c r="I393" i="8" s="1"/>
  <c r="I394" i="8" s="1"/>
  <c r="I395" i="8" s="1"/>
  <c r="I396" i="8" s="1"/>
  <c r="I397" i="8" s="1"/>
  <c r="I398" i="8" s="1"/>
  <c r="I399" i="8" s="1"/>
  <c r="I400" i="8" s="1"/>
  <c r="I401" i="8" s="1"/>
  <c r="I402" i="8" s="1"/>
  <c r="I403" i="8" s="1"/>
  <c r="I404" i="8" s="1"/>
  <c r="I405" i="8" s="1"/>
  <c r="I406" i="8" s="1"/>
  <c r="I407" i="8" s="1"/>
  <c r="I408" i="8" s="1"/>
  <c r="I409" i="8" s="1"/>
  <c r="I410" i="8" s="1"/>
  <c r="I411" i="8" s="1"/>
  <c r="I412" i="8" s="1"/>
  <c r="I413" i="8" s="1"/>
  <c r="I414" i="8" s="1"/>
  <c r="I415" i="8" s="1"/>
  <c r="I416" i="8" s="1"/>
  <c r="I417" i="8" s="1"/>
  <c r="I418" i="8" s="1"/>
  <c r="I419" i="8" s="1"/>
  <c r="I420" i="8" s="1"/>
  <c r="I421" i="8" s="1"/>
  <c r="I422" i="8" s="1"/>
  <c r="I423" i="8" s="1"/>
  <c r="I424" i="8" s="1"/>
  <c r="I425" i="8" s="1"/>
  <c r="I426" i="8" s="1"/>
  <c r="I427" i="8" s="1"/>
  <c r="I428" i="8" s="1"/>
  <c r="I429" i="8" s="1"/>
  <c r="I430" i="8" s="1"/>
  <c r="I431" i="8" s="1"/>
  <c r="I432" i="8" s="1"/>
  <c r="I433" i="8" s="1"/>
  <c r="I434" i="8" s="1"/>
  <c r="I435" i="8" s="1"/>
  <c r="I436" i="8" s="1"/>
  <c r="I437" i="8" s="1"/>
  <c r="I438" i="8" s="1"/>
  <c r="I439" i="8" s="1"/>
  <c r="I440" i="8" s="1"/>
  <c r="I441" i="8" s="1"/>
  <c r="I442" i="8" s="1"/>
  <c r="I443" i="8" s="1"/>
  <c r="I444" i="8" s="1"/>
  <c r="I445" i="8" s="1"/>
  <c r="I446" i="8" s="1"/>
  <c r="I447" i="8" s="1"/>
  <c r="I448" i="8" s="1"/>
  <c r="I449" i="8" s="1"/>
  <c r="I450" i="8" s="1"/>
  <c r="I451" i="8" s="1"/>
  <c r="I452" i="8" s="1"/>
  <c r="I453" i="8" s="1"/>
  <c r="I454" i="8" s="1"/>
  <c r="I455" i="8" s="1"/>
  <c r="I456" i="8" s="1"/>
  <c r="I457" i="8" s="1"/>
  <c r="I458" i="8" s="1"/>
  <c r="I459" i="8" s="1"/>
  <c r="I460" i="8" s="1"/>
  <c r="I461" i="8" s="1"/>
  <c r="I462" i="8" s="1"/>
  <c r="I463" i="8" s="1"/>
  <c r="I464" i="8" s="1"/>
  <c r="I465" i="8" s="1"/>
  <c r="I466" i="8" s="1"/>
  <c r="I467" i="8" s="1"/>
  <c r="I468" i="8" s="1"/>
  <c r="I469" i="8" s="1"/>
  <c r="I470" i="8" s="1"/>
  <c r="I471" i="8" s="1"/>
  <c r="I472" i="8" s="1"/>
  <c r="I473" i="8" s="1"/>
  <c r="I474" i="8" s="1"/>
  <c r="I475" i="8" s="1"/>
  <c r="I476" i="8" s="1"/>
  <c r="I477" i="8" s="1"/>
  <c r="I478" i="8" s="1"/>
  <c r="I479" i="8" s="1"/>
  <c r="I480" i="8" s="1"/>
  <c r="I481" i="8" s="1"/>
  <c r="I482" i="8" s="1"/>
  <c r="I483" i="8" s="1"/>
  <c r="I484" i="8" s="1"/>
  <c r="I485" i="8" s="1"/>
  <c r="I486" i="8" s="1"/>
  <c r="I487" i="8" s="1"/>
  <c r="I488" i="8" s="1"/>
  <c r="I489" i="8" s="1"/>
  <c r="I490" i="8" s="1"/>
  <c r="I491" i="8" s="1"/>
  <c r="I492" i="8" s="1"/>
  <c r="I493" i="8" s="1"/>
  <c r="I494" i="8" s="1"/>
  <c r="I495" i="8" s="1"/>
  <c r="I496" i="8" s="1"/>
  <c r="I497" i="8" s="1"/>
  <c r="I498" i="8" s="1"/>
  <c r="I499" i="8" s="1"/>
  <c r="I500" i="8" s="1"/>
  <c r="I501" i="8" s="1"/>
  <c r="I502" i="8" s="1"/>
  <c r="I503" i="8" s="1"/>
  <c r="I504" i="8" s="1"/>
  <c r="I505" i="8" s="1"/>
  <c r="I506" i="8" s="1"/>
  <c r="I507" i="8" s="1"/>
  <c r="I508" i="8" s="1"/>
  <c r="I509" i="8" s="1"/>
  <c r="I510" i="8" s="1"/>
  <c r="I511" i="8" s="1"/>
  <c r="I512" i="8" s="1"/>
  <c r="I513" i="8" s="1"/>
  <c r="I514" i="8" s="1"/>
  <c r="I515" i="8" s="1"/>
  <c r="I516" i="8" s="1"/>
  <c r="I517" i="8" s="1"/>
  <c r="I518" i="8" s="1"/>
  <c r="I519" i="8" s="1"/>
  <c r="I520" i="8" s="1"/>
  <c r="I521" i="8" s="1"/>
  <c r="I522" i="8" s="1"/>
  <c r="I523" i="8" s="1"/>
  <c r="I524" i="8" s="1"/>
  <c r="I525" i="8" s="1"/>
  <c r="I526" i="8" s="1"/>
  <c r="I527" i="8" s="1"/>
  <c r="I528" i="8" s="1"/>
  <c r="I529" i="8" s="1"/>
  <c r="I530" i="8" s="1"/>
  <c r="I531" i="8" s="1"/>
  <c r="I532" i="8" s="1"/>
  <c r="I533" i="8" s="1"/>
  <c r="I534" i="8" s="1"/>
  <c r="I535" i="8" s="1"/>
  <c r="I536" i="8" s="1"/>
  <c r="I537" i="8" s="1"/>
  <c r="I538" i="8" s="1"/>
  <c r="I539" i="8" s="1"/>
  <c r="I540" i="8" s="1"/>
  <c r="I541" i="8" s="1"/>
  <c r="I542" i="8" s="1"/>
  <c r="I543" i="8" s="1"/>
  <c r="I544" i="8" s="1"/>
  <c r="I545" i="8" s="1"/>
  <c r="I546" i="8" s="1"/>
  <c r="I547" i="8" s="1"/>
  <c r="I548" i="8" s="1"/>
  <c r="I549" i="8" s="1"/>
  <c r="I550" i="8" s="1"/>
  <c r="I551" i="8" s="1"/>
  <c r="I552" i="8" s="1"/>
  <c r="I553" i="8" s="1"/>
  <c r="I554" i="8" s="1"/>
  <c r="I555" i="8" s="1"/>
  <c r="I556" i="8" s="1"/>
  <c r="I557" i="8" s="1"/>
  <c r="I558" i="8" s="1"/>
  <c r="I559" i="8" s="1"/>
  <c r="I560" i="8" s="1"/>
  <c r="I561" i="8" s="1"/>
  <c r="I562" i="8" s="1"/>
  <c r="I563" i="8" s="1"/>
  <c r="I564" i="8" s="1"/>
  <c r="I565" i="8" s="1"/>
  <c r="I566" i="8" s="1"/>
  <c r="I567" i="8" s="1"/>
  <c r="I568" i="8" s="1"/>
  <c r="I569" i="8" s="1"/>
  <c r="I570" i="8" s="1"/>
  <c r="I571" i="8" s="1"/>
  <c r="I572" i="8" s="1"/>
  <c r="I573" i="8" s="1"/>
  <c r="I574" i="8" s="1"/>
  <c r="I575" i="8" s="1"/>
  <c r="I576" i="8" s="1"/>
  <c r="I577" i="8" s="1"/>
  <c r="I578" i="8" s="1"/>
  <c r="I579" i="8" s="1"/>
  <c r="I580" i="8" s="1"/>
  <c r="I581" i="8" s="1"/>
  <c r="I582" i="8" s="1"/>
  <c r="I583" i="8" s="1"/>
  <c r="I584" i="8" s="1"/>
  <c r="I585" i="8" s="1"/>
  <c r="I586" i="8" s="1"/>
  <c r="I587" i="8" s="1"/>
  <c r="I588" i="8" s="1"/>
  <c r="I589" i="8" s="1"/>
  <c r="I590" i="8" s="1"/>
  <c r="I591" i="8" s="1"/>
  <c r="I592" i="8" s="1"/>
  <c r="I593" i="8" s="1"/>
  <c r="I594" i="8" s="1"/>
  <c r="I595" i="8" s="1"/>
  <c r="I596" i="8" s="1"/>
  <c r="I597" i="8" s="1"/>
  <c r="I598" i="8" s="1"/>
  <c r="I599" i="8" s="1"/>
  <c r="I600" i="8" s="1"/>
  <c r="I601" i="8" s="1"/>
  <c r="I602" i="8" s="1"/>
  <c r="I603" i="8" s="1"/>
  <c r="I604" i="8" s="1"/>
  <c r="I605" i="8" s="1"/>
  <c r="I606" i="8" s="1"/>
  <c r="I607" i="8" s="1"/>
  <c r="I608" i="8" s="1"/>
  <c r="I609" i="8" s="1"/>
  <c r="I610" i="8" s="1"/>
  <c r="I611" i="8" s="1"/>
  <c r="I612" i="8" s="1"/>
  <c r="I613" i="8" s="1"/>
  <c r="I614" i="8" s="1"/>
  <c r="I615" i="8" s="1"/>
  <c r="I616" i="8" s="1"/>
  <c r="I617" i="8" s="1"/>
  <c r="I618" i="8" s="1"/>
  <c r="I619" i="8" s="1"/>
  <c r="I620" i="8" s="1"/>
  <c r="I621" i="8" s="1"/>
  <c r="I622" i="8" s="1"/>
  <c r="I623" i="8" s="1"/>
  <c r="I624" i="8" s="1"/>
  <c r="I625" i="8" s="1"/>
  <c r="I626" i="8" s="1"/>
  <c r="I627" i="8" s="1"/>
  <c r="I628" i="8" s="1"/>
  <c r="I629" i="8" s="1"/>
  <c r="I630" i="8" s="1"/>
  <c r="I631" i="8" s="1"/>
  <c r="I632" i="8" s="1"/>
  <c r="I633" i="8" s="1"/>
  <c r="I634" i="8" s="1"/>
  <c r="I635" i="8" s="1"/>
  <c r="I636" i="8" s="1"/>
  <c r="I637" i="8" s="1"/>
  <c r="I638" i="8" s="1"/>
  <c r="I639" i="8" s="1"/>
  <c r="I640" i="8" s="1"/>
  <c r="I641" i="8" s="1"/>
  <c r="I642" i="8" s="1"/>
  <c r="I643" i="8" s="1"/>
  <c r="I644" i="8" s="1"/>
  <c r="I645" i="8" s="1"/>
  <c r="I646" i="8" s="1"/>
  <c r="I647" i="8" s="1"/>
  <c r="I648" i="8" s="1"/>
  <c r="I649" i="8" s="1"/>
  <c r="I650" i="8" s="1"/>
  <c r="I651" i="8" s="1"/>
  <c r="I652" i="8" s="1"/>
  <c r="I653" i="8" s="1"/>
  <c r="I654" i="8" s="1"/>
  <c r="I655" i="8" s="1"/>
  <c r="I656" i="8" s="1"/>
  <c r="I657" i="8" s="1"/>
  <c r="I658" i="8" s="1"/>
  <c r="I659" i="8" s="1"/>
  <c r="I660" i="8" s="1"/>
  <c r="I661" i="8" s="1"/>
  <c r="I662" i="8" s="1"/>
  <c r="I663" i="8" s="1"/>
  <c r="I664" i="8" s="1"/>
  <c r="I665" i="8" s="1"/>
  <c r="I666" i="8" s="1"/>
  <c r="I667" i="8" s="1"/>
  <c r="I668" i="8" s="1"/>
  <c r="I669" i="8" s="1"/>
  <c r="I670" i="8" s="1"/>
  <c r="I671" i="8" s="1"/>
  <c r="I672" i="8" s="1"/>
  <c r="I673" i="8" s="1"/>
  <c r="I674" i="8" s="1"/>
  <c r="I675" i="8" s="1"/>
  <c r="I676" i="8" s="1"/>
  <c r="I677" i="8" s="1"/>
  <c r="I678" i="8" s="1"/>
  <c r="I679" i="8" s="1"/>
  <c r="I680" i="8" s="1"/>
  <c r="I681" i="8" s="1"/>
  <c r="I682" i="8" s="1"/>
  <c r="I683" i="8" s="1"/>
  <c r="I684" i="8" s="1"/>
  <c r="I685" i="8" s="1"/>
  <c r="I686" i="8" s="1"/>
  <c r="I687" i="8" s="1"/>
  <c r="I688" i="8" s="1"/>
  <c r="I689" i="8" s="1"/>
  <c r="I690" i="8" s="1"/>
  <c r="I691" i="8" s="1"/>
  <c r="I692" i="8" s="1"/>
  <c r="I693" i="8" s="1"/>
  <c r="I694" i="8" s="1"/>
  <c r="I695" i="8" s="1"/>
  <c r="I696" i="8" s="1"/>
  <c r="I697" i="8" s="1"/>
  <c r="I698" i="8" s="1"/>
  <c r="I699" i="8" s="1"/>
  <c r="I700" i="8" s="1"/>
  <c r="I701" i="8" s="1"/>
  <c r="I702" i="8" s="1"/>
  <c r="I703" i="8" s="1"/>
  <c r="I704" i="8" s="1"/>
  <c r="I705" i="8" s="1"/>
  <c r="I706" i="8" s="1"/>
  <c r="I707" i="8" s="1"/>
  <c r="I708" i="8" s="1"/>
  <c r="I709" i="8" s="1"/>
  <c r="I710" i="8" s="1"/>
  <c r="I711" i="8" s="1"/>
  <c r="I712" i="8" s="1"/>
  <c r="I713" i="8" s="1"/>
  <c r="I714" i="8" s="1"/>
  <c r="I715" i="8" s="1"/>
  <c r="I716" i="8" s="1"/>
  <c r="I717" i="8" s="1"/>
  <c r="I718" i="8" s="1"/>
  <c r="I719" i="8" s="1"/>
  <c r="I720" i="8" s="1"/>
  <c r="I721" i="8" s="1"/>
  <c r="I722" i="8" s="1"/>
  <c r="I723" i="8" s="1"/>
  <c r="I724" i="8" s="1"/>
  <c r="I725" i="8" s="1"/>
  <c r="I726" i="8" s="1"/>
  <c r="I727" i="8" s="1"/>
  <c r="I728" i="8" s="1"/>
  <c r="I729" i="8" s="1"/>
  <c r="I730" i="8" s="1"/>
  <c r="I731" i="8" s="1"/>
  <c r="I732" i="8" s="1"/>
  <c r="I733" i="8" s="1"/>
  <c r="I734" i="8" s="1"/>
  <c r="I735" i="8" s="1"/>
  <c r="I736" i="8" s="1"/>
  <c r="I737" i="8" s="1"/>
  <c r="I738" i="8" s="1"/>
  <c r="I739" i="8" s="1"/>
  <c r="I740" i="8" s="1"/>
  <c r="I741" i="8" s="1"/>
  <c r="I742" i="8" s="1"/>
  <c r="I743" i="8" s="1"/>
  <c r="I744" i="8" s="1"/>
  <c r="I745" i="8" s="1"/>
  <c r="I746" i="8" s="1"/>
  <c r="I747" i="8" s="1"/>
  <c r="I748" i="8" s="1"/>
  <c r="I749" i="8" s="1"/>
  <c r="I750" i="8" s="1"/>
  <c r="I751" i="8" s="1"/>
  <c r="I752" i="8" s="1"/>
  <c r="I753" i="8" s="1"/>
  <c r="I754" i="8" s="1"/>
  <c r="I755" i="8" s="1"/>
  <c r="I756" i="8" s="1"/>
  <c r="I757" i="8" s="1"/>
  <c r="I758" i="8" s="1"/>
  <c r="I759" i="8" s="1"/>
  <c r="I760" i="8" s="1"/>
  <c r="I761" i="8" s="1"/>
  <c r="I762" i="8" s="1"/>
  <c r="I763" i="8" s="1"/>
  <c r="I764" i="8" s="1"/>
  <c r="I765" i="8" s="1"/>
  <c r="I766" i="8" s="1"/>
  <c r="I767" i="8" s="1"/>
  <c r="I768" i="8" s="1"/>
  <c r="I769" i="8" s="1"/>
  <c r="I770" i="8" s="1"/>
  <c r="I771" i="8" s="1"/>
  <c r="I772" i="8" s="1"/>
  <c r="I773" i="8" s="1"/>
  <c r="I774" i="8" s="1"/>
  <c r="I775" i="8" s="1"/>
  <c r="I776" i="8" s="1"/>
  <c r="I777" i="8" s="1"/>
  <c r="I778" i="8" s="1"/>
  <c r="I779" i="8" s="1"/>
  <c r="I780" i="8" s="1"/>
  <c r="I781" i="8" s="1"/>
  <c r="I782" i="8" s="1"/>
  <c r="I783" i="8" s="1"/>
  <c r="I784" i="8" s="1"/>
  <c r="I785" i="8" s="1"/>
  <c r="I786" i="8" s="1"/>
  <c r="I787" i="8" s="1"/>
  <c r="I788" i="8" s="1"/>
  <c r="I789" i="8" s="1"/>
  <c r="I790" i="8" s="1"/>
  <c r="I791" i="8" s="1"/>
  <c r="I792" i="8" s="1"/>
  <c r="I793" i="8" s="1"/>
  <c r="I794" i="8" s="1"/>
  <c r="I795" i="8" s="1"/>
  <c r="I796" i="8" s="1"/>
  <c r="I797" i="8" s="1"/>
  <c r="I798" i="8" s="1"/>
  <c r="I799" i="8" s="1"/>
  <c r="I800" i="8" s="1"/>
  <c r="I801" i="8" s="1"/>
  <c r="I802" i="8" s="1"/>
  <c r="I803" i="8" s="1"/>
  <c r="I804" i="8" s="1"/>
  <c r="I805" i="8" s="1"/>
  <c r="I806" i="8" s="1"/>
  <c r="I807" i="8" s="1"/>
  <c r="I808" i="8" s="1"/>
  <c r="I809" i="8" s="1"/>
  <c r="I810" i="8" s="1"/>
  <c r="I811" i="8" s="1"/>
  <c r="I812" i="8" s="1"/>
  <c r="I813" i="8" s="1"/>
  <c r="I814" i="8" s="1"/>
  <c r="I815" i="8" s="1"/>
  <c r="I816" i="8" s="1"/>
  <c r="I817" i="8" s="1"/>
  <c r="I818" i="8" s="1"/>
  <c r="I819" i="8" s="1"/>
  <c r="I820" i="8" s="1"/>
  <c r="I821" i="8" s="1"/>
  <c r="I822" i="8" s="1"/>
  <c r="I823" i="8" s="1"/>
  <c r="I824" i="8" s="1"/>
  <c r="I825" i="8" s="1"/>
  <c r="I826" i="8" s="1"/>
  <c r="I827" i="8" s="1"/>
  <c r="I828" i="8" s="1"/>
  <c r="I829" i="8" s="1"/>
  <c r="I830" i="8" s="1"/>
  <c r="I831" i="8" s="1"/>
  <c r="I832" i="8" s="1"/>
  <c r="I833" i="8" s="1"/>
  <c r="I834" i="8" s="1"/>
  <c r="I835" i="8" s="1"/>
  <c r="I836" i="8" s="1"/>
  <c r="I837" i="8" s="1"/>
  <c r="I838" i="8" s="1"/>
  <c r="I839" i="8" s="1"/>
  <c r="I840" i="8" s="1"/>
  <c r="I841" i="8" s="1"/>
  <c r="I842" i="8" s="1"/>
  <c r="I843" i="8" s="1"/>
  <c r="I844" i="8" s="1"/>
  <c r="I845" i="8" s="1"/>
  <c r="I846" i="8" s="1"/>
  <c r="I847" i="8" s="1"/>
  <c r="I848" i="8" s="1"/>
  <c r="I849" i="8" s="1"/>
  <c r="I850" i="8" s="1"/>
  <c r="I851" i="8" s="1"/>
  <c r="I852" i="8" s="1"/>
  <c r="I853" i="8" s="1"/>
  <c r="I854" i="8" s="1"/>
  <c r="I855" i="8" s="1"/>
  <c r="I856" i="8" s="1"/>
  <c r="I857" i="8" s="1"/>
  <c r="I858" i="8" s="1"/>
  <c r="I859" i="8" s="1"/>
  <c r="I860" i="8" s="1"/>
  <c r="I861" i="8" s="1"/>
  <c r="I862" i="8" s="1"/>
  <c r="I863" i="8" s="1"/>
  <c r="I864" i="8" s="1"/>
  <c r="I865" i="8" s="1"/>
  <c r="I866" i="8" s="1"/>
  <c r="I867" i="8" s="1"/>
  <c r="I868" i="8" s="1"/>
  <c r="I869" i="8" s="1"/>
  <c r="I870" i="8" s="1"/>
  <c r="I871" i="8" s="1"/>
  <c r="I872" i="8" s="1"/>
  <c r="I873" i="8" s="1"/>
  <c r="I874" i="8" s="1"/>
  <c r="I875" i="8" s="1"/>
  <c r="I876" i="8" s="1"/>
  <c r="I877" i="8" s="1"/>
  <c r="I878" i="8" s="1"/>
  <c r="I879" i="8" s="1"/>
  <c r="I880" i="8" s="1"/>
  <c r="I881" i="8" s="1"/>
  <c r="I882" i="8" s="1"/>
  <c r="I883" i="8" s="1"/>
  <c r="I884" i="8" s="1"/>
  <c r="I885" i="8" s="1"/>
  <c r="I886" i="8" s="1"/>
  <c r="I887" i="8" s="1"/>
  <c r="I888" i="8" s="1"/>
  <c r="I889" i="8" s="1"/>
  <c r="I890" i="8" s="1"/>
  <c r="I891" i="8" s="1"/>
  <c r="I892" i="8" s="1"/>
  <c r="I893" i="8" s="1"/>
  <c r="I894" i="8" s="1"/>
  <c r="I895" i="8" s="1"/>
  <c r="I896" i="8" s="1"/>
  <c r="I897" i="8" s="1"/>
  <c r="I898" i="8" s="1"/>
  <c r="I899" i="8" s="1"/>
  <c r="I900" i="8" s="1"/>
  <c r="I901" i="8" s="1"/>
  <c r="I902" i="8" s="1"/>
  <c r="I903" i="8" s="1"/>
  <c r="I904" i="8" s="1"/>
  <c r="I905" i="8" s="1"/>
  <c r="I906" i="8" s="1"/>
  <c r="I907" i="8" s="1"/>
  <c r="I908" i="8" s="1"/>
  <c r="I909" i="8" s="1"/>
  <c r="I910" i="8" s="1"/>
  <c r="I911" i="8" s="1"/>
  <c r="I912" i="8" s="1"/>
  <c r="I913" i="8" s="1"/>
  <c r="I914" i="8" s="1"/>
  <c r="I915" i="8" s="1"/>
  <c r="I916" i="8" s="1"/>
  <c r="I917" i="8" s="1"/>
  <c r="I918" i="8" s="1"/>
  <c r="I919" i="8" s="1"/>
  <c r="I920" i="8" s="1"/>
  <c r="I921" i="8" s="1"/>
  <c r="I922" i="8" s="1"/>
  <c r="I923" i="8" s="1"/>
  <c r="I924" i="8" s="1"/>
  <c r="I925" i="8" s="1"/>
  <c r="I926" i="8" s="1"/>
  <c r="I927" i="8" s="1"/>
  <c r="I928" i="8" s="1"/>
  <c r="I929" i="8" s="1"/>
  <c r="I930" i="8" s="1"/>
  <c r="I931" i="8" s="1"/>
  <c r="I932" i="8" s="1"/>
  <c r="I933" i="8" s="1"/>
  <c r="I934" i="8" s="1"/>
  <c r="I935" i="8" s="1"/>
  <c r="I936" i="8" s="1"/>
  <c r="I937" i="8" s="1"/>
  <c r="I938" i="8" s="1"/>
  <c r="I939" i="8" s="1"/>
  <c r="I940" i="8" s="1"/>
  <c r="I941" i="8" s="1"/>
  <c r="I942" i="8" s="1"/>
  <c r="I943" i="8" s="1"/>
  <c r="I944" i="8" s="1"/>
  <c r="I945" i="8" s="1"/>
  <c r="I946" i="8" s="1"/>
  <c r="I947" i="8" s="1"/>
  <c r="I948" i="8" s="1"/>
  <c r="I949" i="8" s="1"/>
  <c r="I950" i="8" s="1"/>
  <c r="I951" i="8" s="1"/>
  <c r="I952" i="8" s="1"/>
  <c r="I953" i="8" s="1"/>
  <c r="I954" i="8" s="1"/>
  <c r="I955" i="8" s="1"/>
  <c r="I956" i="8" s="1"/>
  <c r="I957" i="8" s="1"/>
  <c r="I958" i="8" s="1"/>
  <c r="I959" i="8" s="1"/>
  <c r="I960" i="8" s="1"/>
  <c r="I961" i="8" s="1"/>
  <c r="I962" i="8" s="1"/>
  <c r="I963" i="8" s="1"/>
  <c r="I964" i="8" s="1"/>
  <c r="I965" i="8" s="1"/>
  <c r="I966" i="8" s="1"/>
  <c r="I967" i="8" s="1"/>
  <c r="I968" i="8" s="1"/>
  <c r="I969" i="8" s="1"/>
  <c r="I970" i="8" s="1"/>
  <c r="I971" i="8" s="1"/>
  <c r="I972" i="8" s="1"/>
  <c r="I973" i="8" s="1"/>
  <c r="I974" i="8" s="1"/>
  <c r="I975" i="8" s="1"/>
  <c r="I976" i="8" s="1"/>
  <c r="I977" i="8" s="1"/>
  <c r="I978" i="8" s="1"/>
  <c r="I979" i="8" s="1"/>
  <c r="I980" i="8" s="1"/>
  <c r="I981" i="8" s="1"/>
  <c r="I982" i="8" s="1"/>
  <c r="I983" i="8" s="1"/>
  <c r="I984" i="8" s="1"/>
  <c r="I985" i="8" s="1"/>
  <c r="I986" i="8" s="1"/>
  <c r="I987" i="8" s="1"/>
  <c r="I988" i="8" s="1"/>
  <c r="I989" i="8" s="1"/>
  <c r="I990" i="8" s="1"/>
  <c r="I991" i="8" s="1"/>
  <c r="I992" i="8" s="1"/>
  <c r="I993" i="8" s="1"/>
  <c r="I994" i="8" s="1"/>
  <c r="I995" i="8" s="1"/>
  <c r="I996" i="8" s="1"/>
  <c r="I997" i="8" s="1"/>
  <c r="I998" i="8" s="1"/>
  <c r="I999" i="8" s="1"/>
  <c r="I1000" i="8" s="1"/>
  <c r="I1001" i="8" s="1"/>
  <c r="I1002" i="8" s="1"/>
  <c r="I1003" i="8" s="1"/>
  <c r="I1004" i="8" s="1"/>
  <c r="I1005" i="8" s="1"/>
  <c r="I1006" i="8" s="1"/>
  <c r="I1007" i="8" s="1"/>
  <c r="I1008" i="8" s="1"/>
  <c r="I1009" i="8" s="1"/>
  <c r="I1010" i="8" s="1"/>
  <c r="I1011" i="8" s="1"/>
  <c r="I1012" i="8" s="1"/>
  <c r="I1013" i="8" s="1"/>
  <c r="I1014" i="8" s="1"/>
  <c r="I1015" i="8" s="1"/>
  <c r="I1016" i="8" s="1"/>
  <c r="I1017" i="8" s="1"/>
  <c r="I1018" i="8" s="1"/>
  <c r="I1019" i="8" s="1"/>
  <c r="I1020" i="8" s="1"/>
  <c r="I1021" i="8" s="1"/>
  <c r="I1022" i="8" s="1"/>
  <c r="I1023" i="8" s="1"/>
  <c r="I1024" i="8" s="1"/>
  <c r="I1025" i="8" s="1"/>
  <c r="I1026" i="8" s="1"/>
  <c r="I1027" i="8" s="1"/>
  <c r="I1028" i="8" s="1"/>
  <c r="I1029" i="8" s="1"/>
  <c r="I1030" i="8" s="1"/>
  <c r="I1031" i="8" s="1"/>
  <c r="I1032" i="8" s="1"/>
  <c r="I1033" i="8" s="1"/>
  <c r="I1034" i="8" s="1"/>
  <c r="I1035" i="8" s="1"/>
  <c r="I1036" i="8" s="1"/>
  <c r="I1037" i="8" s="1"/>
  <c r="I1038" i="8" s="1"/>
  <c r="I1039" i="8" s="1"/>
  <c r="I1040" i="8" s="1"/>
  <c r="I1041" i="8" s="1"/>
  <c r="I1042" i="8" s="1"/>
  <c r="I1043" i="8" s="1"/>
  <c r="I1044" i="8" s="1"/>
  <c r="I1045" i="8" s="1"/>
  <c r="I1046" i="8" s="1"/>
  <c r="I1047" i="8" s="1"/>
  <c r="I1048" i="8" s="1"/>
  <c r="I1049" i="8" s="1"/>
  <c r="I1050" i="8" s="1"/>
  <c r="I1051" i="8" s="1"/>
  <c r="I1052" i="8" s="1"/>
  <c r="I1053" i="8" s="1"/>
  <c r="I1054" i="8" s="1"/>
  <c r="I1055" i="8" s="1"/>
  <c r="I1056" i="8" s="1"/>
  <c r="I1057" i="8" s="1"/>
  <c r="I1058" i="8" s="1"/>
  <c r="I1059" i="8" s="1"/>
  <c r="I1060" i="8" s="1"/>
  <c r="I1061" i="8" s="1"/>
  <c r="I1062" i="8" s="1"/>
  <c r="I1063" i="8" s="1"/>
  <c r="I1064" i="8" s="1"/>
  <c r="I1065" i="8" s="1"/>
  <c r="I1066" i="8" s="1"/>
  <c r="I1067" i="8" s="1"/>
  <c r="I1068" i="8" s="1"/>
  <c r="I1069" i="8" s="1"/>
  <c r="I1070" i="8" s="1"/>
  <c r="I1071" i="8" s="1"/>
  <c r="I1072" i="8" s="1"/>
  <c r="I1073" i="8" s="1"/>
  <c r="I1074" i="8" s="1"/>
  <c r="I1075" i="8" s="1"/>
  <c r="I1076" i="8" s="1"/>
  <c r="I1077" i="8" s="1"/>
  <c r="I1078" i="8" s="1"/>
  <c r="I1079" i="8" s="1"/>
  <c r="I1080" i="8" s="1"/>
  <c r="I1081" i="8" s="1"/>
  <c r="I1082" i="8" s="1"/>
  <c r="I1083" i="8" s="1"/>
  <c r="I1084" i="8" s="1"/>
  <c r="I1085" i="8" s="1"/>
  <c r="I1086" i="8" s="1"/>
  <c r="I1087" i="8" s="1"/>
  <c r="I1088" i="8" s="1"/>
  <c r="I1089" i="8" s="1"/>
  <c r="I1090" i="8" s="1"/>
  <c r="I1091" i="8" s="1"/>
  <c r="I1092" i="8" s="1"/>
  <c r="I1093" i="8" s="1"/>
  <c r="I1094" i="8" s="1"/>
  <c r="I1095" i="8" s="1"/>
  <c r="I1096" i="8" s="1"/>
  <c r="I1097" i="8" s="1"/>
  <c r="I1098" i="8" s="1"/>
  <c r="I1099" i="8" s="1"/>
  <c r="I1100" i="8" s="1"/>
  <c r="I1101" i="8" s="1"/>
  <c r="I1102" i="8" s="1"/>
  <c r="I1103" i="8" s="1"/>
  <c r="I1104" i="8" s="1"/>
  <c r="I1105" i="8" s="1"/>
  <c r="I1106" i="8" s="1"/>
  <c r="I1107" i="8" s="1"/>
  <c r="I1108" i="8" s="1"/>
  <c r="I1109" i="8" s="1"/>
  <c r="I1110" i="8" s="1"/>
  <c r="I1111" i="8" s="1"/>
  <c r="I1112" i="8" s="1"/>
  <c r="I1113" i="8" s="1"/>
  <c r="I1114" i="8" s="1"/>
  <c r="I1115" i="8" s="1"/>
  <c r="I1116" i="8" s="1"/>
  <c r="I1117" i="8" s="1"/>
  <c r="I1118" i="8" s="1"/>
  <c r="I1119" i="8" s="1"/>
  <c r="I1120" i="8" s="1"/>
  <c r="I1121" i="8" s="1"/>
  <c r="I1122" i="8" s="1"/>
  <c r="I1123" i="8" s="1"/>
  <c r="I1124" i="8" s="1"/>
  <c r="I1125" i="8" s="1"/>
  <c r="I1126" i="8" s="1"/>
  <c r="I1127" i="8" s="1"/>
  <c r="I1128" i="8" s="1"/>
  <c r="I1129" i="8" s="1"/>
  <c r="I1130" i="8" s="1"/>
  <c r="I1131" i="8" s="1"/>
  <c r="I1132" i="8" s="1"/>
  <c r="I1133" i="8" s="1"/>
  <c r="I1134" i="8" s="1"/>
  <c r="I1135" i="8" s="1"/>
  <c r="I1136" i="8" s="1"/>
  <c r="I1137" i="8" s="1"/>
  <c r="I1138" i="8" s="1"/>
  <c r="I1139" i="8" s="1"/>
  <c r="I1140" i="8" s="1"/>
  <c r="I1141" i="8" s="1"/>
  <c r="I1142" i="8" s="1"/>
  <c r="I1143" i="8" s="1"/>
  <c r="I1144" i="8" s="1"/>
  <c r="I1145" i="8" s="1"/>
  <c r="I1146" i="8" s="1"/>
  <c r="I1147" i="8" s="1"/>
  <c r="I1148" i="8" s="1"/>
  <c r="I1149" i="8" s="1"/>
  <c r="I1150" i="8" s="1"/>
  <c r="I1151" i="8" s="1"/>
  <c r="I1152" i="8" s="1"/>
  <c r="I1153" i="8" s="1"/>
  <c r="I1154" i="8" s="1"/>
  <c r="I1155" i="8" s="1"/>
  <c r="I1156" i="8" s="1"/>
  <c r="I1157" i="8" s="1"/>
  <c r="I1158" i="8" s="1"/>
  <c r="I1159" i="8" s="1"/>
  <c r="I1160" i="8" s="1"/>
  <c r="I1161" i="8" s="1"/>
  <c r="I1162" i="8" s="1"/>
  <c r="I1163" i="8" s="1"/>
  <c r="I1164" i="8" s="1"/>
  <c r="I1165" i="8" s="1"/>
  <c r="I1166" i="8" s="1"/>
  <c r="I1167" i="8" s="1"/>
  <c r="I1168" i="8" s="1"/>
  <c r="I1169" i="8" s="1"/>
  <c r="I1170" i="8" s="1"/>
  <c r="I1171" i="8" s="1"/>
  <c r="I1172" i="8" s="1"/>
  <c r="I1173" i="8" s="1"/>
  <c r="I1174" i="8" s="1"/>
  <c r="I1175" i="8" s="1"/>
  <c r="I1176" i="8" s="1"/>
  <c r="I1177" i="8" s="1"/>
  <c r="I1178" i="8" s="1"/>
  <c r="I1179" i="8" s="1"/>
  <c r="I1180" i="8" s="1"/>
  <c r="I1181" i="8" s="1"/>
  <c r="I1182" i="8" s="1"/>
  <c r="I1183" i="8" s="1"/>
  <c r="I1184" i="8" s="1"/>
  <c r="I1185" i="8" s="1"/>
  <c r="I1186" i="8" s="1"/>
  <c r="I1187" i="8" s="1"/>
  <c r="I1188" i="8" s="1"/>
  <c r="I1189" i="8" s="1"/>
  <c r="I1190" i="8" s="1"/>
  <c r="I1191" i="8" s="1"/>
  <c r="I1192" i="8" s="1"/>
  <c r="I1193" i="8" s="1"/>
  <c r="I1194" i="8" s="1"/>
  <c r="I1195" i="8" s="1"/>
  <c r="I1196" i="8" s="1"/>
  <c r="I1197" i="8" s="1"/>
  <c r="I1198" i="8" s="1"/>
  <c r="I1199" i="8" s="1"/>
  <c r="I1200" i="8" s="1"/>
  <c r="I1201" i="8" s="1"/>
  <c r="I1202" i="8" s="1"/>
  <c r="I1203" i="8" s="1"/>
  <c r="I1204" i="8" s="1"/>
  <c r="I1205" i="8" s="1"/>
  <c r="I1206" i="8" s="1"/>
  <c r="I1207" i="8" s="1"/>
  <c r="I1208" i="8" s="1"/>
  <c r="I1209" i="8" s="1"/>
  <c r="I1210" i="8" s="1"/>
  <c r="I1211" i="8" s="1"/>
  <c r="I1212" i="8" s="1"/>
  <c r="I1213" i="8" s="1"/>
  <c r="I1214" i="8" s="1"/>
  <c r="I1215" i="8" s="1"/>
  <c r="I1216" i="8" s="1"/>
  <c r="I1217" i="8" s="1"/>
  <c r="I1218" i="8" s="1"/>
  <c r="I1219" i="8" s="1"/>
  <c r="I1220" i="8" s="1"/>
  <c r="I1221" i="8" s="1"/>
  <c r="I1222" i="8" s="1"/>
  <c r="I1223" i="8" s="1"/>
  <c r="I1224" i="8" s="1"/>
  <c r="I1225" i="8" s="1"/>
  <c r="I1226" i="8" s="1"/>
  <c r="I1227" i="8" s="1"/>
  <c r="I1228" i="8" s="1"/>
  <c r="I1229" i="8" s="1"/>
  <c r="I1230" i="8" s="1"/>
  <c r="I1231" i="8" s="1"/>
  <c r="I1232" i="8" s="1"/>
  <c r="I1233" i="8" s="1"/>
  <c r="I1234" i="8" s="1"/>
  <c r="I1235" i="8" s="1"/>
  <c r="I1236" i="8" s="1"/>
  <c r="I1237" i="8" s="1"/>
  <c r="I1238" i="8" s="1"/>
  <c r="I1239" i="8" s="1"/>
  <c r="I1240" i="8" s="1"/>
  <c r="I1241" i="8" s="1"/>
  <c r="I1242" i="8" s="1"/>
  <c r="I1243" i="8" s="1"/>
  <c r="I1244" i="8" s="1"/>
  <c r="I1245" i="8" s="1"/>
  <c r="I1246" i="8" s="1"/>
  <c r="I1247" i="8" s="1"/>
  <c r="I1248" i="8" s="1"/>
  <c r="I1249" i="8" s="1"/>
  <c r="I1250" i="8" s="1"/>
  <c r="I1251" i="8" s="1"/>
  <c r="I1252" i="8" s="1"/>
  <c r="I1253" i="8" s="1"/>
  <c r="I1254" i="8" s="1"/>
  <c r="I1255" i="8" s="1"/>
  <c r="I1256" i="8" s="1"/>
  <c r="I1257" i="8" s="1"/>
  <c r="I1258" i="8" s="1"/>
  <c r="I1259" i="8" s="1"/>
  <c r="I1260" i="8" s="1"/>
  <c r="I1261" i="8" s="1"/>
  <c r="I1262" i="8" s="1"/>
  <c r="I1263" i="8" s="1"/>
  <c r="I1264" i="8" s="1"/>
  <c r="I1265" i="8" s="1"/>
  <c r="I1266" i="8" s="1"/>
  <c r="I1267" i="8" s="1"/>
  <c r="I1268" i="8" s="1"/>
  <c r="I1269" i="8" s="1"/>
  <c r="I1270" i="8" s="1"/>
  <c r="I1271" i="8" s="1"/>
  <c r="I1272" i="8" s="1"/>
  <c r="I1273" i="8" s="1"/>
  <c r="I1274" i="8" s="1"/>
  <c r="I1275" i="8" s="1"/>
  <c r="I1276" i="8" s="1"/>
  <c r="I1277" i="8" s="1"/>
  <c r="I1278" i="8" s="1"/>
  <c r="I1279" i="8" s="1"/>
  <c r="I1280" i="8" s="1"/>
  <c r="I1281" i="8" s="1"/>
  <c r="I1282" i="8" s="1"/>
  <c r="I1283" i="8" s="1"/>
  <c r="I1284" i="8" s="1"/>
  <c r="I1285" i="8" s="1"/>
  <c r="I1286" i="8" s="1"/>
  <c r="I1287" i="8" s="1"/>
  <c r="I1288" i="8" s="1"/>
  <c r="I1289" i="8" s="1"/>
  <c r="I1290" i="8" s="1"/>
  <c r="I1291" i="8" s="1"/>
  <c r="I1292" i="8" s="1"/>
  <c r="I1293" i="8" s="1"/>
  <c r="I1294" i="8" s="1"/>
  <c r="I1295" i="8" s="1"/>
  <c r="I1296" i="8" s="1"/>
  <c r="I1297" i="8" s="1"/>
  <c r="I1298" i="8" s="1"/>
  <c r="I1299" i="8" s="1"/>
  <c r="I1300" i="8" s="1"/>
  <c r="I1301" i="8" s="1"/>
  <c r="I1302" i="8" s="1"/>
  <c r="I1303" i="8" s="1"/>
  <c r="I1304" i="8" s="1"/>
  <c r="I1305" i="8" s="1"/>
  <c r="I1306" i="8" s="1"/>
  <c r="I1307" i="8" s="1"/>
  <c r="I1308" i="8" s="1"/>
  <c r="I1309" i="8" s="1"/>
  <c r="I1310" i="8" s="1"/>
  <c r="I1311" i="8" s="1"/>
  <c r="I1312" i="8" s="1"/>
  <c r="I1313" i="8" s="1"/>
  <c r="I1314" i="8" s="1"/>
  <c r="I1315" i="8" s="1"/>
  <c r="I1316" i="8" s="1"/>
  <c r="I1317" i="8" s="1"/>
  <c r="I1318" i="8" s="1"/>
  <c r="I1319" i="8" s="1"/>
  <c r="I1320" i="8" s="1"/>
  <c r="I1321" i="8" s="1"/>
  <c r="I1322" i="8" s="1"/>
  <c r="I1323" i="8" s="1"/>
  <c r="I1324" i="8" s="1"/>
  <c r="I1325" i="8" s="1"/>
  <c r="I1326" i="8" s="1"/>
  <c r="I1327" i="8" s="1"/>
  <c r="I1328" i="8" s="1"/>
  <c r="I1329" i="8" s="1"/>
  <c r="I1330" i="8" s="1"/>
  <c r="I1331" i="8" s="1"/>
  <c r="I1332" i="8" s="1"/>
  <c r="I1333" i="8" s="1"/>
  <c r="I1334" i="8" s="1"/>
  <c r="I1335" i="8" s="1"/>
  <c r="I1336" i="8" s="1"/>
  <c r="I1337" i="8" s="1"/>
  <c r="I1338" i="8" s="1"/>
  <c r="I1339" i="8" s="1"/>
  <c r="I1340" i="8" s="1"/>
  <c r="I1341" i="8" s="1"/>
  <c r="I1342" i="8" s="1"/>
  <c r="I1343" i="8" s="1"/>
  <c r="I1344" i="8" s="1"/>
  <c r="I1345" i="8" s="1"/>
  <c r="I1346" i="8" s="1"/>
  <c r="I1347" i="8" s="1"/>
  <c r="I1348" i="8" s="1"/>
  <c r="I1349" i="8" s="1"/>
  <c r="I1350" i="8" s="1"/>
  <c r="I1351" i="8" s="1"/>
  <c r="I1352" i="8" s="1"/>
  <c r="I1353" i="8" s="1"/>
  <c r="I1354" i="8" s="1"/>
  <c r="I1355" i="8" s="1"/>
  <c r="I1356" i="8" s="1"/>
  <c r="I1357" i="8" s="1"/>
  <c r="I1358" i="8" s="1"/>
  <c r="I1359" i="8" s="1"/>
  <c r="I1360" i="8" s="1"/>
  <c r="I1361" i="8" s="1"/>
  <c r="I1362" i="8" s="1"/>
  <c r="I1363" i="8" s="1"/>
  <c r="I1364" i="8" s="1"/>
  <c r="I1365" i="8" s="1"/>
  <c r="I1366" i="8" s="1"/>
  <c r="I1367" i="8" s="1"/>
  <c r="I1368" i="8" s="1"/>
  <c r="I1369" i="8" s="1"/>
  <c r="I1370" i="8" s="1"/>
  <c r="I1371" i="8" s="1"/>
  <c r="I1372" i="8" s="1"/>
  <c r="I1373" i="8" s="1"/>
  <c r="I1374" i="8" s="1"/>
  <c r="I1375" i="8" s="1"/>
  <c r="I1376" i="8" s="1"/>
  <c r="I1377" i="8" s="1"/>
  <c r="I1378" i="8" s="1"/>
  <c r="I1379" i="8" s="1"/>
  <c r="I1380" i="8" s="1"/>
  <c r="I1381" i="8" s="1"/>
  <c r="I1382" i="8" s="1"/>
  <c r="I1383" i="8" s="1"/>
  <c r="I1384" i="8" s="1"/>
  <c r="I1385" i="8" s="1"/>
  <c r="I1386" i="8" s="1"/>
  <c r="I1387" i="8" s="1"/>
  <c r="I1388" i="8" s="1"/>
  <c r="I1389" i="8" s="1"/>
  <c r="I1390" i="8" s="1"/>
  <c r="I1391" i="8" s="1"/>
  <c r="I1392" i="8" s="1"/>
  <c r="I1393" i="8" s="1"/>
  <c r="I1394" i="8" s="1"/>
  <c r="I1395" i="8" s="1"/>
  <c r="I1396" i="8" s="1"/>
  <c r="I1397" i="8" s="1"/>
  <c r="I1398" i="8" s="1"/>
  <c r="I1399" i="8" s="1"/>
  <c r="I1400" i="8" s="1"/>
  <c r="I1401" i="8" s="1"/>
  <c r="I1402" i="8" s="1"/>
  <c r="I1403" i="8" s="1"/>
  <c r="I1404" i="8" s="1"/>
  <c r="I1405" i="8" s="1"/>
  <c r="I1406" i="8" s="1"/>
  <c r="I1407" i="8" s="1"/>
  <c r="I1408" i="8" s="1"/>
  <c r="I1409" i="8" s="1"/>
  <c r="I1410" i="8" s="1"/>
  <c r="I1411" i="8" s="1"/>
  <c r="I1412" i="8" s="1"/>
  <c r="I1413" i="8" s="1"/>
  <c r="I1414" i="8" s="1"/>
  <c r="I1415" i="8" s="1"/>
  <c r="I1416" i="8" s="1"/>
  <c r="I1417" i="8" s="1"/>
  <c r="I1418" i="8" s="1"/>
  <c r="I1419" i="8" s="1"/>
  <c r="I1420" i="8" s="1"/>
  <c r="I1421" i="8" s="1"/>
  <c r="I1422" i="8" s="1"/>
  <c r="I1423" i="8" s="1"/>
  <c r="I1424" i="8" s="1"/>
  <c r="I1425" i="8" s="1"/>
  <c r="I1426" i="8" s="1"/>
  <c r="I1427" i="8" s="1"/>
  <c r="I1428" i="8" s="1"/>
  <c r="I1429" i="8" s="1"/>
  <c r="I1430" i="8" s="1"/>
  <c r="I1431" i="8" s="1"/>
  <c r="I1432" i="8" s="1"/>
  <c r="I1433" i="8" s="1"/>
  <c r="I1434" i="8" s="1"/>
  <c r="I1435" i="8" s="1"/>
  <c r="I1436" i="8" s="1"/>
  <c r="I1437" i="8" s="1"/>
  <c r="I1438" i="8" s="1"/>
  <c r="I1439" i="8" s="1"/>
  <c r="I1440" i="8" s="1"/>
  <c r="I1441" i="8" s="1"/>
  <c r="I1442" i="8" s="1"/>
  <c r="I1443" i="8" s="1"/>
  <c r="I1444" i="8" s="1"/>
  <c r="I1445" i="8" s="1"/>
  <c r="I1446" i="8" s="1"/>
  <c r="I1447" i="8" s="1"/>
  <c r="I1448" i="8" s="1"/>
  <c r="I1449" i="8" s="1"/>
  <c r="I1450" i="8" s="1"/>
  <c r="I1451" i="8" s="1"/>
  <c r="I1452" i="8" s="1"/>
  <c r="I1453" i="8" s="1"/>
  <c r="I1454" i="8" s="1"/>
  <c r="I1455" i="8" s="1"/>
  <c r="I1456" i="8" s="1"/>
  <c r="I1457" i="8" s="1"/>
  <c r="I1458" i="8" s="1"/>
  <c r="I1459" i="8" s="1"/>
  <c r="I1460" i="8" s="1"/>
  <c r="I1461" i="8" s="1"/>
  <c r="I1462" i="8" s="1"/>
  <c r="I1463" i="8" s="1"/>
  <c r="I1464" i="8" s="1"/>
  <c r="I1465" i="8" s="1"/>
  <c r="I1466" i="8" s="1"/>
  <c r="I1467" i="8" s="1"/>
  <c r="I1468" i="8" s="1"/>
  <c r="I1469" i="8" s="1"/>
  <c r="I1470" i="8" s="1"/>
  <c r="I1471" i="8" s="1"/>
  <c r="I1472" i="8" s="1"/>
  <c r="I1473" i="8" s="1"/>
  <c r="I1474" i="8" s="1"/>
  <c r="I1475" i="8" s="1"/>
  <c r="I1476" i="8" s="1"/>
  <c r="I1477" i="8" s="1"/>
  <c r="I1478" i="8" s="1"/>
  <c r="I1479" i="8" s="1"/>
  <c r="I1480" i="8" s="1"/>
  <c r="I1481" i="8" s="1"/>
  <c r="I1482" i="8" s="1"/>
  <c r="I1483" i="8" s="1"/>
  <c r="I1484" i="8" s="1"/>
  <c r="I1485" i="8" s="1"/>
  <c r="I1486" i="8" s="1"/>
  <c r="I1487" i="8" s="1"/>
  <c r="I1488" i="8" s="1"/>
  <c r="I1489" i="8" s="1"/>
  <c r="I1490" i="8" s="1"/>
  <c r="I1491" i="8" s="1"/>
  <c r="I1492" i="8" s="1"/>
  <c r="I1493" i="8" s="1"/>
  <c r="I1494" i="8" s="1"/>
  <c r="I1495" i="8" s="1"/>
  <c r="I1496" i="8" s="1"/>
  <c r="I1497" i="8" s="1"/>
  <c r="I1498" i="8" s="1"/>
  <c r="I1499" i="8" s="1"/>
  <c r="I1500" i="8" s="1"/>
  <c r="I1501" i="8" s="1"/>
  <c r="I1502" i="8" s="1"/>
  <c r="I1503" i="8" s="1"/>
  <c r="I1504" i="8" s="1"/>
  <c r="I1505" i="8" s="1"/>
  <c r="I1506" i="8" s="1"/>
  <c r="I1507" i="8" s="1"/>
  <c r="I1508" i="8" s="1"/>
  <c r="I1509" i="8" s="1"/>
  <c r="I1510" i="8" s="1"/>
  <c r="I1511" i="8" s="1"/>
  <c r="I1512" i="8" s="1"/>
  <c r="I1513" i="8" s="1"/>
  <c r="I1514" i="8" s="1"/>
  <c r="I1515" i="8" s="1"/>
  <c r="I1516" i="8" s="1"/>
  <c r="I1517" i="8" s="1"/>
  <c r="I1518" i="8" s="1"/>
  <c r="I1519" i="8" s="1"/>
  <c r="I1520" i="8" s="1"/>
  <c r="I1521" i="8" s="1"/>
  <c r="I1522" i="8" s="1"/>
  <c r="I1523" i="8" s="1"/>
  <c r="I1524" i="8" s="1"/>
  <c r="I1525" i="8" s="1"/>
  <c r="I1526" i="8" s="1"/>
  <c r="I1527" i="8" s="1"/>
  <c r="I1528" i="8" s="1"/>
  <c r="I1529" i="8" s="1"/>
  <c r="I1530" i="8" s="1"/>
  <c r="I1531" i="8" s="1"/>
  <c r="I1532" i="8" s="1"/>
  <c r="I1533" i="8" s="1"/>
  <c r="I1534" i="8" s="1"/>
  <c r="I1535" i="8" s="1"/>
  <c r="I1536" i="8" s="1"/>
  <c r="I1537" i="8" s="1"/>
  <c r="I1538" i="8" s="1"/>
  <c r="I1539" i="8" s="1"/>
  <c r="I1540" i="8" s="1"/>
  <c r="I1541" i="8" s="1"/>
  <c r="I1542" i="8" s="1"/>
  <c r="I1543" i="8" s="1"/>
  <c r="I1544" i="8" s="1"/>
  <c r="I1545" i="8" s="1"/>
  <c r="I1546" i="8" s="1"/>
  <c r="I1547" i="8" s="1"/>
  <c r="I1548" i="8" s="1"/>
  <c r="I1549" i="8" s="1"/>
  <c r="I1550" i="8" s="1"/>
  <c r="I1551" i="8" s="1"/>
  <c r="I1552" i="8" s="1"/>
  <c r="I1553" i="8" s="1"/>
  <c r="I1554" i="8" s="1"/>
  <c r="I1555" i="8" s="1"/>
  <c r="I1556" i="8" s="1"/>
  <c r="I1557" i="8" s="1"/>
  <c r="I1558" i="8" s="1"/>
  <c r="I1559" i="8" s="1"/>
  <c r="I1560" i="8" s="1"/>
  <c r="I1561" i="8" s="1"/>
  <c r="I1562" i="8" s="1"/>
  <c r="I1563" i="8" s="1"/>
  <c r="I1564" i="8" s="1"/>
  <c r="I1565" i="8" s="1"/>
  <c r="I1566" i="8" s="1"/>
  <c r="I1567" i="8" s="1"/>
  <c r="I1568" i="8" s="1"/>
  <c r="I1569" i="8" s="1"/>
  <c r="I1570" i="8" s="1"/>
  <c r="I1571" i="8" s="1"/>
  <c r="I1572" i="8" s="1"/>
  <c r="I1573" i="8" s="1"/>
  <c r="I1574" i="8" s="1"/>
  <c r="I1575" i="8" s="1"/>
  <c r="I1576" i="8" s="1"/>
  <c r="I1577" i="8" s="1"/>
  <c r="I1578" i="8" s="1"/>
  <c r="I1579" i="8" s="1"/>
  <c r="I1580" i="8" s="1"/>
  <c r="I1581" i="8" s="1"/>
  <c r="I1582" i="8" s="1"/>
  <c r="I1583" i="8" s="1"/>
  <c r="I1584" i="8" s="1"/>
  <c r="I1585" i="8" s="1"/>
  <c r="I1586" i="8" s="1"/>
  <c r="I1587" i="8" s="1"/>
  <c r="I1588" i="8" s="1"/>
  <c r="I1589" i="8" s="1"/>
  <c r="I1590" i="8" s="1"/>
  <c r="I1591" i="8" s="1"/>
  <c r="I1592" i="8" s="1"/>
  <c r="I1593" i="8" s="1"/>
  <c r="I1594" i="8" s="1"/>
  <c r="I1595" i="8" s="1"/>
  <c r="I1596" i="8" s="1"/>
  <c r="I1597" i="8" s="1"/>
  <c r="I1598" i="8" s="1"/>
  <c r="I1599" i="8" s="1"/>
  <c r="I1600" i="8" s="1"/>
  <c r="I1601" i="8" s="1"/>
  <c r="I1602" i="8" s="1"/>
  <c r="I1603" i="8" s="1"/>
  <c r="I1604" i="8" s="1"/>
  <c r="I1605" i="8" s="1"/>
  <c r="I1606" i="8" s="1"/>
  <c r="I1607" i="8" s="1"/>
  <c r="I1608" i="8" s="1"/>
  <c r="I1609" i="8" s="1"/>
  <c r="I1610" i="8" s="1"/>
  <c r="I1611" i="8" s="1"/>
  <c r="I1612" i="8" s="1"/>
  <c r="I1613" i="8" s="1"/>
  <c r="I1614" i="8" s="1"/>
  <c r="I1615" i="8" s="1"/>
  <c r="I1616" i="8" s="1"/>
  <c r="I1617" i="8" s="1"/>
  <c r="I1618" i="8" s="1"/>
  <c r="I1619" i="8" s="1"/>
  <c r="I1620" i="8" s="1"/>
  <c r="I1621" i="8" s="1"/>
  <c r="I1622" i="8" s="1"/>
  <c r="I1623" i="8" s="1"/>
  <c r="I1624" i="8" s="1"/>
  <c r="I1625" i="8" s="1"/>
  <c r="I1626" i="8" s="1"/>
  <c r="I1627" i="8" s="1"/>
  <c r="I1628" i="8" s="1"/>
  <c r="I1629" i="8" s="1"/>
  <c r="I1630" i="8" s="1"/>
  <c r="I1631" i="8" s="1"/>
  <c r="I1632" i="8" s="1"/>
  <c r="I1633" i="8" s="1"/>
  <c r="I1634" i="8" s="1"/>
  <c r="I1635" i="8" s="1"/>
  <c r="I1636" i="8" s="1"/>
  <c r="I1637" i="8" s="1"/>
  <c r="I1638" i="8" s="1"/>
  <c r="I1639" i="8" s="1"/>
  <c r="I1640" i="8" s="1"/>
  <c r="I1641" i="8" s="1"/>
  <c r="I1642" i="8" s="1"/>
  <c r="I1643" i="8" s="1"/>
  <c r="I1644" i="8" s="1"/>
  <c r="I1645" i="8" s="1"/>
  <c r="I1646" i="8" s="1"/>
  <c r="I1647" i="8" s="1"/>
  <c r="I1648" i="8" s="1"/>
  <c r="I1649" i="8" s="1"/>
  <c r="I1650" i="8" s="1"/>
  <c r="I1651" i="8" s="1"/>
  <c r="I1652" i="8" s="1"/>
  <c r="I1653" i="8" s="1"/>
  <c r="I1654" i="8" s="1"/>
  <c r="I1655" i="8" s="1"/>
  <c r="I1656" i="8" s="1"/>
  <c r="I1657" i="8" s="1"/>
  <c r="I1658" i="8" s="1"/>
  <c r="I1659" i="8" s="1"/>
  <c r="I1660" i="8" s="1"/>
  <c r="I1661" i="8" s="1"/>
  <c r="I1662" i="8" s="1"/>
  <c r="I1663" i="8" s="1"/>
  <c r="I1664" i="8" s="1"/>
  <c r="I1665" i="8" s="1"/>
  <c r="I1666" i="8" s="1"/>
  <c r="I1667" i="8" s="1"/>
  <c r="I1668" i="8" s="1"/>
  <c r="I1669" i="8" s="1"/>
  <c r="I1670" i="8" s="1"/>
  <c r="I1671" i="8" s="1"/>
  <c r="I1672" i="8" s="1"/>
  <c r="I1673" i="8" s="1"/>
  <c r="I1674" i="8" s="1"/>
  <c r="I1675" i="8" s="1"/>
  <c r="I1676" i="8" s="1"/>
  <c r="I1677" i="8" s="1"/>
  <c r="I1678" i="8" s="1"/>
  <c r="I1679" i="8" s="1"/>
  <c r="I1680" i="8" s="1"/>
  <c r="I1681" i="8" s="1"/>
  <c r="I1682" i="8" s="1"/>
  <c r="I1683" i="8" s="1"/>
  <c r="I1684" i="8" s="1"/>
  <c r="I1685" i="8" s="1"/>
  <c r="I1686" i="8" s="1"/>
  <c r="I1687" i="8" s="1"/>
  <c r="I1688" i="8" s="1"/>
  <c r="I1689" i="8" s="1"/>
  <c r="I1690" i="8" s="1"/>
  <c r="I1691" i="8" s="1"/>
  <c r="I1692" i="8" s="1"/>
  <c r="I1693" i="8" s="1"/>
  <c r="I1694" i="8" s="1"/>
  <c r="I1695" i="8" s="1"/>
  <c r="I1696" i="8" s="1"/>
  <c r="I1697" i="8" s="1"/>
  <c r="I1698" i="8" s="1"/>
  <c r="I1699" i="8" s="1"/>
  <c r="I1700" i="8" s="1"/>
  <c r="I1701" i="8" s="1"/>
  <c r="I1702" i="8" s="1"/>
  <c r="I1703" i="8" s="1"/>
  <c r="I1704" i="8" s="1"/>
  <c r="I1705" i="8" s="1"/>
  <c r="I1706" i="8" s="1"/>
  <c r="I1707" i="8" s="1"/>
  <c r="I1708" i="8" s="1"/>
  <c r="I1709" i="8" s="1"/>
  <c r="I1710" i="8" s="1"/>
  <c r="I1711" i="8" s="1"/>
  <c r="I1712" i="8" s="1"/>
  <c r="I1713" i="8" s="1"/>
  <c r="I1714" i="8" s="1"/>
  <c r="I1715" i="8" s="1"/>
  <c r="I1716" i="8" s="1"/>
  <c r="I1717" i="8" s="1"/>
  <c r="I1718" i="8" s="1"/>
  <c r="I1719" i="8" s="1"/>
  <c r="I1720" i="8" s="1"/>
  <c r="I1721" i="8" s="1"/>
  <c r="I1722" i="8" s="1"/>
  <c r="I1723" i="8" s="1"/>
  <c r="I1724" i="8" s="1"/>
  <c r="I1725" i="8" s="1"/>
  <c r="I1726" i="8" s="1"/>
  <c r="I1727" i="8" s="1"/>
  <c r="I1728" i="8" s="1"/>
  <c r="I1729" i="8" s="1"/>
  <c r="I1730" i="8" s="1"/>
  <c r="I1731" i="8" s="1"/>
  <c r="I1732" i="8" s="1"/>
  <c r="I1733" i="8" s="1"/>
  <c r="I1734" i="8" s="1"/>
  <c r="I1735" i="8" s="1"/>
  <c r="I1736" i="8" s="1"/>
  <c r="I1737" i="8" s="1"/>
  <c r="I1738" i="8" s="1"/>
  <c r="I1739" i="8" s="1"/>
  <c r="I1740" i="8" s="1"/>
  <c r="I1741" i="8" s="1"/>
  <c r="I1742" i="8" s="1"/>
  <c r="I1743" i="8" s="1"/>
  <c r="I1744" i="8" s="1"/>
  <c r="I1745" i="8" s="1"/>
  <c r="I1746" i="8" s="1"/>
  <c r="I1747" i="8" s="1"/>
  <c r="I1748" i="8" s="1"/>
  <c r="I1749" i="8" s="1"/>
  <c r="I1750" i="8" s="1"/>
  <c r="I1751" i="8" s="1"/>
  <c r="I1752" i="8" s="1"/>
  <c r="I1753" i="8" s="1"/>
  <c r="I1754" i="8" s="1"/>
  <c r="I1755" i="8" s="1"/>
  <c r="I1756" i="8" s="1"/>
  <c r="I1757" i="8" s="1"/>
  <c r="I1758" i="8" s="1"/>
  <c r="I1759" i="8" s="1"/>
  <c r="I1760" i="8" s="1"/>
  <c r="I1761" i="8" s="1"/>
  <c r="I1762" i="8" s="1"/>
  <c r="I1763" i="8" s="1"/>
  <c r="I1764" i="8" s="1"/>
  <c r="I1765" i="8" s="1"/>
  <c r="I1766" i="8" s="1"/>
  <c r="I1767" i="8" s="1"/>
  <c r="I1768" i="8" s="1"/>
  <c r="I1769" i="8" s="1"/>
  <c r="I1770" i="8" s="1"/>
  <c r="I1771" i="8" s="1"/>
  <c r="I1772" i="8" s="1"/>
  <c r="I1773" i="8" s="1"/>
  <c r="I1774" i="8" s="1"/>
  <c r="I1775" i="8" s="1"/>
  <c r="I1776" i="8" s="1"/>
  <c r="I1777" i="8" s="1"/>
  <c r="I1778" i="8" s="1"/>
  <c r="I1779" i="8" s="1"/>
  <c r="I1780" i="8" s="1"/>
  <c r="I1781" i="8" s="1"/>
  <c r="I1782" i="8" s="1"/>
  <c r="I1783" i="8" s="1"/>
  <c r="I1784" i="8" s="1"/>
  <c r="I1785" i="8" s="1"/>
  <c r="I1786" i="8" s="1"/>
  <c r="I1787" i="8" s="1"/>
  <c r="I1788" i="8" s="1"/>
  <c r="I1789" i="8" s="1"/>
  <c r="I1790" i="8" s="1"/>
  <c r="I1791" i="8" s="1"/>
  <c r="I1792" i="8" s="1"/>
  <c r="I1793" i="8" s="1"/>
  <c r="I1794" i="8" s="1"/>
  <c r="I1795" i="8" s="1"/>
  <c r="I1796" i="8" s="1"/>
  <c r="I1797" i="8" s="1"/>
  <c r="I1798" i="8" s="1"/>
  <c r="I1799" i="8" s="1"/>
  <c r="I1800" i="8" s="1"/>
  <c r="I1801" i="8" s="1"/>
  <c r="I1802" i="8" s="1"/>
  <c r="I1803" i="8" s="1"/>
  <c r="I1804" i="8" s="1"/>
  <c r="I1805" i="8" s="1"/>
  <c r="I1806" i="8" s="1"/>
  <c r="I1807" i="8" s="1"/>
  <c r="I1808" i="8" s="1"/>
  <c r="I1809" i="8" s="1"/>
  <c r="I1810" i="8" s="1"/>
  <c r="I1811" i="8" s="1"/>
  <c r="I1812" i="8" s="1"/>
  <c r="I1813" i="8" s="1"/>
  <c r="I1814" i="8" s="1"/>
  <c r="I1815" i="8" s="1"/>
  <c r="I1816" i="8" s="1"/>
  <c r="I1817" i="8" s="1"/>
  <c r="I1818" i="8" s="1"/>
  <c r="I1819" i="8" s="1"/>
  <c r="I1820" i="8" s="1"/>
  <c r="I1821" i="8" s="1"/>
  <c r="I1822" i="8" s="1"/>
  <c r="I1823" i="8" s="1"/>
  <c r="I1824" i="8" s="1"/>
  <c r="I1825" i="8" s="1"/>
  <c r="I1826" i="8" s="1"/>
  <c r="I1827" i="8" s="1"/>
  <c r="I1828" i="8" s="1"/>
  <c r="I1829" i="8" s="1"/>
  <c r="I1830" i="8" s="1"/>
  <c r="I1831" i="8" s="1"/>
  <c r="I1832" i="8" s="1"/>
  <c r="I1833" i="8" s="1"/>
  <c r="I1834" i="8" s="1"/>
  <c r="I1835" i="8" s="1"/>
  <c r="I1836" i="8" s="1"/>
  <c r="I1837" i="8" s="1"/>
  <c r="I1838" i="8" s="1"/>
  <c r="I1839" i="8" s="1"/>
  <c r="I1840" i="8" s="1"/>
  <c r="I1841" i="8" s="1"/>
  <c r="I1842" i="8" s="1"/>
  <c r="I1843" i="8" s="1"/>
  <c r="I1844" i="8" s="1"/>
  <c r="I1845" i="8" s="1"/>
  <c r="I1846" i="8" s="1"/>
  <c r="I1847" i="8" s="1"/>
  <c r="I1848" i="8" s="1"/>
  <c r="I1849" i="8" s="1"/>
  <c r="I1850" i="8" s="1"/>
  <c r="I1851" i="8" s="1"/>
  <c r="I1852" i="8" s="1"/>
  <c r="I1853" i="8" s="1"/>
  <c r="I1854" i="8" s="1"/>
  <c r="I1855" i="8" s="1"/>
  <c r="I1856" i="8" s="1"/>
  <c r="I1857" i="8" s="1"/>
  <c r="I1858" i="8" s="1"/>
  <c r="I1859" i="8" s="1"/>
  <c r="I1860" i="8" s="1"/>
  <c r="I1861" i="8" s="1"/>
  <c r="I1862" i="8" s="1"/>
  <c r="I1863" i="8" s="1"/>
  <c r="I1864" i="8" s="1"/>
  <c r="I1865" i="8" s="1"/>
  <c r="I1866" i="8" s="1"/>
  <c r="I1867" i="8" s="1"/>
  <c r="I1868" i="8" s="1"/>
  <c r="I1869" i="8" s="1"/>
  <c r="I1870" i="8" s="1"/>
  <c r="I1871" i="8" s="1"/>
  <c r="I1872" i="8" s="1"/>
  <c r="I1873" i="8" s="1"/>
  <c r="I1874" i="8" s="1"/>
  <c r="I1875" i="8" s="1"/>
  <c r="I1876" i="8" s="1"/>
  <c r="I1877" i="8" s="1"/>
  <c r="I1878" i="8" s="1"/>
  <c r="I1879" i="8" s="1"/>
  <c r="I1880" i="8" s="1"/>
  <c r="I1881" i="8" s="1"/>
  <c r="I1882" i="8" s="1"/>
  <c r="I1883" i="8" s="1"/>
  <c r="I1884" i="8" s="1"/>
  <c r="I1885" i="8" s="1"/>
  <c r="I1886" i="8" s="1"/>
  <c r="I1887" i="8" s="1"/>
  <c r="I1888" i="8" s="1"/>
  <c r="I1889" i="8" s="1"/>
  <c r="I1890" i="8" s="1"/>
  <c r="I1891" i="8" s="1"/>
  <c r="I1892" i="8" s="1"/>
  <c r="I1893" i="8" s="1"/>
  <c r="I1894" i="8" s="1"/>
  <c r="I1895" i="8" s="1"/>
  <c r="I1896" i="8" s="1"/>
  <c r="I1897" i="8" s="1"/>
  <c r="I1898" i="8" s="1"/>
  <c r="I1899" i="8" s="1"/>
  <c r="I1900" i="8" s="1"/>
  <c r="I1901" i="8" s="1"/>
  <c r="I1902" i="8" s="1"/>
  <c r="I1903" i="8" s="1"/>
  <c r="I1904" i="8" s="1"/>
  <c r="I1905" i="8" s="1"/>
  <c r="I1906" i="8" s="1"/>
  <c r="I1907" i="8" s="1"/>
  <c r="I1908" i="8" s="1"/>
  <c r="I1909" i="8" s="1"/>
  <c r="I1910" i="8" s="1"/>
  <c r="I1911" i="8" s="1"/>
  <c r="I1912" i="8" s="1"/>
  <c r="I1913" i="8" s="1"/>
  <c r="I1914" i="8" s="1"/>
  <c r="I1915" i="8" s="1"/>
  <c r="I1916" i="8" s="1"/>
  <c r="I1917" i="8" s="1"/>
  <c r="I1918" i="8" s="1"/>
  <c r="I1919" i="8" s="1"/>
  <c r="I1920" i="8" s="1"/>
  <c r="I1921" i="8" s="1"/>
  <c r="I1922" i="8" s="1"/>
  <c r="I1923" i="8" s="1"/>
  <c r="I1924" i="8" s="1"/>
  <c r="I1925" i="8" s="1"/>
  <c r="I1926" i="8" s="1"/>
  <c r="I1927" i="8" s="1"/>
  <c r="I1928" i="8" s="1"/>
  <c r="I1929" i="8" s="1"/>
  <c r="I1930" i="8" s="1"/>
  <c r="I1931" i="8" s="1"/>
  <c r="I1932" i="8" s="1"/>
  <c r="I1933" i="8" s="1"/>
  <c r="I1934" i="8" s="1"/>
  <c r="I1935" i="8" s="1"/>
  <c r="I1936" i="8" s="1"/>
  <c r="I1937" i="8" s="1"/>
  <c r="I1938" i="8" s="1"/>
  <c r="I1939" i="8" s="1"/>
  <c r="I1940" i="8" s="1"/>
  <c r="I1941" i="8" s="1"/>
  <c r="I1942" i="8" s="1"/>
  <c r="I1943" i="8" s="1"/>
  <c r="I1944" i="8" s="1"/>
  <c r="I1945" i="8" s="1"/>
  <c r="I1946" i="8" s="1"/>
  <c r="I1947" i="8" s="1"/>
  <c r="I1948" i="8" s="1"/>
  <c r="I1949" i="8" s="1"/>
  <c r="I1950" i="8" s="1"/>
  <c r="I1951" i="8" s="1"/>
  <c r="I1952" i="8" s="1"/>
  <c r="I1953" i="8" s="1"/>
  <c r="I1954" i="8" s="1"/>
  <c r="I1955" i="8" s="1"/>
  <c r="I1956" i="8" s="1"/>
  <c r="I1957" i="8" s="1"/>
  <c r="I1958" i="8" s="1"/>
  <c r="I1959" i="8" s="1"/>
  <c r="I1960" i="8" s="1"/>
  <c r="I1961" i="8" s="1"/>
  <c r="I1962" i="8" s="1"/>
  <c r="I1963" i="8" s="1"/>
  <c r="I1964" i="8" s="1"/>
  <c r="I1965" i="8" s="1"/>
  <c r="I1966" i="8" s="1"/>
  <c r="I1967" i="8" s="1"/>
  <c r="I1968" i="8" s="1"/>
  <c r="I1969" i="8" s="1"/>
  <c r="I1970" i="8" s="1"/>
  <c r="I1971" i="8" s="1"/>
  <c r="I1972" i="8" s="1"/>
  <c r="I1973" i="8" s="1"/>
  <c r="I1974" i="8" s="1"/>
  <c r="I1975" i="8" s="1"/>
  <c r="I1976" i="8" s="1"/>
  <c r="I1977" i="8" s="1"/>
  <c r="I1978" i="8" s="1"/>
  <c r="I1979" i="8" s="1"/>
  <c r="I1980" i="8" s="1"/>
  <c r="I1981" i="8" s="1"/>
  <c r="I1982" i="8" s="1"/>
  <c r="I1983" i="8" s="1"/>
  <c r="I1984" i="8" s="1"/>
  <c r="I1985" i="8" s="1"/>
  <c r="I1986" i="8" s="1"/>
  <c r="I1987" i="8" s="1"/>
  <c r="I1988" i="8" s="1"/>
  <c r="I1989" i="8" s="1"/>
  <c r="I1990" i="8" s="1"/>
  <c r="I1991" i="8" s="1"/>
  <c r="I1992" i="8" s="1"/>
  <c r="I1993" i="8" s="1"/>
  <c r="I1994" i="8" s="1"/>
  <c r="I1995" i="8" s="1"/>
  <c r="I1996" i="8" s="1"/>
  <c r="I1997" i="8" s="1"/>
  <c r="I1998" i="8" s="1"/>
  <c r="I1999" i="8" s="1"/>
  <c r="I2000" i="8" s="1"/>
  <c r="I2001" i="8" s="1"/>
  <c r="I2002" i="8" s="1"/>
  <c r="I2003" i="8" s="1"/>
  <c r="I2004" i="8" s="1"/>
  <c r="I2005" i="8" s="1"/>
  <c r="I2006" i="8" s="1"/>
  <c r="I2007" i="8" s="1"/>
  <c r="I2008" i="8" s="1"/>
  <c r="I2009" i="8" s="1"/>
  <c r="I2010" i="8" s="1"/>
  <c r="I2011" i="8" s="1"/>
  <c r="I2012" i="8" s="1"/>
  <c r="I2013" i="8" s="1"/>
  <c r="I2014" i="8" s="1"/>
  <c r="I2015" i="8" s="1"/>
  <c r="I2016" i="8" s="1"/>
  <c r="I2017" i="8" s="1"/>
  <c r="I2018" i="8" s="1"/>
  <c r="I2019" i="8" s="1"/>
  <c r="I2020" i="8" s="1"/>
  <c r="I2021" i="8" s="1"/>
  <c r="I2022" i="8" s="1"/>
  <c r="I2023" i="8" s="1"/>
  <c r="I2024" i="8" s="1"/>
  <c r="I2025" i="8" s="1"/>
  <c r="I2026" i="8" s="1"/>
  <c r="I2027" i="8" s="1"/>
  <c r="I2028" i="8" s="1"/>
  <c r="I2029" i="8" s="1"/>
  <c r="I2030" i="8" s="1"/>
  <c r="I2031" i="8" s="1"/>
  <c r="I2032" i="8" s="1"/>
  <c r="I2033" i="8" s="1"/>
  <c r="I2034" i="8" s="1"/>
  <c r="I2035" i="8" s="1"/>
  <c r="I2036" i="8" s="1"/>
  <c r="I2037" i="8" s="1"/>
  <c r="I2038" i="8" s="1"/>
  <c r="I2039" i="8" s="1"/>
  <c r="I2040" i="8" s="1"/>
  <c r="I2041" i="8" s="1"/>
  <c r="I2042" i="8" s="1"/>
  <c r="I2043" i="8" s="1"/>
  <c r="I2044" i="8" s="1"/>
  <c r="I2045" i="8" s="1"/>
  <c r="I2046" i="8" s="1"/>
  <c r="I2047" i="8" s="1"/>
  <c r="I2048" i="8" s="1"/>
  <c r="I2049" i="8" s="1"/>
  <c r="I2050" i="8" s="1"/>
  <c r="I2051" i="8" s="1"/>
  <c r="I2052" i="8" s="1"/>
  <c r="I2053" i="8" s="1"/>
  <c r="I2054" i="8" s="1"/>
  <c r="I2055" i="8" s="1"/>
  <c r="I2056" i="8" s="1"/>
  <c r="I2057" i="8" s="1"/>
  <c r="I2058" i="8" s="1"/>
  <c r="I2059" i="8" s="1"/>
  <c r="I2060" i="8" s="1"/>
  <c r="I2061" i="8" s="1"/>
  <c r="I2062" i="8" s="1"/>
  <c r="I2063" i="8" s="1"/>
  <c r="I2064" i="8" s="1"/>
  <c r="I2065" i="8" s="1"/>
  <c r="I2066" i="8" s="1"/>
  <c r="I2067" i="8" s="1"/>
  <c r="I2068" i="8" s="1"/>
  <c r="I2069" i="8" s="1"/>
  <c r="I2070" i="8" s="1"/>
  <c r="I2071" i="8" s="1"/>
  <c r="I2072" i="8" s="1"/>
  <c r="I2073" i="8" s="1"/>
  <c r="I2074" i="8" s="1"/>
  <c r="I2075" i="8" s="1"/>
  <c r="I2076" i="8" s="1"/>
  <c r="I2077" i="8" s="1"/>
  <c r="I2078" i="8" s="1"/>
  <c r="I2079" i="8" s="1"/>
  <c r="I2080" i="8" s="1"/>
  <c r="I2081" i="8" s="1"/>
  <c r="I2082" i="8" s="1"/>
  <c r="I2083" i="8" s="1"/>
  <c r="I2084" i="8" s="1"/>
  <c r="I2085" i="8" s="1"/>
  <c r="I2086" i="8" s="1"/>
  <c r="I2087" i="8" s="1"/>
  <c r="I2088" i="8" s="1"/>
  <c r="I2089" i="8" s="1"/>
  <c r="I2090" i="8" s="1"/>
  <c r="I2091" i="8" s="1"/>
  <c r="I2092" i="8" s="1"/>
  <c r="I2093" i="8" s="1"/>
  <c r="I2094" i="8" s="1"/>
  <c r="I2095" i="8" s="1"/>
  <c r="I2096" i="8" s="1"/>
  <c r="I2097" i="8" s="1"/>
  <c r="I2098" i="8" s="1"/>
  <c r="I2099" i="8" s="1"/>
  <c r="I2100" i="8" s="1"/>
  <c r="I2101" i="8" s="1"/>
  <c r="I2102" i="8" s="1"/>
  <c r="I2103" i="8" s="1"/>
  <c r="I2104" i="8" s="1"/>
  <c r="I2105" i="8" s="1"/>
  <c r="I2106" i="8" s="1"/>
  <c r="I2107" i="8" s="1"/>
  <c r="I2108" i="8" s="1"/>
  <c r="I2109" i="8" s="1"/>
  <c r="I2110" i="8" s="1"/>
  <c r="I2111" i="8" s="1"/>
  <c r="I2112" i="8" s="1"/>
  <c r="I2113" i="8" s="1"/>
  <c r="I2114" i="8" s="1"/>
  <c r="I2115" i="8" s="1"/>
  <c r="I2116" i="8" s="1"/>
  <c r="I2117" i="8" s="1"/>
  <c r="I2118" i="8" s="1"/>
  <c r="I2119" i="8" s="1"/>
  <c r="I2120" i="8" s="1"/>
  <c r="I2121" i="8" s="1"/>
  <c r="I2122" i="8" s="1"/>
  <c r="I2123" i="8" s="1"/>
  <c r="I2124" i="8" s="1"/>
  <c r="I2125" i="8" s="1"/>
  <c r="I2126" i="8" s="1"/>
  <c r="I2127" i="8" s="1"/>
  <c r="I2128" i="8" s="1"/>
  <c r="I2129" i="8" s="1"/>
  <c r="I2130" i="8" s="1"/>
  <c r="I2131" i="8" s="1"/>
  <c r="I2132" i="8" s="1"/>
  <c r="I2133" i="8" s="1"/>
  <c r="I2134" i="8" s="1"/>
  <c r="I2135" i="8" s="1"/>
  <c r="I2136" i="8" s="1"/>
  <c r="I2137" i="8" s="1"/>
  <c r="I2138" i="8" s="1"/>
  <c r="I2139" i="8" s="1"/>
  <c r="I2140" i="8" s="1"/>
  <c r="I2141" i="8" s="1"/>
  <c r="I2142" i="8" s="1"/>
  <c r="I2143" i="8" s="1"/>
  <c r="I2144" i="8" s="1"/>
  <c r="I2145" i="8" s="1"/>
  <c r="I2146" i="8" s="1"/>
  <c r="I2147" i="8" s="1"/>
  <c r="I2148" i="8" s="1"/>
  <c r="I2149" i="8" s="1"/>
  <c r="I2150" i="8" s="1"/>
  <c r="I2151" i="8" s="1"/>
  <c r="I2152" i="8" s="1"/>
  <c r="I2153" i="8" s="1"/>
  <c r="I2154" i="8" s="1"/>
  <c r="I2155" i="8" s="1"/>
  <c r="I2156" i="8" s="1"/>
  <c r="I2157" i="8" s="1"/>
  <c r="I2158" i="8" s="1"/>
  <c r="I2159" i="8" s="1"/>
  <c r="I2160" i="8" s="1"/>
  <c r="I2161" i="8" s="1"/>
  <c r="I2162" i="8" s="1"/>
  <c r="I2163" i="8" s="1"/>
  <c r="I2164" i="8" s="1"/>
  <c r="I2165" i="8" s="1"/>
  <c r="I2166" i="8" s="1"/>
  <c r="I2167" i="8" s="1"/>
  <c r="I2168" i="8" s="1"/>
  <c r="I2169" i="8" s="1"/>
  <c r="I2170" i="8" s="1"/>
  <c r="I2171" i="8" s="1"/>
  <c r="I2172" i="8" s="1"/>
  <c r="I2173" i="8" s="1"/>
  <c r="I2174" i="8" s="1"/>
  <c r="I2175" i="8" s="1"/>
  <c r="I2176" i="8" s="1"/>
  <c r="I2177" i="8" s="1"/>
  <c r="I2178" i="8" s="1"/>
  <c r="I2179" i="8" s="1"/>
  <c r="I2180" i="8" s="1"/>
  <c r="I2181" i="8" s="1"/>
  <c r="I2182" i="8" s="1"/>
  <c r="I2183" i="8" s="1"/>
  <c r="I2184" i="8" s="1"/>
  <c r="I2185" i="8" s="1"/>
  <c r="I2186" i="8" s="1"/>
  <c r="I2187" i="8" s="1"/>
  <c r="I2188" i="8" s="1"/>
  <c r="I2189" i="8" s="1"/>
  <c r="I2190" i="8" s="1"/>
  <c r="I2191" i="8" s="1"/>
  <c r="I2192" i="8" s="1"/>
  <c r="I2193" i="8" s="1"/>
  <c r="I2194" i="8" s="1"/>
  <c r="I2195" i="8" s="1"/>
  <c r="I2196" i="8" s="1"/>
  <c r="I2197" i="8" s="1"/>
  <c r="I2198" i="8" s="1"/>
  <c r="I2199" i="8" s="1"/>
  <c r="I2200" i="8" s="1"/>
  <c r="I2201" i="8" s="1"/>
  <c r="I2202" i="8" s="1"/>
  <c r="I2203" i="8" s="1"/>
  <c r="I2204" i="8" s="1"/>
  <c r="I2205" i="8" s="1"/>
  <c r="I2206" i="8" s="1"/>
  <c r="I2207" i="8" s="1"/>
  <c r="I2208" i="8" s="1"/>
  <c r="I2209" i="8" s="1"/>
  <c r="I2210" i="8" s="1"/>
  <c r="I2211" i="8" s="1"/>
  <c r="I2212" i="8" s="1"/>
  <c r="I2213" i="8" s="1"/>
  <c r="I2214" i="8" s="1"/>
  <c r="I2215" i="8" s="1"/>
  <c r="I2216" i="8" s="1"/>
  <c r="I2217" i="8" s="1"/>
  <c r="I2218" i="8" s="1"/>
  <c r="I2219" i="8" s="1"/>
  <c r="I2220" i="8" s="1"/>
  <c r="I2221" i="8" s="1"/>
  <c r="I2222" i="8" s="1"/>
  <c r="I2223" i="8" s="1"/>
  <c r="I2224" i="8" s="1"/>
  <c r="I2225" i="8" s="1"/>
  <c r="I2226" i="8" s="1"/>
  <c r="I2227" i="8" s="1"/>
  <c r="I2228" i="8" s="1"/>
  <c r="I2229" i="8" s="1"/>
  <c r="I2230" i="8" s="1"/>
  <c r="I2231" i="8" s="1"/>
  <c r="I2232" i="8" s="1"/>
  <c r="I2233" i="8" s="1"/>
  <c r="I2234" i="8" s="1"/>
  <c r="I2235" i="8" s="1"/>
  <c r="I2236" i="8" s="1"/>
  <c r="I2237" i="8" s="1"/>
  <c r="I2238" i="8" s="1"/>
  <c r="I2239" i="8" s="1"/>
  <c r="I2240" i="8" s="1"/>
  <c r="I2241" i="8" s="1"/>
  <c r="I2242" i="8" s="1"/>
  <c r="I2243" i="8" s="1"/>
  <c r="I2244" i="8" s="1"/>
  <c r="I2245" i="8" s="1"/>
  <c r="I2246" i="8" s="1"/>
  <c r="I2247" i="8" s="1"/>
  <c r="I2248" i="8" s="1"/>
  <c r="I2249" i="8" s="1"/>
  <c r="I2250" i="8" s="1"/>
  <c r="I2251" i="8" s="1"/>
  <c r="I2252" i="8" s="1"/>
  <c r="I2253" i="8" s="1"/>
  <c r="I2254" i="8" s="1"/>
  <c r="I2255" i="8" s="1"/>
  <c r="I2256" i="8" s="1"/>
  <c r="I2257" i="8" s="1"/>
  <c r="I2258" i="8" s="1"/>
  <c r="I2259" i="8" s="1"/>
  <c r="I2260" i="8" s="1"/>
  <c r="I2261" i="8" s="1"/>
  <c r="I2262" i="8" s="1"/>
  <c r="I2263" i="8" s="1"/>
  <c r="I2264" i="8" s="1"/>
  <c r="I2265" i="8" s="1"/>
  <c r="I2266" i="8" s="1"/>
  <c r="I2267" i="8" s="1"/>
  <c r="I2268" i="8" s="1"/>
  <c r="I2269" i="8" s="1"/>
  <c r="I2270" i="8" s="1"/>
  <c r="I2271" i="8" s="1"/>
  <c r="I2272" i="8" s="1"/>
  <c r="I2273" i="8" s="1"/>
  <c r="I2274" i="8" s="1"/>
  <c r="I2275" i="8" s="1"/>
  <c r="I2276" i="8" s="1"/>
  <c r="I2277" i="8" s="1"/>
  <c r="I2278" i="8" s="1"/>
  <c r="I2279" i="8" s="1"/>
  <c r="I2280" i="8" s="1"/>
  <c r="I2281" i="8" s="1"/>
  <c r="I2282" i="8" s="1"/>
  <c r="I2283" i="8" s="1"/>
  <c r="I2284" i="8" s="1"/>
  <c r="I2285" i="8" s="1"/>
  <c r="I2286" i="8" s="1"/>
  <c r="I2287" i="8" s="1"/>
  <c r="I2288" i="8" s="1"/>
  <c r="I2289" i="8" s="1"/>
  <c r="I2290" i="8" s="1"/>
  <c r="I2291" i="8" s="1"/>
  <c r="I2292" i="8" s="1"/>
  <c r="I2293" i="8" s="1"/>
  <c r="I2294" i="8" s="1"/>
  <c r="I2295" i="8" s="1"/>
  <c r="I2296" i="8" s="1"/>
  <c r="I2297" i="8" s="1"/>
  <c r="I2298" i="8" s="1"/>
  <c r="I2299" i="8" s="1"/>
  <c r="I2300" i="8" s="1"/>
  <c r="I2301" i="8" s="1"/>
  <c r="I2302" i="8" s="1"/>
  <c r="I2303" i="8" s="1"/>
  <c r="I2304" i="8" s="1"/>
  <c r="I2305" i="8" s="1"/>
  <c r="I2306" i="8" s="1"/>
  <c r="I2307" i="8" s="1"/>
  <c r="I2308" i="8" s="1"/>
  <c r="I2309" i="8" s="1"/>
  <c r="I2310" i="8" s="1"/>
  <c r="I2311" i="8" s="1"/>
  <c r="I2312" i="8" s="1"/>
  <c r="I2313" i="8" s="1"/>
  <c r="I2314" i="8" s="1"/>
  <c r="I2315" i="8" s="1"/>
  <c r="I2316" i="8" s="1"/>
  <c r="I2317" i="8" s="1"/>
  <c r="I2318" i="8" s="1"/>
  <c r="I2319" i="8" s="1"/>
  <c r="I2320" i="8" s="1"/>
  <c r="I2321" i="8" s="1"/>
  <c r="I2322" i="8" s="1"/>
  <c r="I2323" i="8" s="1"/>
  <c r="I2324" i="8" s="1"/>
  <c r="I2325" i="8" s="1"/>
  <c r="I2326" i="8" s="1"/>
  <c r="I2327" i="8" s="1"/>
  <c r="I2328" i="8" s="1"/>
  <c r="I2329" i="8" s="1"/>
  <c r="I2330" i="8" s="1"/>
  <c r="I2331" i="8" s="1"/>
  <c r="I2332" i="8" s="1"/>
  <c r="I2333" i="8" s="1"/>
  <c r="I2334" i="8" s="1"/>
  <c r="I2335" i="8" s="1"/>
  <c r="I2336" i="8" s="1"/>
  <c r="I2337" i="8" s="1"/>
  <c r="I2338" i="8" s="1"/>
  <c r="I2339" i="8" s="1"/>
  <c r="I2340" i="8" s="1"/>
  <c r="I2341" i="8" s="1"/>
  <c r="I2342" i="8" s="1"/>
  <c r="I2343" i="8" s="1"/>
  <c r="I2344" i="8" s="1"/>
  <c r="I2345" i="8" s="1"/>
  <c r="I2346" i="8" s="1"/>
  <c r="I2347" i="8" s="1"/>
  <c r="I2348" i="8" s="1"/>
  <c r="I2349" i="8" s="1"/>
  <c r="I2350" i="8" s="1"/>
  <c r="I2351" i="8" s="1"/>
  <c r="I2352" i="8" s="1"/>
  <c r="I2353" i="8" s="1"/>
  <c r="I2354" i="8" s="1"/>
  <c r="I2355" i="8" s="1"/>
  <c r="I2356" i="8" s="1"/>
  <c r="I2357" i="8" s="1"/>
  <c r="I2358" i="8" s="1"/>
  <c r="I2359" i="8" s="1"/>
  <c r="I2360" i="8" s="1"/>
  <c r="I2361" i="8" s="1"/>
  <c r="I2362" i="8" s="1"/>
  <c r="I2363" i="8" s="1"/>
  <c r="I2364" i="8" s="1"/>
  <c r="I2365" i="8" s="1"/>
  <c r="I2366" i="8" s="1"/>
  <c r="I2367" i="8" s="1"/>
  <c r="I2368" i="8" s="1"/>
  <c r="I2369" i="8" s="1"/>
  <c r="I2370" i="8" s="1"/>
  <c r="I2371" i="8" s="1"/>
  <c r="I2372" i="8" s="1"/>
  <c r="I2373" i="8" s="1"/>
  <c r="I2374" i="8" s="1"/>
  <c r="I2375" i="8" s="1"/>
  <c r="I2376" i="8" s="1"/>
  <c r="I2377" i="8" s="1"/>
  <c r="I2378" i="8" s="1"/>
  <c r="I2379" i="8" s="1"/>
  <c r="I2380" i="8" s="1"/>
  <c r="I2381" i="8" s="1"/>
  <c r="I2382" i="8" s="1"/>
  <c r="I2383" i="8" s="1"/>
  <c r="I2384" i="8" s="1"/>
  <c r="I2385" i="8" s="1"/>
  <c r="I2386" i="8" s="1"/>
  <c r="I2387" i="8" s="1"/>
  <c r="I2388" i="8" s="1"/>
  <c r="I2389" i="8" s="1"/>
  <c r="I2390" i="8" s="1"/>
  <c r="I2391" i="8" s="1"/>
  <c r="I2392" i="8" s="1"/>
  <c r="I2393" i="8" s="1"/>
  <c r="I2394" i="8" s="1"/>
  <c r="I2395" i="8" s="1"/>
  <c r="I2396" i="8" s="1"/>
  <c r="I2397" i="8" s="1"/>
  <c r="I2398" i="8" s="1"/>
  <c r="I2399" i="8" s="1"/>
  <c r="I2400" i="8" s="1"/>
  <c r="I2401" i="8" s="1"/>
  <c r="I2402" i="8" s="1"/>
  <c r="I2403" i="8" s="1"/>
  <c r="I2404" i="8" s="1"/>
  <c r="I2405" i="8" s="1"/>
  <c r="I2406" i="8" s="1"/>
  <c r="I2407" i="8" s="1"/>
  <c r="I2408" i="8" s="1"/>
  <c r="I2409" i="8" s="1"/>
  <c r="I2410" i="8" s="1"/>
  <c r="I2411" i="8" s="1"/>
  <c r="I2412" i="8" s="1"/>
  <c r="I2413" i="8" s="1"/>
  <c r="I2414" i="8" s="1"/>
  <c r="I2415" i="8" s="1"/>
  <c r="I2416" i="8" s="1"/>
  <c r="I2417" i="8" s="1"/>
  <c r="I2418" i="8" s="1"/>
  <c r="I2419" i="8" s="1"/>
  <c r="I2420" i="8" s="1"/>
  <c r="I2421" i="8" s="1"/>
  <c r="I2422" i="8" s="1"/>
  <c r="I2423" i="8" s="1"/>
  <c r="I2424" i="8" s="1"/>
  <c r="I2425" i="8" s="1"/>
  <c r="I2426" i="8" s="1"/>
  <c r="I2427" i="8" s="1"/>
  <c r="I2428" i="8" s="1"/>
  <c r="I2429" i="8" s="1"/>
  <c r="I2430" i="8" s="1"/>
  <c r="I2431" i="8" s="1"/>
  <c r="I2432" i="8" s="1"/>
  <c r="I2433" i="8" s="1"/>
  <c r="I2434" i="8" s="1"/>
  <c r="I2435" i="8" s="1"/>
  <c r="I2436" i="8" s="1"/>
  <c r="I2437" i="8" s="1"/>
  <c r="I2438" i="8" s="1"/>
  <c r="I2439" i="8" s="1"/>
  <c r="I2440" i="8" s="1"/>
  <c r="I2441" i="8" s="1"/>
  <c r="I2442" i="8" s="1"/>
  <c r="I2443" i="8" s="1"/>
  <c r="I2444" i="8" s="1"/>
  <c r="I2445" i="8" s="1"/>
  <c r="I2446" i="8" s="1"/>
  <c r="I2447" i="8" s="1"/>
  <c r="I2448" i="8" s="1"/>
  <c r="I2449" i="8" s="1"/>
  <c r="I2450" i="8" s="1"/>
  <c r="I2451" i="8" s="1"/>
  <c r="I2452" i="8" s="1"/>
  <c r="I2453" i="8" s="1"/>
  <c r="I2454" i="8" s="1"/>
  <c r="I2455" i="8" s="1"/>
  <c r="I2456" i="8" s="1"/>
  <c r="I2457" i="8" s="1"/>
  <c r="I2458" i="8" s="1"/>
  <c r="I2459" i="8" s="1"/>
  <c r="I2460" i="8" s="1"/>
  <c r="I2461" i="8" s="1"/>
  <c r="I2462" i="8" s="1"/>
  <c r="I2463" i="8" s="1"/>
  <c r="I2464" i="8" s="1"/>
  <c r="I2465" i="8" s="1"/>
  <c r="I2466" i="8" s="1"/>
  <c r="I2467" i="8" s="1"/>
  <c r="I2468" i="8" s="1"/>
  <c r="I2469" i="8" s="1"/>
  <c r="I2470" i="8" s="1"/>
  <c r="I2471" i="8" s="1"/>
  <c r="I2472" i="8" s="1"/>
  <c r="I2473" i="8" s="1"/>
  <c r="I2474" i="8" s="1"/>
  <c r="I2475" i="8" s="1"/>
  <c r="I2476" i="8" s="1"/>
  <c r="I2477" i="8" s="1"/>
  <c r="I2478" i="8" s="1"/>
  <c r="I2479" i="8" s="1"/>
  <c r="I2480" i="8" s="1"/>
  <c r="I2481" i="8" s="1"/>
  <c r="I2482" i="8" s="1"/>
  <c r="I2483" i="8" s="1"/>
  <c r="I2484" i="8" s="1"/>
  <c r="I2485" i="8" s="1"/>
  <c r="I2486" i="8" s="1"/>
  <c r="I2487" i="8" s="1"/>
  <c r="I2488" i="8" s="1"/>
  <c r="I2489" i="8" s="1"/>
  <c r="I2490" i="8" s="1"/>
  <c r="I2491" i="8" s="1"/>
  <c r="I2492" i="8" s="1"/>
  <c r="I2493" i="8" s="1"/>
  <c r="I2494" i="8" s="1"/>
  <c r="I2495" i="8" s="1"/>
  <c r="I2496" i="8" s="1"/>
  <c r="I2497" i="8" s="1"/>
  <c r="I2498" i="8" s="1"/>
  <c r="I2499" i="8" s="1"/>
  <c r="I2500" i="8" s="1"/>
  <c r="I2501" i="8" s="1"/>
  <c r="I2502" i="8" s="1"/>
  <c r="I2503" i="8" s="1"/>
  <c r="I2504" i="8" s="1"/>
  <c r="I2505" i="8" s="1"/>
  <c r="I2506" i="8" s="1"/>
  <c r="I2507" i="8" s="1"/>
  <c r="I2508" i="8" s="1"/>
  <c r="I2509" i="8" s="1"/>
  <c r="I2510" i="8" s="1"/>
  <c r="I2511" i="8" s="1"/>
  <c r="I2512" i="8" s="1"/>
  <c r="I2513" i="8" s="1"/>
  <c r="I2514" i="8" s="1"/>
  <c r="I2515" i="8" s="1"/>
  <c r="I2516" i="8" s="1"/>
  <c r="I2517" i="8" s="1"/>
  <c r="I2518" i="8" s="1"/>
  <c r="I2519" i="8" s="1"/>
  <c r="I2520" i="8" s="1"/>
  <c r="I2521" i="8" s="1"/>
  <c r="I2522" i="8" s="1"/>
  <c r="I2523" i="8" s="1"/>
  <c r="I2524" i="8" s="1"/>
  <c r="I2525" i="8" s="1"/>
  <c r="I2526" i="8" s="1"/>
  <c r="I2527" i="8" s="1"/>
  <c r="I2528" i="8" s="1"/>
  <c r="I2529" i="8" s="1"/>
  <c r="I2530" i="8" s="1"/>
  <c r="I2531" i="8" s="1"/>
  <c r="I2532" i="8" s="1"/>
  <c r="I2533" i="8" s="1"/>
  <c r="I2534" i="8" s="1"/>
  <c r="I2535" i="8" s="1"/>
  <c r="I2536" i="8" s="1"/>
  <c r="I2537" i="8" s="1"/>
  <c r="I2538" i="8" s="1"/>
  <c r="I2539" i="8" s="1"/>
  <c r="I2540" i="8" s="1"/>
  <c r="I2541" i="8" s="1"/>
  <c r="I2542" i="8" s="1"/>
  <c r="I2543" i="8" s="1"/>
  <c r="I2544" i="8" s="1"/>
  <c r="I2545" i="8" s="1"/>
  <c r="I2546" i="8" s="1"/>
  <c r="I2547" i="8" s="1"/>
  <c r="I2548" i="8" s="1"/>
  <c r="I2549" i="8" s="1"/>
  <c r="I2550" i="8" s="1"/>
  <c r="I2551" i="8" s="1"/>
  <c r="I2552" i="8" s="1"/>
  <c r="I2553" i="8" s="1"/>
  <c r="I2554" i="8" s="1"/>
  <c r="I2555" i="8" s="1"/>
  <c r="I2556" i="8" s="1"/>
  <c r="I2557" i="8" s="1"/>
  <c r="I2558" i="8" s="1"/>
  <c r="I2559" i="8" s="1"/>
  <c r="I2560" i="8" s="1"/>
  <c r="I2561" i="8" s="1"/>
  <c r="I2562" i="8" s="1"/>
  <c r="I2563" i="8" s="1"/>
  <c r="I2564" i="8" s="1"/>
  <c r="I2565" i="8" s="1"/>
  <c r="I2566" i="8" s="1"/>
  <c r="I2567" i="8" s="1"/>
  <c r="I2568" i="8" s="1"/>
  <c r="I2569" i="8" s="1"/>
  <c r="I2570" i="8" s="1"/>
  <c r="I2571" i="8" s="1"/>
  <c r="I2572" i="8" s="1"/>
  <c r="I2573" i="8" s="1"/>
  <c r="I2574" i="8" s="1"/>
  <c r="I2575" i="8" s="1"/>
  <c r="I2576" i="8" s="1"/>
  <c r="I2577" i="8" s="1"/>
  <c r="I2578" i="8" s="1"/>
  <c r="I2579" i="8" s="1"/>
  <c r="I2580" i="8" s="1"/>
  <c r="I2581" i="8" s="1"/>
  <c r="I2582" i="8" s="1"/>
  <c r="I2583" i="8" s="1"/>
  <c r="I2584" i="8" s="1"/>
  <c r="I2585" i="8" s="1"/>
  <c r="I2586" i="8" s="1"/>
  <c r="I2587" i="8" s="1"/>
  <c r="I2588" i="8" s="1"/>
  <c r="I2589" i="8" s="1"/>
  <c r="I2590" i="8" s="1"/>
  <c r="I2591" i="8" s="1"/>
  <c r="I2592" i="8" s="1"/>
  <c r="I2593" i="8" s="1"/>
  <c r="I2594" i="8" s="1"/>
  <c r="I2595" i="8" s="1"/>
  <c r="I2596" i="8" s="1"/>
  <c r="I2597" i="8" s="1"/>
  <c r="I2598" i="8" s="1"/>
  <c r="I2599" i="8" s="1"/>
  <c r="I2600" i="8" s="1"/>
  <c r="I2601" i="8" s="1"/>
  <c r="I2602" i="8" s="1"/>
  <c r="I2603" i="8" s="1"/>
  <c r="I2604" i="8" s="1"/>
  <c r="I2605" i="8" s="1"/>
  <c r="I2606" i="8" s="1"/>
  <c r="I2607" i="8" s="1"/>
  <c r="I2608" i="8" s="1"/>
  <c r="I2609" i="8" s="1"/>
  <c r="I2610" i="8" s="1"/>
  <c r="I2611" i="8" s="1"/>
  <c r="I2612" i="8" s="1"/>
  <c r="I2613" i="8" s="1"/>
  <c r="I2614" i="8" s="1"/>
  <c r="I2615" i="8" s="1"/>
  <c r="I2616" i="8" s="1"/>
  <c r="I2617" i="8" s="1"/>
  <c r="I2618" i="8" s="1"/>
  <c r="I2619" i="8" s="1"/>
  <c r="I2620" i="8" s="1"/>
  <c r="I2621" i="8" s="1"/>
  <c r="I2622" i="8" s="1"/>
  <c r="I2623" i="8" s="1"/>
  <c r="I2624" i="8" s="1"/>
  <c r="I2625" i="8" s="1"/>
  <c r="I2626" i="8" s="1"/>
  <c r="I2627" i="8" s="1"/>
  <c r="I2628" i="8" s="1"/>
  <c r="I2629" i="8" s="1"/>
  <c r="I2630" i="8" s="1"/>
  <c r="I2631" i="8" s="1"/>
  <c r="I2632" i="8" s="1"/>
  <c r="I2633" i="8" s="1"/>
  <c r="I2634" i="8" s="1"/>
  <c r="I2635" i="8" s="1"/>
  <c r="I2636" i="8" s="1"/>
  <c r="I2637" i="8" s="1"/>
  <c r="I2638" i="8" s="1"/>
  <c r="I2639" i="8" s="1"/>
  <c r="I2640" i="8" s="1"/>
  <c r="I2641" i="8" s="1"/>
  <c r="I2642" i="8" s="1"/>
  <c r="I2643" i="8" s="1"/>
  <c r="I2644" i="8" s="1"/>
  <c r="I2645" i="8" s="1"/>
  <c r="I2646" i="8" s="1"/>
  <c r="I2647" i="8" s="1"/>
  <c r="I2648" i="8" s="1"/>
  <c r="I2649" i="8" s="1"/>
  <c r="I2650" i="8" s="1"/>
  <c r="I2651" i="8" s="1"/>
  <c r="I2652" i="8" s="1"/>
  <c r="I2653" i="8" s="1"/>
  <c r="I2654" i="8" s="1"/>
  <c r="I2655" i="8" s="1"/>
  <c r="I2656" i="8" s="1"/>
  <c r="I2657" i="8" s="1"/>
  <c r="I2658" i="8" s="1"/>
  <c r="I2659" i="8" s="1"/>
  <c r="I2660" i="8" s="1"/>
  <c r="I2661" i="8" s="1"/>
  <c r="I2662" i="8" s="1"/>
  <c r="I2663" i="8" s="1"/>
  <c r="I2664" i="8" s="1"/>
  <c r="I2665" i="8" s="1"/>
  <c r="I2666" i="8" s="1"/>
  <c r="I2667" i="8" s="1"/>
  <c r="I2668" i="8" s="1"/>
  <c r="I2669" i="8" s="1"/>
  <c r="I2670" i="8" s="1"/>
  <c r="I2671" i="8" s="1"/>
  <c r="I2672" i="8" s="1"/>
  <c r="I2673" i="8" s="1"/>
  <c r="I2674" i="8" s="1"/>
  <c r="I2675" i="8" s="1"/>
  <c r="I2676" i="8" s="1"/>
  <c r="I2677" i="8" s="1"/>
  <c r="I2678" i="8" s="1"/>
  <c r="I2679" i="8" s="1"/>
  <c r="I2680" i="8" s="1"/>
  <c r="I2681" i="8" s="1"/>
  <c r="I2682" i="8" s="1"/>
  <c r="I2683" i="8" s="1"/>
  <c r="I2684" i="8" s="1"/>
  <c r="I2685" i="8" s="1"/>
  <c r="I2686" i="8" s="1"/>
  <c r="I2687" i="8" s="1"/>
  <c r="I2688" i="8" s="1"/>
  <c r="I2689" i="8" s="1"/>
  <c r="I2690" i="8" s="1"/>
  <c r="I2691" i="8" s="1"/>
  <c r="I2692" i="8" s="1"/>
  <c r="I2693" i="8" s="1"/>
  <c r="I2694" i="8" s="1"/>
  <c r="I2695" i="8" s="1"/>
  <c r="I2696" i="8" s="1"/>
  <c r="I2697" i="8" s="1"/>
  <c r="I2698" i="8" s="1"/>
  <c r="I2699" i="8" s="1"/>
  <c r="I2700" i="8" s="1"/>
  <c r="I2701" i="8" s="1"/>
  <c r="I2702" i="8" s="1"/>
  <c r="I2703" i="8" s="1"/>
  <c r="I2704" i="8" s="1"/>
  <c r="I2705" i="8" s="1"/>
  <c r="I2706" i="8" s="1"/>
  <c r="I2707" i="8" s="1"/>
  <c r="I2708" i="8" s="1"/>
  <c r="I2709" i="8" s="1"/>
  <c r="I2710" i="8" s="1"/>
  <c r="I2711" i="8" s="1"/>
  <c r="I2712" i="8" s="1"/>
  <c r="I2713" i="8" s="1"/>
  <c r="I2714" i="8" s="1"/>
  <c r="I2715" i="8" s="1"/>
  <c r="I2716" i="8" s="1"/>
  <c r="I2717" i="8" s="1"/>
  <c r="I2718" i="8" s="1"/>
  <c r="I2719" i="8" s="1"/>
  <c r="I2720" i="8" s="1"/>
  <c r="I2721" i="8" s="1"/>
  <c r="I2722" i="8" s="1"/>
  <c r="I2723" i="8" s="1"/>
  <c r="I2724" i="8" s="1"/>
  <c r="I2725" i="8" s="1"/>
  <c r="I2726" i="8" s="1"/>
  <c r="I2727" i="8" s="1"/>
  <c r="I2728" i="8" s="1"/>
  <c r="I2729" i="8" s="1"/>
  <c r="I2730" i="8" s="1"/>
  <c r="I2731" i="8" s="1"/>
  <c r="I2732" i="8" s="1"/>
  <c r="I2733" i="8" s="1"/>
  <c r="I2734" i="8" s="1"/>
  <c r="I2735" i="8" s="1"/>
  <c r="I2736" i="8" s="1"/>
  <c r="I2737" i="8" s="1"/>
  <c r="I2738" i="8" s="1"/>
  <c r="I2739" i="8" s="1"/>
  <c r="I2740" i="8" s="1"/>
  <c r="I2741" i="8" s="1"/>
  <c r="I2742" i="8" s="1"/>
  <c r="I2743" i="8" s="1"/>
  <c r="I2744" i="8" s="1"/>
  <c r="I2745" i="8" s="1"/>
  <c r="I2746" i="8" s="1"/>
  <c r="I2747" i="8" s="1"/>
  <c r="I2748" i="8" s="1"/>
  <c r="I2749" i="8" s="1"/>
  <c r="I2750" i="8" s="1"/>
  <c r="I2751" i="8" s="1"/>
  <c r="I2752" i="8" s="1"/>
  <c r="I2753" i="8" s="1"/>
  <c r="I2754" i="8" s="1"/>
  <c r="I2755" i="8" s="1"/>
  <c r="I2756" i="8" s="1"/>
  <c r="I2757" i="8" s="1"/>
  <c r="I2758" i="8" s="1"/>
  <c r="I2759" i="8" s="1"/>
  <c r="I2760" i="8" s="1"/>
  <c r="I2761" i="8" s="1"/>
  <c r="I2762" i="8" s="1"/>
  <c r="I2763" i="8" s="1"/>
  <c r="I2764" i="8" s="1"/>
  <c r="I2765" i="8" s="1"/>
  <c r="I2766" i="8" s="1"/>
  <c r="I2767" i="8" s="1"/>
  <c r="I2768" i="8" s="1"/>
  <c r="I2769" i="8" s="1"/>
  <c r="I2770" i="8" s="1"/>
  <c r="I2771" i="8" s="1"/>
  <c r="I2772" i="8" s="1"/>
  <c r="I2773" i="8" s="1"/>
  <c r="I2774" i="8" s="1"/>
  <c r="I2775" i="8" s="1"/>
  <c r="I2776" i="8" s="1"/>
  <c r="I2777" i="8" s="1"/>
  <c r="I2778" i="8" s="1"/>
  <c r="I2779" i="8" s="1"/>
  <c r="I2780" i="8" s="1"/>
  <c r="I2781" i="8" s="1"/>
  <c r="I2782" i="8" s="1"/>
  <c r="I2783" i="8" s="1"/>
  <c r="I2784" i="8" s="1"/>
  <c r="I2785" i="8" s="1"/>
  <c r="I2786" i="8" s="1"/>
  <c r="I2787" i="8" s="1"/>
  <c r="I2788" i="8" s="1"/>
  <c r="I2789" i="8" s="1"/>
  <c r="I2790" i="8" s="1"/>
  <c r="I2791" i="8" s="1"/>
  <c r="I2792" i="8" s="1"/>
  <c r="I2793" i="8" s="1"/>
  <c r="I2794" i="8" s="1"/>
  <c r="I2795" i="8" s="1"/>
  <c r="I2796" i="8" s="1"/>
  <c r="I2797" i="8" s="1"/>
  <c r="I2798" i="8" s="1"/>
  <c r="I2799" i="8" s="1"/>
  <c r="I2800" i="8" s="1"/>
  <c r="I2801" i="8" s="1"/>
  <c r="I2802" i="8" s="1"/>
  <c r="I2803" i="8" s="1"/>
  <c r="I2804" i="8" s="1"/>
  <c r="I2805" i="8" s="1"/>
  <c r="I2806" i="8" s="1"/>
  <c r="I2807" i="8" s="1"/>
  <c r="I2808" i="8" s="1"/>
  <c r="I2809" i="8" s="1"/>
  <c r="I2810" i="8" s="1"/>
  <c r="I2811" i="8" s="1"/>
  <c r="I2812" i="8" s="1"/>
  <c r="I2813" i="8" s="1"/>
  <c r="I2814" i="8" s="1"/>
  <c r="I2815" i="8" s="1"/>
  <c r="I2816" i="8" s="1"/>
  <c r="I2817" i="8" s="1"/>
  <c r="I2818" i="8" s="1"/>
  <c r="I2819" i="8" s="1"/>
  <c r="I2820" i="8" s="1"/>
  <c r="I2821" i="8" s="1"/>
  <c r="I2822" i="8" s="1"/>
  <c r="I2823" i="8" s="1"/>
  <c r="I2824" i="8" s="1"/>
  <c r="I2825" i="8" s="1"/>
  <c r="I2826" i="8" s="1"/>
  <c r="I2827" i="8" s="1"/>
  <c r="I2828" i="8" s="1"/>
  <c r="I2829" i="8" s="1"/>
  <c r="I2830" i="8" s="1"/>
  <c r="I2831" i="8" s="1"/>
  <c r="I2832" i="8" s="1"/>
  <c r="I2833" i="8" s="1"/>
  <c r="I2834" i="8" s="1"/>
  <c r="I2835" i="8" s="1"/>
  <c r="I2836" i="8" s="1"/>
  <c r="I2837" i="8" s="1"/>
  <c r="I2838" i="8" s="1"/>
  <c r="I2839" i="8" s="1"/>
  <c r="I2840" i="8" s="1"/>
  <c r="I2841" i="8" s="1"/>
  <c r="I2842" i="8" s="1"/>
  <c r="I2843" i="8" s="1"/>
  <c r="I2844" i="8" s="1"/>
  <c r="I2845" i="8" s="1"/>
  <c r="I2846" i="8" s="1"/>
  <c r="I2847" i="8" s="1"/>
  <c r="I2848" i="8" s="1"/>
  <c r="I2849" i="8" s="1"/>
  <c r="I2850" i="8" s="1"/>
  <c r="I2851" i="8" s="1"/>
  <c r="I2852" i="8" s="1"/>
  <c r="I2853" i="8" s="1"/>
  <c r="I2854" i="8" s="1"/>
  <c r="I2855" i="8" s="1"/>
  <c r="I2856" i="8" s="1"/>
  <c r="I2857" i="8" s="1"/>
  <c r="I2858" i="8" s="1"/>
  <c r="I2859" i="8" s="1"/>
  <c r="I2860" i="8" s="1"/>
  <c r="I2861" i="8" s="1"/>
  <c r="I2862" i="8" s="1"/>
  <c r="I2863" i="8" s="1"/>
  <c r="I2864" i="8" s="1"/>
  <c r="I2865" i="8" s="1"/>
  <c r="I2866" i="8" s="1"/>
  <c r="I2867" i="8" s="1"/>
  <c r="I2868" i="8" s="1"/>
  <c r="I2869" i="8" s="1"/>
  <c r="I2870" i="8" s="1"/>
  <c r="I2871" i="8" s="1"/>
  <c r="I2872" i="8" s="1"/>
  <c r="I2873" i="8" s="1"/>
  <c r="I2874" i="8" s="1"/>
  <c r="I2875" i="8" s="1"/>
  <c r="I2876" i="8" s="1"/>
  <c r="I2877" i="8" s="1"/>
  <c r="I2878" i="8" s="1"/>
  <c r="I2879" i="8" s="1"/>
  <c r="I2880" i="8" s="1"/>
  <c r="I2881" i="8" s="1"/>
  <c r="I2882" i="8" s="1"/>
  <c r="I2883" i="8" s="1"/>
  <c r="I2884" i="8" s="1"/>
  <c r="I2885" i="8" s="1"/>
  <c r="I2886" i="8" s="1"/>
  <c r="I2887" i="8" s="1"/>
  <c r="I2888" i="8" s="1"/>
  <c r="I2889" i="8" s="1"/>
  <c r="I2890" i="8" s="1"/>
  <c r="I2891" i="8" s="1"/>
  <c r="I2892" i="8" s="1"/>
  <c r="I2893" i="8" s="1"/>
  <c r="I2894" i="8" s="1"/>
  <c r="I2895" i="8" s="1"/>
  <c r="I2896" i="8" s="1"/>
  <c r="I2897" i="8" s="1"/>
  <c r="I2898" i="8" s="1"/>
  <c r="I2899" i="8" s="1"/>
  <c r="I2900" i="8" s="1"/>
  <c r="I2901" i="8" s="1"/>
  <c r="I2902" i="8" s="1"/>
  <c r="I2903" i="8" s="1"/>
  <c r="I2904" i="8" s="1"/>
  <c r="I2905" i="8" s="1"/>
  <c r="I2906" i="8" s="1"/>
  <c r="I2907" i="8" s="1"/>
  <c r="I2908" i="8" s="1"/>
  <c r="I2909" i="8" s="1"/>
  <c r="I2910" i="8" s="1"/>
  <c r="I2911" i="8" s="1"/>
  <c r="I2912" i="8" s="1"/>
  <c r="I2913" i="8" s="1"/>
  <c r="I2914" i="8" s="1"/>
  <c r="I2915" i="8" s="1"/>
  <c r="I2916" i="8" s="1"/>
  <c r="I2917" i="8" s="1"/>
  <c r="I2918" i="8" s="1"/>
  <c r="I2919" i="8" s="1"/>
  <c r="I2920" i="8" s="1"/>
  <c r="I2921" i="8" s="1"/>
  <c r="I2922" i="8" s="1"/>
  <c r="I2923" i="8" s="1"/>
  <c r="I2924" i="8" s="1"/>
  <c r="I2925" i="8" s="1"/>
  <c r="I2926" i="8" s="1"/>
  <c r="I2927" i="8" s="1"/>
  <c r="I2928" i="8" s="1"/>
  <c r="I2929" i="8" s="1"/>
  <c r="I2930" i="8" s="1"/>
  <c r="I2931" i="8" s="1"/>
  <c r="I2932" i="8" s="1"/>
  <c r="I2933" i="8" s="1"/>
  <c r="I2934" i="8" s="1"/>
  <c r="I2935" i="8" s="1"/>
  <c r="I2936" i="8" s="1"/>
  <c r="I2937" i="8" s="1"/>
  <c r="I2938" i="8" s="1"/>
  <c r="I2939" i="8" s="1"/>
  <c r="I2940" i="8" s="1"/>
  <c r="I2941" i="8" s="1"/>
  <c r="I2942" i="8" s="1"/>
  <c r="I2943" i="8" s="1"/>
  <c r="I2944" i="8" s="1"/>
  <c r="I2945" i="8" s="1"/>
  <c r="I2946" i="8" s="1"/>
  <c r="I2947" i="8" s="1"/>
  <c r="I2948" i="8" s="1"/>
  <c r="I2949" i="8" s="1"/>
  <c r="I2950" i="8" s="1"/>
  <c r="I2951" i="8" s="1"/>
  <c r="I2952" i="8" s="1"/>
  <c r="I2953" i="8" s="1"/>
  <c r="I2954" i="8" s="1"/>
  <c r="I2955" i="8" s="1"/>
  <c r="I2956" i="8" s="1"/>
  <c r="I2957" i="8" s="1"/>
  <c r="I2958" i="8" s="1"/>
  <c r="I2959" i="8" s="1"/>
  <c r="I2960" i="8" s="1"/>
  <c r="I2961" i="8" s="1"/>
  <c r="I2962" i="8" s="1"/>
  <c r="I2963" i="8" s="1"/>
  <c r="I2964" i="8" s="1"/>
  <c r="I2965" i="8" s="1"/>
  <c r="I2966" i="8" s="1"/>
  <c r="I2967" i="8" s="1"/>
  <c r="I2968" i="8" s="1"/>
  <c r="I2969" i="8" s="1"/>
  <c r="I2970" i="8" s="1"/>
  <c r="I2971" i="8" s="1"/>
  <c r="I2972" i="8" s="1"/>
  <c r="I2973" i="8" s="1"/>
  <c r="I2974" i="8" s="1"/>
  <c r="I2975" i="8" s="1"/>
  <c r="I2976" i="8" s="1"/>
  <c r="I2977" i="8" s="1"/>
  <c r="I2978" i="8" s="1"/>
  <c r="I2979" i="8" s="1"/>
  <c r="I2980" i="8" s="1"/>
  <c r="I2981" i="8" s="1"/>
  <c r="I2982" i="8" s="1"/>
  <c r="I2983" i="8" s="1"/>
  <c r="I2984" i="8" s="1"/>
  <c r="I2985" i="8" s="1"/>
  <c r="I2986" i="8" s="1"/>
  <c r="I2987" i="8" s="1"/>
  <c r="I2988" i="8" s="1"/>
  <c r="I2989" i="8" s="1"/>
  <c r="I2990" i="8" s="1"/>
  <c r="I2991" i="8" s="1"/>
  <c r="I2992" i="8" s="1"/>
  <c r="I2993" i="8" s="1"/>
  <c r="I2994" i="8" s="1"/>
  <c r="I2995" i="8" s="1"/>
  <c r="I2996" i="8" s="1"/>
  <c r="I2997" i="8" s="1"/>
  <c r="I2998" i="8" s="1"/>
  <c r="I2999" i="8" s="1"/>
  <c r="I3000" i="8" s="1"/>
  <c r="I3001" i="8" s="1"/>
  <c r="I3002" i="8" s="1"/>
  <c r="I3003" i="8" s="1"/>
  <c r="I3004" i="8" s="1"/>
  <c r="I3005" i="8" s="1"/>
  <c r="I3006" i="8" s="1"/>
  <c r="I3007" i="8" s="1"/>
  <c r="I3008" i="8" s="1"/>
  <c r="I3009" i="8" s="1"/>
  <c r="I3010" i="8" s="1"/>
  <c r="I3011" i="8" s="1"/>
  <c r="I3012" i="8" s="1"/>
  <c r="I3013" i="8" s="1"/>
  <c r="I3014" i="8" s="1"/>
  <c r="I3015" i="8" s="1"/>
  <c r="I3016" i="8" s="1"/>
  <c r="I3017" i="8" s="1"/>
  <c r="I3018" i="8" s="1"/>
  <c r="I3019" i="8" s="1"/>
  <c r="I3020" i="8" s="1"/>
  <c r="I3021" i="8" s="1"/>
  <c r="I3022" i="8" s="1"/>
  <c r="I3023" i="8" s="1"/>
  <c r="I3024" i="8" s="1"/>
  <c r="I3025" i="8" s="1"/>
  <c r="I3026" i="8" s="1"/>
  <c r="I3027" i="8" s="1"/>
  <c r="I3028" i="8" s="1"/>
  <c r="I3029" i="8" s="1"/>
  <c r="I3030" i="8" s="1"/>
  <c r="I3031" i="8" s="1"/>
  <c r="I3032" i="8" s="1"/>
  <c r="I3033" i="8" s="1"/>
  <c r="I3034" i="8" s="1"/>
  <c r="I3035" i="8" s="1"/>
  <c r="I3036" i="8" s="1"/>
  <c r="I3037" i="8" s="1"/>
  <c r="I3038" i="8" s="1"/>
  <c r="I3039" i="8" s="1"/>
  <c r="I3040" i="8" s="1"/>
  <c r="I3041" i="8" s="1"/>
  <c r="I3042" i="8" s="1"/>
  <c r="I3043" i="8" s="1"/>
  <c r="I3044" i="8" s="1"/>
  <c r="I3045" i="8" s="1"/>
  <c r="I3046" i="8" s="1"/>
  <c r="I3047" i="8" s="1"/>
  <c r="I3048" i="8" s="1"/>
  <c r="I3049" i="8" s="1"/>
  <c r="I3050" i="8" s="1"/>
  <c r="I3051" i="8" s="1"/>
  <c r="I3052" i="8" s="1"/>
  <c r="I3053" i="8" s="1"/>
  <c r="I3054" i="8" s="1"/>
  <c r="I3055" i="8" s="1"/>
  <c r="I3056" i="8" s="1"/>
  <c r="I3057" i="8" s="1"/>
  <c r="I3058" i="8" s="1"/>
  <c r="I3059" i="8" s="1"/>
  <c r="I3060" i="8" s="1"/>
  <c r="I3061" i="8" s="1"/>
  <c r="I3062" i="8" s="1"/>
  <c r="I3063" i="8" s="1"/>
  <c r="I3064" i="8" s="1"/>
  <c r="I3065" i="8" s="1"/>
  <c r="I3066" i="8" s="1"/>
  <c r="I3067" i="8" s="1"/>
  <c r="I3068" i="8" s="1"/>
  <c r="I3069" i="8" s="1"/>
  <c r="I3070" i="8" s="1"/>
  <c r="I3071" i="8" s="1"/>
  <c r="I3072" i="8" s="1"/>
  <c r="I3073" i="8" s="1"/>
  <c r="I3074" i="8" s="1"/>
  <c r="I3075" i="8" s="1"/>
  <c r="I3076" i="8" s="1"/>
  <c r="I3077" i="8" s="1"/>
  <c r="I3078" i="8" s="1"/>
  <c r="I3079" i="8" s="1"/>
  <c r="I3080" i="8" s="1"/>
  <c r="I3081" i="8" s="1"/>
  <c r="I3082" i="8" s="1"/>
  <c r="I3083" i="8" s="1"/>
  <c r="I3084" i="8" s="1"/>
  <c r="I3085" i="8" s="1"/>
  <c r="I3086" i="8" s="1"/>
  <c r="I3087" i="8" s="1"/>
  <c r="I3088" i="8" s="1"/>
  <c r="I3089" i="8" s="1"/>
  <c r="I3090" i="8" s="1"/>
  <c r="I3091" i="8" s="1"/>
  <c r="I3092" i="8" s="1"/>
  <c r="I3093" i="8" s="1"/>
  <c r="I3094" i="8" s="1"/>
  <c r="I3095" i="8" s="1"/>
  <c r="I3096" i="8" s="1"/>
  <c r="I3097" i="8" s="1"/>
  <c r="I3098" i="8" s="1"/>
  <c r="I3099" i="8" s="1"/>
  <c r="I3100" i="8" s="1"/>
  <c r="I3101" i="8" s="1"/>
  <c r="I3102" i="8" s="1"/>
  <c r="I3103" i="8" s="1"/>
  <c r="I3104" i="8" s="1"/>
  <c r="I3105" i="8" s="1"/>
  <c r="I3106" i="8" s="1"/>
  <c r="I3107" i="8" s="1"/>
  <c r="I3108" i="8" s="1"/>
  <c r="I3109" i="8" s="1"/>
  <c r="I3110" i="8" s="1"/>
  <c r="I3111" i="8" s="1"/>
  <c r="I3112" i="8" s="1"/>
  <c r="I3113" i="8" s="1"/>
  <c r="I3114" i="8" s="1"/>
  <c r="I3115" i="8" s="1"/>
  <c r="I3116" i="8" s="1"/>
  <c r="I3117" i="8" s="1"/>
  <c r="I3118" i="8" s="1"/>
  <c r="I3119" i="8" s="1"/>
  <c r="I3120" i="8" s="1"/>
  <c r="I3121" i="8" s="1"/>
  <c r="I3122" i="8" s="1"/>
  <c r="I3123" i="8" s="1"/>
  <c r="I3124" i="8" s="1"/>
  <c r="I3125" i="8" s="1"/>
  <c r="I3126" i="8" s="1"/>
  <c r="I3127" i="8" s="1"/>
  <c r="I3128" i="8" s="1"/>
  <c r="I3129" i="8" s="1"/>
  <c r="I3130" i="8" s="1"/>
  <c r="I3131" i="8" s="1"/>
  <c r="I3132" i="8" s="1"/>
  <c r="I3133" i="8" s="1"/>
  <c r="I3134" i="8" s="1"/>
  <c r="I3135" i="8" s="1"/>
  <c r="I3136" i="8" s="1"/>
  <c r="I3137" i="8" s="1"/>
  <c r="I3138" i="8" s="1"/>
  <c r="I3139" i="8" s="1"/>
  <c r="I3140" i="8" s="1"/>
  <c r="I3141" i="8" s="1"/>
  <c r="I3142" i="8" s="1"/>
  <c r="I3143" i="8" s="1"/>
  <c r="I3144" i="8" s="1"/>
  <c r="I3145" i="8" s="1"/>
  <c r="I3146" i="8" s="1"/>
  <c r="I3147" i="8" s="1"/>
  <c r="I3148" i="8" s="1"/>
  <c r="I3149" i="8" s="1"/>
  <c r="I3150" i="8" s="1"/>
  <c r="I3151" i="8" s="1"/>
  <c r="I3152" i="8" s="1"/>
  <c r="I3153" i="8" s="1"/>
  <c r="I3154" i="8" s="1"/>
  <c r="I3155" i="8" s="1"/>
  <c r="I3156" i="8" s="1"/>
  <c r="I3157" i="8" s="1"/>
  <c r="I3158" i="8" s="1"/>
  <c r="I3159" i="8" s="1"/>
  <c r="I3160" i="8" s="1"/>
  <c r="I3161" i="8" s="1"/>
  <c r="I3162" i="8" s="1"/>
  <c r="I3163" i="8" s="1"/>
  <c r="I3164" i="8" s="1"/>
  <c r="I3165" i="8" s="1"/>
  <c r="I3166" i="8" s="1"/>
  <c r="I3167" i="8" s="1"/>
  <c r="I3168" i="8" s="1"/>
  <c r="I3169" i="8" s="1"/>
  <c r="I3170" i="8" s="1"/>
  <c r="I3171" i="8" s="1"/>
  <c r="I3172" i="8" s="1"/>
  <c r="I3173" i="8" s="1"/>
  <c r="I3174" i="8" s="1"/>
  <c r="I3175" i="8" s="1"/>
  <c r="I3176" i="8" s="1"/>
  <c r="I3177" i="8" s="1"/>
  <c r="I3178" i="8" s="1"/>
  <c r="I3179" i="8" s="1"/>
  <c r="I3180" i="8" s="1"/>
  <c r="I3181" i="8" s="1"/>
  <c r="I3182" i="8" s="1"/>
  <c r="I3183" i="8" s="1"/>
  <c r="I3184" i="8" s="1"/>
  <c r="I3185" i="8" s="1"/>
  <c r="I3186" i="8" s="1"/>
  <c r="I3187" i="8" s="1"/>
  <c r="I3188" i="8" s="1"/>
  <c r="I3189" i="8" s="1"/>
  <c r="I3190" i="8" s="1"/>
  <c r="I3191" i="8" s="1"/>
  <c r="I3192" i="8" s="1"/>
  <c r="I3193" i="8" s="1"/>
  <c r="I3194" i="8" s="1"/>
  <c r="I3195" i="8" s="1"/>
  <c r="I3196" i="8" s="1"/>
  <c r="I3197" i="8" s="1"/>
  <c r="I3198" i="8" s="1"/>
  <c r="I3199" i="8" s="1"/>
  <c r="I3200" i="8" s="1"/>
  <c r="I3201" i="8" s="1"/>
  <c r="I3202" i="8" s="1"/>
  <c r="I3203" i="8" s="1"/>
  <c r="I3204" i="8" s="1"/>
  <c r="I3205" i="8" s="1"/>
  <c r="I3206" i="8" s="1"/>
  <c r="I3207" i="8" s="1"/>
  <c r="I3208" i="8" s="1"/>
  <c r="I3209" i="8" s="1"/>
  <c r="I3210" i="8" s="1"/>
  <c r="I3211" i="8" s="1"/>
  <c r="I3212" i="8" s="1"/>
  <c r="I3213" i="8" s="1"/>
  <c r="I3214" i="8" s="1"/>
  <c r="I3215" i="8" s="1"/>
  <c r="I3216" i="8" s="1"/>
  <c r="I3217" i="8" s="1"/>
  <c r="I3218" i="8" s="1"/>
  <c r="I3219" i="8" s="1"/>
  <c r="I3220" i="8" s="1"/>
  <c r="H4" i="8"/>
  <c r="R3" i="5"/>
  <c r="S3" i="5" s="1"/>
  <c r="T3" i="5" s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4" i="5"/>
  <c r="K5" i="5"/>
  <c r="L5" i="5" s="1"/>
  <c r="K6" i="5"/>
  <c r="L6" i="5" s="1"/>
  <c r="K7" i="5"/>
  <c r="L7" i="5" s="1"/>
  <c r="K8" i="5"/>
  <c r="L8" i="5" s="1"/>
  <c r="K9" i="5"/>
  <c r="L9" i="5" s="1"/>
  <c r="K10" i="5"/>
  <c r="L10" i="5" s="1"/>
  <c r="K11" i="5"/>
  <c r="L11" i="5" s="1"/>
  <c r="K12" i="5"/>
  <c r="L12" i="5" s="1"/>
  <c r="K13" i="5"/>
  <c r="L13" i="5" s="1"/>
  <c r="K14" i="5"/>
  <c r="L14" i="5" s="1"/>
  <c r="K15" i="5"/>
  <c r="L15" i="5" s="1"/>
  <c r="K16" i="5"/>
  <c r="L16" i="5" s="1"/>
  <c r="K17" i="5"/>
  <c r="L17" i="5" s="1"/>
  <c r="K18" i="5"/>
  <c r="L18" i="5" s="1"/>
  <c r="K19" i="5"/>
  <c r="L19" i="5" s="1"/>
  <c r="K20" i="5"/>
  <c r="L20" i="5" s="1"/>
  <c r="K21" i="5"/>
  <c r="L21" i="5" s="1"/>
  <c r="K22" i="5"/>
  <c r="L22" i="5" s="1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L32" i="5" s="1"/>
  <c r="K33" i="5"/>
  <c r="L33" i="5" s="1"/>
  <c r="K34" i="5"/>
  <c r="L34" i="5" s="1"/>
  <c r="K35" i="5"/>
  <c r="L35" i="5" s="1"/>
  <c r="K36" i="5"/>
  <c r="L36" i="5" s="1"/>
  <c r="K37" i="5"/>
  <c r="L37" i="5" s="1"/>
  <c r="K38" i="5"/>
  <c r="L38" i="5" s="1"/>
  <c r="K39" i="5"/>
  <c r="L39" i="5" s="1"/>
  <c r="K40" i="5"/>
  <c r="L40" i="5" s="1"/>
  <c r="K41" i="5"/>
  <c r="L41" i="5" s="1"/>
  <c r="K42" i="5"/>
  <c r="L42" i="5" s="1"/>
  <c r="K43" i="5"/>
  <c r="L43" i="5" s="1"/>
  <c r="K44" i="5"/>
  <c r="L44" i="5" s="1"/>
  <c r="K45" i="5"/>
  <c r="L45" i="5" s="1"/>
  <c r="K46" i="5"/>
  <c r="L46" i="5" s="1"/>
  <c r="K47" i="5"/>
  <c r="L47" i="5" s="1"/>
  <c r="K48" i="5"/>
  <c r="L48" i="5" s="1"/>
  <c r="K49" i="5"/>
  <c r="L49" i="5" s="1"/>
  <c r="K50" i="5"/>
  <c r="L50" i="5" s="1"/>
  <c r="K51" i="5"/>
  <c r="L51" i="5" s="1"/>
  <c r="K52" i="5"/>
  <c r="L52" i="5" s="1"/>
  <c r="K53" i="5"/>
  <c r="L53" i="5" s="1"/>
  <c r="K54" i="5"/>
  <c r="L54" i="5" s="1"/>
  <c r="K55" i="5"/>
  <c r="L55" i="5" s="1"/>
  <c r="K56" i="5"/>
  <c r="L56" i="5" s="1"/>
  <c r="K57" i="5"/>
  <c r="L57" i="5" s="1"/>
  <c r="K58" i="5"/>
  <c r="L58" i="5" s="1"/>
  <c r="K59" i="5"/>
  <c r="L59" i="5" s="1"/>
  <c r="K60" i="5"/>
  <c r="L60" i="5" s="1"/>
  <c r="K61" i="5"/>
  <c r="L61" i="5" s="1"/>
  <c r="K62" i="5"/>
  <c r="L62" i="5" s="1"/>
  <c r="K63" i="5"/>
  <c r="L63" i="5" s="1"/>
  <c r="K64" i="5"/>
  <c r="L64" i="5" s="1"/>
  <c r="K65" i="5"/>
  <c r="L65" i="5" s="1"/>
  <c r="K66" i="5"/>
  <c r="L66" i="5" s="1"/>
  <c r="K67" i="5"/>
  <c r="L67" i="5" s="1"/>
  <c r="K68" i="5"/>
  <c r="L68" i="5" s="1"/>
  <c r="K69" i="5"/>
  <c r="L69" i="5" s="1"/>
  <c r="K70" i="5"/>
  <c r="L70" i="5" s="1"/>
  <c r="K71" i="5"/>
  <c r="L71" i="5" s="1"/>
  <c r="K72" i="5"/>
  <c r="L72" i="5" s="1"/>
  <c r="K73" i="5"/>
  <c r="L73" i="5" s="1"/>
  <c r="K74" i="5"/>
  <c r="L74" i="5" s="1"/>
  <c r="K75" i="5"/>
  <c r="L75" i="5" s="1"/>
  <c r="K76" i="5"/>
  <c r="L76" i="5" s="1"/>
  <c r="K77" i="5"/>
  <c r="L77" i="5" s="1"/>
  <c r="K78" i="5"/>
  <c r="L78" i="5" s="1"/>
  <c r="K79" i="5"/>
  <c r="L79" i="5" s="1"/>
  <c r="K80" i="5"/>
  <c r="L80" i="5" s="1"/>
  <c r="K81" i="5"/>
  <c r="L81" i="5" s="1"/>
  <c r="K82" i="5"/>
  <c r="L82" i="5" s="1"/>
  <c r="K83" i="5"/>
  <c r="L83" i="5" s="1"/>
  <c r="K84" i="5"/>
  <c r="L84" i="5" s="1"/>
  <c r="K85" i="5"/>
  <c r="L85" i="5" s="1"/>
  <c r="K86" i="5"/>
  <c r="L86" i="5" s="1"/>
  <c r="K87" i="5"/>
  <c r="L87" i="5" s="1"/>
  <c r="K88" i="5"/>
  <c r="L88" i="5" s="1"/>
  <c r="K89" i="5"/>
  <c r="L89" i="5" s="1"/>
  <c r="K90" i="5"/>
  <c r="L90" i="5" s="1"/>
  <c r="K91" i="5"/>
  <c r="L91" i="5" s="1"/>
  <c r="K92" i="5"/>
  <c r="L92" i="5" s="1"/>
  <c r="K93" i="5"/>
  <c r="L93" i="5" s="1"/>
  <c r="K94" i="5"/>
  <c r="L94" i="5" s="1"/>
  <c r="K95" i="5"/>
  <c r="L95" i="5" s="1"/>
  <c r="K96" i="5"/>
  <c r="L96" i="5" s="1"/>
  <c r="K97" i="5"/>
  <c r="L97" i="5" s="1"/>
  <c r="K98" i="5"/>
  <c r="L98" i="5" s="1"/>
  <c r="K99" i="5"/>
  <c r="L99" i="5" s="1"/>
  <c r="K100" i="5"/>
  <c r="L100" i="5" s="1"/>
  <c r="K101" i="5"/>
  <c r="L101" i="5" s="1"/>
  <c r="K102" i="5"/>
  <c r="L102" i="5" s="1"/>
  <c r="K103" i="5"/>
  <c r="L103" i="5" s="1"/>
  <c r="K104" i="5"/>
  <c r="L104" i="5" s="1"/>
  <c r="K105" i="5"/>
  <c r="L105" i="5" s="1"/>
  <c r="K106" i="5"/>
  <c r="L106" i="5" s="1"/>
  <c r="K107" i="5"/>
  <c r="L107" i="5" s="1"/>
  <c r="K108" i="5"/>
  <c r="L108" i="5" s="1"/>
  <c r="K109" i="5"/>
  <c r="L109" i="5" s="1"/>
  <c r="K110" i="5"/>
  <c r="L110" i="5" s="1"/>
  <c r="K111" i="5"/>
  <c r="L111" i="5" s="1"/>
  <c r="K112" i="5"/>
  <c r="L112" i="5" s="1"/>
  <c r="K113" i="5"/>
  <c r="L113" i="5" s="1"/>
  <c r="K114" i="5"/>
  <c r="L114" i="5" s="1"/>
  <c r="K115" i="5"/>
  <c r="L115" i="5" s="1"/>
  <c r="K116" i="5"/>
  <c r="L116" i="5" s="1"/>
  <c r="K117" i="5"/>
  <c r="L117" i="5" s="1"/>
  <c r="K118" i="5"/>
  <c r="L118" i="5" s="1"/>
  <c r="K119" i="5"/>
  <c r="L119" i="5" s="1"/>
  <c r="K120" i="5"/>
  <c r="L120" i="5" s="1"/>
  <c r="K121" i="5"/>
  <c r="L121" i="5" s="1"/>
  <c r="K122" i="5"/>
  <c r="L122" i="5" s="1"/>
  <c r="K123" i="5"/>
  <c r="L123" i="5" s="1"/>
  <c r="K124" i="5"/>
  <c r="L124" i="5" s="1"/>
  <c r="K125" i="5"/>
  <c r="L125" i="5" s="1"/>
  <c r="K126" i="5"/>
  <c r="L126" i="5" s="1"/>
  <c r="K127" i="5"/>
  <c r="L127" i="5" s="1"/>
  <c r="K128" i="5"/>
  <c r="L128" i="5" s="1"/>
  <c r="K129" i="5"/>
  <c r="L129" i="5" s="1"/>
  <c r="K130" i="5"/>
  <c r="L130" i="5" s="1"/>
  <c r="K131" i="5"/>
  <c r="L131" i="5" s="1"/>
  <c r="K132" i="5"/>
  <c r="L132" i="5" s="1"/>
  <c r="K133" i="5"/>
  <c r="L133" i="5" s="1"/>
  <c r="K134" i="5"/>
  <c r="L134" i="5" s="1"/>
  <c r="K135" i="5"/>
  <c r="L135" i="5" s="1"/>
  <c r="K136" i="5"/>
  <c r="L136" i="5" s="1"/>
  <c r="K137" i="5"/>
  <c r="L137" i="5" s="1"/>
  <c r="K138" i="5"/>
  <c r="L138" i="5" s="1"/>
  <c r="K139" i="5"/>
  <c r="L139" i="5" s="1"/>
  <c r="K140" i="5"/>
  <c r="L140" i="5" s="1"/>
  <c r="K141" i="5"/>
  <c r="L141" i="5" s="1"/>
  <c r="K142" i="5"/>
  <c r="L142" i="5" s="1"/>
  <c r="K143" i="5"/>
  <c r="L143" i="5" s="1"/>
  <c r="K144" i="5"/>
  <c r="L144" i="5" s="1"/>
  <c r="K145" i="5"/>
  <c r="L145" i="5" s="1"/>
  <c r="K146" i="5"/>
  <c r="L146" i="5" s="1"/>
  <c r="K147" i="5"/>
  <c r="L147" i="5" s="1"/>
  <c r="K148" i="5"/>
  <c r="L148" i="5" s="1"/>
  <c r="K149" i="5"/>
  <c r="L149" i="5" s="1"/>
  <c r="K150" i="5"/>
  <c r="L150" i="5" s="1"/>
  <c r="K151" i="5"/>
  <c r="L151" i="5" s="1"/>
  <c r="K152" i="5"/>
  <c r="L152" i="5" s="1"/>
  <c r="K153" i="5"/>
  <c r="L153" i="5" s="1"/>
  <c r="K154" i="5"/>
  <c r="L154" i="5" s="1"/>
  <c r="K155" i="5"/>
  <c r="L155" i="5" s="1"/>
  <c r="K156" i="5"/>
  <c r="L156" i="5" s="1"/>
  <c r="K157" i="5"/>
  <c r="L157" i="5" s="1"/>
  <c r="K158" i="5"/>
  <c r="L158" i="5" s="1"/>
  <c r="K159" i="5"/>
  <c r="L159" i="5" s="1"/>
  <c r="K160" i="5"/>
  <c r="L160" i="5" s="1"/>
  <c r="K161" i="5"/>
  <c r="L161" i="5" s="1"/>
  <c r="K162" i="5"/>
  <c r="L162" i="5" s="1"/>
  <c r="K163" i="5"/>
  <c r="L163" i="5" s="1"/>
  <c r="K164" i="5"/>
  <c r="L164" i="5" s="1"/>
  <c r="K165" i="5"/>
  <c r="L165" i="5" s="1"/>
  <c r="K166" i="5"/>
  <c r="L166" i="5" s="1"/>
  <c r="K167" i="5"/>
  <c r="L167" i="5" s="1"/>
  <c r="K168" i="5"/>
  <c r="L168" i="5" s="1"/>
  <c r="K169" i="5"/>
  <c r="L169" i="5" s="1"/>
  <c r="K170" i="5"/>
  <c r="L170" i="5" s="1"/>
  <c r="K171" i="5"/>
  <c r="L171" i="5" s="1"/>
  <c r="K172" i="5"/>
  <c r="L172" i="5" s="1"/>
  <c r="K173" i="5"/>
  <c r="L173" i="5" s="1"/>
  <c r="K174" i="5"/>
  <c r="L174" i="5" s="1"/>
  <c r="K175" i="5"/>
  <c r="L175" i="5" s="1"/>
  <c r="K176" i="5"/>
  <c r="L176" i="5" s="1"/>
  <c r="K177" i="5"/>
  <c r="L177" i="5" s="1"/>
  <c r="K178" i="5"/>
  <c r="L178" i="5" s="1"/>
  <c r="K179" i="5"/>
  <c r="L179" i="5" s="1"/>
  <c r="K180" i="5"/>
  <c r="L180" i="5" s="1"/>
  <c r="K181" i="5"/>
  <c r="L181" i="5" s="1"/>
  <c r="K182" i="5"/>
  <c r="L182" i="5" s="1"/>
  <c r="K183" i="5"/>
  <c r="L183" i="5" s="1"/>
  <c r="K184" i="5"/>
  <c r="L184" i="5" s="1"/>
  <c r="K185" i="5"/>
  <c r="L185" i="5" s="1"/>
  <c r="K186" i="5"/>
  <c r="L186" i="5" s="1"/>
  <c r="K187" i="5"/>
  <c r="L187" i="5" s="1"/>
  <c r="K188" i="5"/>
  <c r="L188" i="5" s="1"/>
  <c r="K189" i="5"/>
  <c r="L189" i="5" s="1"/>
  <c r="K190" i="5"/>
  <c r="L190" i="5" s="1"/>
  <c r="K191" i="5"/>
  <c r="L191" i="5" s="1"/>
  <c r="K192" i="5"/>
  <c r="L192" i="5" s="1"/>
  <c r="K193" i="5"/>
  <c r="L193" i="5" s="1"/>
  <c r="K194" i="5"/>
  <c r="L194" i="5" s="1"/>
  <c r="K195" i="5"/>
  <c r="L195" i="5" s="1"/>
  <c r="K196" i="5"/>
  <c r="L196" i="5" s="1"/>
  <c r="K197" i="5"/>
  <c r="L197" i="5" s="1"/>
  <c r="K198" i="5"/>
  <c r="L198" i="5" s="1"/>
  <c r="K199" i="5"/>
  <c r="L199" i="5" s="1"/>
  <c r="K200" i="5"/>
  <c r="L200" i="5" s="1"/>
  <c r="K201" i="5"/>
  <c r="L201" i="5" s="1"/>
  <c r="K202" i="5"/>
  <c r="L202" i="5" s="1"/>
  <c r="K203" i="5"/>
  <c r="L203" i="5" s="1"/>
  <c r="K204" i="5"/>
  <c r="L204" i="5" s="1"/>
  <c r="K205" i="5"/>
  <c r="L205" i="5" s="1"/>
  <c r="K206" i="5"/>
  <c r="L206" i="5" s="1"/>
  <c r="K207" i="5"/>
  <c r="L207" i="5" s="1"/>
  <c r="K208" i="5"/>
  <c r="L208" i="5" s="1"/>
  <c r="K209" i="5"/>
  <c r="L209" i="5" s="1"/>
  <c r="K210" i="5"/>
  <c r="L210" i="5" s="1"/>
  <c r="K211" i="5"/>
  <c r="L211" i="5" s="1"/>
  <c r="K212" i="5"/>
  <c r="L212" i="5" s="1"/>
  <c r="K213" i="5"/>
  <c r="L213" i="5" s="1"/>
  <c r="K214" i="5"/>
  <c r="L214" i="5" s="1"/>
  <c r="K215" i="5"/>
  <c r="L215" i="5" s="1"/>
  <c r="K216" i="5"/>
  <c r="L216" i="5" s="1"/>
  <c r="K217" i="5"/>
  <c r="L217" i="5" s="1"/>
  <c r="K218" i="5"/>
  <c r="L218" i="5" s="1"/>
  <c r="K219" i="5"/>
  <c r="L219" i="5" s="1"/>
  <c r="K220" i="5"/>
  <c r="L220" i="5" s="1"/>
  <c r="K221" i="5"/>
  <c r="L221" i="5" s="1"/>
  <c r="K222" i="5"/>
  <c r="L222" i="5" s="1"/>
  <c r="K223" i="5"/>
  <c r="L223" i="5" s="1"/>
  <c r="K224" i="5"/>
  <c r="L224" i="5" s="1"/>
  <c r="K225" i="5"/>
  <c r="L225" i="5" s="1"/>
  <c r="K226" i="5"/>
  <c r="L226" i="5" s="1"/>
  <c r="K227" i="5"/>
  <c r="L227" i="5" s="1"/>
  <c r="K228" i="5"/>
  <c r="L228" i="5" s="1"/>
  <c r="K229" i="5"/>
  <c r="L229" i="5" s="1"/>
  <c r="K230" i="5"/>
  <c r="L230" i="5" s="1"/>
  <c r="K231" i="5"/>
  <c r="L231" i="5" s="1"/>
  <c r="K232" i="5"/>
  <c r="L232" i="5" s="1"/>
  <c r="K233" i="5"/>
  <c r="L233" i="5" s="1"/>
  <c r="K234" i="5"/>
  <c r="L234" i="5" s="1"/>
  <c r="K235" i="5"/>
  <c r="L235" i="5" s="1"/>
  <c r="K236" i="5"/>
  <c r="L236" i="5" s="1"/>
  <c r="K237" i="5"/>
  <c r="L237" i="5" s="1"/>
  <c r="K238" i="5"/>
  <c r="L238" i="5" s="1"/>
  <c r="K239" i="5"/>
  <c r="L239" i="5" s="1"/>
  <c r="K240" i="5"/>
  <c r="L240" i="5" s="1"/>
  <c r="K241" i="5"/>
  <c r="L241" i="5" s="1"/>
  <c r="K242" i="5"/>
  <c r="L242" i="5" s="1"/>
  <c r="K243" i="5"/>
  <c r="L243" i="5" s="1"/>
  <c r="K244" i="5"/>
  <c r="L244" i="5" s="1"/>
  <c r="K245" i="5"/>
  <c r="L245" i="5" s="1"/>
  <c r="K246" i="5"/>
  <c r="L246" i="5" s="1"/>
  <c r="K247" i="5"/>
  <c r="L247" i="5" s="1"/>
  <c r="K248" i="5"/>
  <c r="L248" i="5" s="1"/>
  <c r="K249" i="5"/>
  <c r="L249" i="5" s="1"/>
  <c r="K250" i="5"/>
  <c r="L250" i="5" s="1"/>
  <c r="K251" i="5"/>
  <c r="L251" i="5" s="1"/>
  <c r="K252" i="5"/>
  <c r="L252" i="5" s="1"/>
  <c r="K253" i="5"/>
  <c r="L253" i="5" s="1"/>
  <c r="K254" i="5"/>
  <c r="L254" i="5" s="1"/>
  <c r="K255" i="5"/>
  <c r="L255" i="5" s="1"/>
  <c r="K256" i="5"/>
  <c r="L256" i="5" s="1"/>
  <c r="K257" i="5"/>
  <c r="L257" i="5" s="1"/>
  <c r="K258" i="5"/>
  <c r="L258" i="5" s="1"/>
  <c r="K259" i="5"/>
  <c r="L259" i="5" s="1"/>
  <c r="K260" i="5"/>
  <c r="L260" i="5" s="1"/>
  <c r="K261" i="5"/>
  <c r="L261" i="5" s="1"/>
  <c r="K262" i="5"/>
  <c r="L262" i="5" s="1"/>
  <c r="K263" i="5"/>
  <c r="L263" i="5" s="1"/>
  <c r="K264" i="5"/>
  <c r="L264" i="5" s="1"/>
  <c r="K265" i="5"/>
  <c r="L265" i="5" s="1"/>
  <c r="K266" i="5"/>
  <c r="L266" i="5" s="1"/>
  <c r="K267" i="5"/>
  <c r="L267" i="5" s="1"/>
  <c r="K268" i="5"/>
  <c r="L268" i="5" s="1"/>
  <c r="K269" i="5"/>
  <c r="L269" i="5" s="1"/>
  <c r="K270" i="5"/>
  <c r="L270" i="5" s="1"/>
  <c r="K271" i="5"/>
  <c r="L271" i="5" s="1"/>
  <c r="K272" i="5"/>
  <c r="L272" i="5" s="1"/>
  <c r="K273" i="5"/>
  <c r="L273" i="5" s="1"/>
  <c r="K274" i="5"/>
  <c r="L274" i="5" s="1"/>
  <c r="K275" i="5"/>
  <c r="L275" i="5" s="1"/>
  <c r="K276" i="5"/>
  <c r="L276" i="5" s="1"/>
  <c r="K277" i="5"/>
  <c r="L277" i="5" s="1"/>
  <c r="K278" i="5"/>
  <c r="L278" i="5" s="1"/>
  <c r="K279" i="5"/>
  <c r="L279" i="5" s="1"/>
  <c r="K280" i="5"/>
  <c r="L280" i="5" s="1"/>
  <c r="K281" i="5"/>
  <c r="L281" i="5" s="1"/>
  <c r="K282" i="5"/>
  <c r="L282" i="5" s="1"/>
  <c r="K283" i="5"/>
  <c r="L283" i="5" s="1"/>
  <c r="K284" i="5"/>
  <c r="L284" i="5" s="1"/>
  <c r="K285" i="5"/>
  <c r="L285" i="5" s="1"/>
  <c r="K286" i="5"/>
  <c r="L286" i="5" s="1"/>
  <c r="K287" i="5"/>
  <c r="L287" i="5" s="1"/>
  <c r="K288" i="5"/>
  <c r="L288" i="5" s="1"/>
  <c r="K289" i="5"/>
  <c r="L289" i="5" s="1"/>
  <c r="K290" i="5"/>
  <c r="L290" i="5" s="1"/>
  <c r="K291" i="5"/>
  <c r="L291" i="5" s="1"/>
  <c r="K292" i="5"/>
  <c r="L292" i="5" s="1"/>
  <c r="K293" i="5"/>
  <c r="L293" i="5" s="1"/>
  <c r="K294" i="5"/>
  <c r="L294" i="5" s="1"/>
  <c r="K295" i="5"/>
  <c r="L295" i="5" s="1"/>
  <c r="K296" i="5"/>
  <c r="L296" i="5" s="1"/>
  <c r="K297" i="5"/>
  <c r="L297" i="5" s="1"/>
  <c r="K298" i="5"/>
  <c r="L298" i="5" s="1"/>
  <c r="K299" i="5"/>
  <c r="L299" i="5" s="1"/>
  <c r="K300" i="5"/>
  <c r="L300" i="5" s="1"/>
  <c r="K301" i="5"/>
  <c r="L301" i="5" s="1"/>
  <c r="K302" i="5"/>
  <c r="L302" i="5" s="1"/>
  <c r="K303" i="5"/>
  <c r="L303" i="5" s="1"/>
  <c r="K304" i="5"/>
  <c r="L304" i="5" s="1"/>
  <c r="K305" i="5"/>
  <c r="L305" i="5" s="1"/>
  <c r="K306" i="5"/>
  <c r="L306" i="5" s="1"/>
  <c r="K307" i="5"/>
  <c r="L307" i="5" s="1"/>
  <c r="K308" i="5"/>
  <c r="L308" i="5" s="1"/>
  <c r="K309" i="5"/>
  <c r="L309" i="5" s="1"/>
  <c r="K310" i="5"/>
  <c r="L310" i="5" s="1"/>
  <c r="K311" i="5"/>
  <c r="L311" i="5" s="1"/>
  <c r="K312" i="5"/>
  <c r="L312" i="5" s="1"/>
  <c r="K313" i="5"/>
  <c r="L313" i="5" s="1"/>
  <c r="K314" i="5"/>
  <c r="L314" i="5" s="1"/>
  <c r="K315" i="5"/>
  <c r="L315" i="5" s="1"/>
  <c r="K316" i="5"/>
  <c r="L316" i="5" s="1"/>
  <c r="K317" i="5"/>
  <c r="L317" i="5" s="1"/>
  <c r="K318" i="5"/>
  <c r="L318" i="5" s="1"/>
  <c r="K319" i="5"/>
  <c r="L319" i="5" s="1"/>
  <c r="K320" i="5"/>
  <c r="L320" i="5" s="1"/>
  <c r="K321" i="5"/>
  <c r="L321" i="5" s="1"/>
  <c r="K322" i="5"/>
  <c r="L322" i="5" s="1"/>
  <c r="K323" i="5"/>
  <c r="L323" i="5" s="1"/>
  <c r="K324" i="5"/>
  <c r="L324" i="5" s="1"/>
  <c r="K325" i="5"/>
  <c r="L325" i="5" s="1"/>
  <c r="K326" i="5"/>
  <c r="L326" i="5" s="1"/>
  <c r="K327" i="5"/>
  <c r="L327" i="5" s="1"/>
  <c r="K328" i="5"/>
  <c r="L328" i="5" s="1"/>
  <c r="K329" i="5"/>
  <c r="L329" i="5" s="1"/>
  <c r="K330" i="5"/>
  <c r="L330" i="5" s="1"/>
  <c r="K331" i="5"/>
  <c r="L331" i="5" s="1"/>
  <c r="K332" i="5"/>
  <c r="L332" i="5" s="1"/>
  <c r="K333" i="5"/>
  <c r="L333" i="5" s="1"/>
  <c r="K334" i="5"/>
  <c r="L334" i="5" s="1"/>
  <c r="K335" i="5"/>
  <c r="L335" i="5" s="1"/>
  <c r="K336" i="5"/>
  <c r="L336" i="5" s="1"/>
  <c r="K337" i="5"/>
  <c r="L337" i="5" s="1"/>
  <c r="K338" i="5"/>
  <c r="L338" i="5" s="1"/>
  <c r="K339" i="5"/>
  <c r="L339" i="5" s="1"/>
  <c r="K340" i="5"/>
  <c r="L340" i="5" s="1"/>
  <c r="K341" i="5"/>
  <c r="L341" i="5" s="1"/>
  <c r="K342" i="5"/>
  <c r="L342" i="5" s="1"/>
  <c r="K343" i="5"/>
  <c r="L343" i="5" s="1"/>
  <c r="K344" i="5"/>
  <c r="L344" i="5" s="1"/>
  <c r="K345" i="5"/>
  <c r="L345" i="5" s="1"/>
  <c r="K346" i="5"/>
  <c r="L346" i="5" s="1"/>
  <c r="K347" i="5"/>
  <c r="L347" i="5" s="1"/>
  <c r="K348" i="5"/>
  <c r="L348" i="5" s="1"/>
  <c r="K349" i="5"/>
  <c r="L349" i="5" s="1"/>
  <c r="K350" i="5"/>
  <c r="L350" i="5" s="1"/>
  <c r="K351" i="5"/>
  <c r="L351" i="5" s="1"/>
  <c r="K352" i="5"/>
  <c r="L352" i="5" s="1"/>
  <c r="K353" i="5"/>
  <c r="L353" i="5" s="1"/>
  <c r="K354" i="5"/>
  <c r="L354" i="5" s="1"/>
  <c r="K355" i="5"/>
  <c r="L355" i="5" s="1"/>
  <c r="K356" i="5"/>
  <c r="L356" i="5" s="1"/>
  <c r="K357" i="5"/>
  <c r="L357" i="5" s="1"/>
  <c r="K358" i="5"/>
  <c r="L358" i="5" s="1"/>
  <c r="K359" i="5"/>
  <c r="L359" i="5" s="1"/>
  <c r="K360" i="5"/>
  <c r="L360" i="5" s="1"/>
  <c r="K361" i="5"/>
  <c r="L361" i="5" s="1"/>
  <c r="K362" i="5"/>
  <c r="L362" i="5" s="1"/>
  <c r="K363" i="5"/>
  <c r="L363" i="5" s="1"/>
  <c r="K364" i="5"/>
  <c r="L364" i="5" s="1"/>
  <c r="K365" i="5"/>
  <c r="L365" i="5" s="1"/>
  <c r="K366" i="5"/>
  <c r="L366" i="5" s="1"/>
  <c r="K367" i="5"/>
  <c r="L367" i="5" s="1"/>
  <c r="K368" i="5"/>
  <c r="L368" i="5" s="1"/>
  <c r="K369" i="5"/>
  <c r="L369" i="5" s="1"/>
  <c r="K370" i="5"/>
  <c r="L370" i="5" s="1"/>
  <c r="K371" i="5"/>
  <c r="L371" i="5" s="1"/>
  <c r="K372" i="5"/>
  <c r="L372" i="5" s="1"/>
  <c r="K373" i="5"/>
  <c r="L373" i="5" s="1"/>
  <c r="K374" i="5"/>
  <c r="L374" i="5" s="1"/>
  <c r="K375" i="5"/>
  <c r="L375" i="5" s="1"/>
  <c r="K376" i="5"/>
  <c r="L376" i="5" s="1"/>
  <c r="K377" i="5"/>
  <c r="L377" i="5" s="1"/>
  <c r="K378" i="5"/>
  <c r="L378" i="5" s="1"/>
  <c r="K379" i="5"/>
  <c r="L379" i="5" s="1"/>
  <c r="K380" i="5"/>
  <c r="L380" i="5" s="1"/>
  <c r="K381" i="5"/>
  <c r="L381" i="5" s="1"/>
  <c r="K382" i="5"/>
  <c r="L382" i="5" s="1"/>
  <c r="K383" i="5"/>
  <c r="L383" i="5" s="1"/>
  <c r="K384" i="5"/>
  <c r="L384" i="5" s="1"/>
  <c r="K385" i="5"/>
  <c r="L385" i="5" s="1"/>
  <c r="K386" i="5"/>
  <c r="L386" i="5" s="1"/>
  <c r="K387" i="5"/>
  <c r="L387" i="5" s="1"/>
  <c r="K388" i="5"/>
  <c r="L388" i="5" s="1"/>
  <c r="K389" i="5"/>
  <c r="L389" i="5" s="1"/>
  <c r="K390" i="5"/>
  <c r="L390" i="5" s="1"/>
  <c r="K391" i="5"/>
  <c r="L391" i="5" s="1"/>
  <c r="K392" i="5"/>
  <c r="L392" i="5" s="1"/>
  <c r="K393" i="5"/>
  <c r="L393" i="5" s="1"/>
  <c r="K394" i="5"/>
  <c r="L394" i="5" s="1"/>
  <c r="K395" i="5"/>
  <c r="L395" i="5" s="1"/>
  <c r="K396" i="5"/>
  <c r="L396" i="5" s="1"/>
  <c r="K397" i="5"/>
  <c r="L397" i="5" s="1"/>
  <c r="K398" i="5"/>
  <c r="L398" i="5" s="1"/>
  <c r="K399" i="5"/>
  <c r="L399" i="5" s="1"/>
  <c r="K400" i="5"/>
  <c r="L400" i="5" s="1"/>
  <c r="K401" i="5"/>
  <c r="L401" i="5" s="1"/>
  <c r="K402" i="5"/>
  <c r="L402" i="5" s="1"/>
  <c r="K403" i="5"/>
  <c r="L403" i="5" s="1"/>
  <c r="K404" i="5"/>
  <c r="L404" i="5" s="1"/>
  <c r="K405" i="5"/>
  <c r="L405" i="5" s="1"/>
  <c r="K406" i="5"/>
  <c r="L406" i="5" s="1"/>
  <c r="K407" i="5"/>
  <c r="L407" i="5" s="1"/>
  <c r="K408" i="5"/>
  <c r="L408" i="5" s="1"/>
  <c r="K409" i="5"/>
  <c r="L409" i="5" s="1"/>
  <c r="K410" i="5"/>
  <c r="L410" i="5" s="1"/>
  <c r="K411" i="5"/>
  <c r="L411" i="5" s="1"/>
  <c r="K412" i="5"/>
  <c r="L412" i="5" s="1"/>
  <c r="K413" i="5"/>
  <c r="L413" i="5" s="1"/>
  <c r="K414" i="5"/>
  <c r="L414" i="5" s="1"/>
  <c r="K415" i="5"/>
  <c r="L415" i="5" s="1"/>
  <c r="K416" i="5"/>
  <c r="L416" i="5" s="1"/>
  <c r="K417" i="5"/>
  <c r="L417" i="5" s="1"/>
  <c r="K418" i="5"/>
  <c r="L418" i="5" s="1"/>
  <c r="K419" i="5"/>
  <c r="L419" i="5" s="1"/>
  <c r="K420" i="5"/>
  <c r="L420" i="5" s="1"/>
  <c r="K421" i="5"/>
  <c r="L421" i="5" s="1"/>
  <c r="K422" i="5"/>
  <c r="L422" i="5" s="1"/>
  <c r="K423" i="5"/>
  <c r="L423" i="5" s="1"/>
  <c r="K424" i="5"/>
  <c r="L424" i="5" s="1"/>
  <c r="K425" i="5"/>
  <c r="L425" i="5" s="1"/>
  <c r="K426" i="5"/>
  <c r="L426" i="5" s="1"/>
  <c r="K427" i="5"/>
  <c r="L427" i="5" s="1"/>
  <c r="K428" i="5"/>
  <c r="L428" i="5" s="1"/>
  <c r="K429" i="5"/>
  <c r="L429" i="5" s="1"/>
  <c r="K430" i="5"/>
  <c r="L430" i="5" s="1"/>
  <c r="K431" i="5"/>
  <c r="L431" i="5" s="1"/>
  <c r="K432" i="5"/>
  <c r="L432" i="5" s="1"/>
  <c r="K433" i="5"/>
  <c r="L433" i="5" s="1"/>
  <c r="K434" i="5"/>
  <c r="L434" i="5" s="1"/>
  <c r="K435" i="5"/>
  <c r="L435" i="5" s="1"/>
  <c r="K436" i="5"/>
  <c r="L436" i="5" s="1"/>
  <c r="K437" i="5"/>
  <c r="L437" i="5" s="1"/>
  <c r="K438" i="5"/>
  <c r="L438" i="5" s="1"/>
  <c r="K439" i="5"/>
  <c r="L439" i="5" s="1"/>
  <c r="K440" i="5"/>
  <c r="L440" i="5" s="1"/>
  <c r="K441" i="5"/>
  <c r="L441" i="5" s="1"/>
  <c r="K442" i="5"/>
  <c r="L442" i="5" s="1"/>
  <c r="K443" i="5"/>
  <c r="L443" i="5" s="1"/>
  <c r="K444" i="5"/>
  <c r="L444" i="5" s="1"/>
  <c r="K445" i="5"/>
  <c r="L445" i="5" s="1"/>
  <c r="K446" i="5"/>
  <c r="L446" i="5" s="1"/>
  <c r="K447" i="5"/>
  <c r="L447" i="5" s="1"/>
  <c r="K448" i="5"/>
  <c r="L448" i="5" s="1"/>
  <c r="K449" i="5"/>
  <c r="L449" i="5" s="1"/>
  <c r="K450" i="5"/>
  <c r="L450" i="5" s="1"/>
  <c r="K451" i="5"/>
  <c r="L451" i="5" s="1"/>
  <c r="K452" i="5"/>
  <c r="L452" i="5" s="1"/>
  <c r="K453" i="5"/>
  <c r="L453" i="5" s="1"/>
  <c r="K454" i="5"/>
  <c r="L454" i="5" s="1"/>
  <c r="K455" i="5"/>
  <c r="L455" i="5" s="1"/>
  <c r="K456" i="5"/>
  <c r="L456" i="5" s="1"/>
  <c r="K457" i="5"/>
  <c r="L457" i="5" s="1"/>
  <c r="K458" i="5"/>
  <c r="L458" i="5" s="1"/>
  <c r="K459" i="5"/>
  <c r="L459" i="5" s="1"/>
  <c r="K460" i="5"/>
  <c r="L460" i="5" s="1"/>
  <c r="K461" i="5"/>
  <c r="L461" i="5" s="1"/>
  <c r="K462" i="5"/>
  <c r="L462" i="5" s="1"/>
  <c r="K463" i="5"/>
  <c r="L463" i="5" s="1"/>
  <c r="K464" i="5"/>
  <c r="L464" i="5" s="1"/>
  <c r="K465" i="5"/>
  <c r="L465" i="5" s="1"/>
  <c r="K466" i="5"/>
  <c r="L466" i="5" s="1"/>
  <c r="K467" i="5"/>
  <c r="L467" i="5" s="1"/>
  <c r="K468" i="5"/>
  <c r="L468" i="5" s="1"/>
  <c r="K469" i="5"/>
  <c r="L469" i="5" s="1"/>
  <c r="K470" i="5"/>
  <c r="L470" i="5" s="1"/>
  <c r="K471" i="5"/>
  <c r="L471" i="5" s="1"/>
  <c r="K472" i="5"/>
  <c r="L472" i="5" s="1"/>
  <c r="K473" i="5"/>
  <c r="L473" i="5" s="1"/>
  <c r="K474" i="5"/>
  <c r="L474" i="5" s="1"/>
  <c r="K475" i="5"/>
  <c r="L475" i="5" s="1"/>
  <c r="K476" i="5"/>
  <c r="L476" i="5" s="1"/>
  <c r="K477" i="5"/>
  <c r="L477" i="5" s="1"/>
  <c r="K478" i="5"/>
  <c r="L478" i="5" s="1"/>
  <c r="K479" i="5"/>
  <c r="L479" i="5" s="1"/>
  <c r="K480" i="5"/>
  <c r="L480" i="5" s="1"/>
  <c r="K481" i="5"/>
  <c r="L481" i="5" s="1"/>
  <c r="K482" i="5"/>
  <c r="L482" i="5" s="1"/>
  <c r="K483" i="5"/>
  <c r="L483" i="5" s="1"/>
  <c r="K484" i="5"/>
  <c r="L484" i="5" s="1"/>
  <c r="K485" i="5"/>
  <c r="L485" i="5" s="1"/>
  <c r="K486" i="5"/>
  <c r="L486" i="5" s="1"/>
  <c r="K487" i="5"/>
  <c r="L487" i="5" s="1"/>
  <c r="K488" i="5"/>
  <c r="L488" i="5" s="1"/>
  <c r="K489" i="5"/>
  <c r="L489" i="5" s="1"/>
  <c r="K490" i="5"/>
  <c r="L490" i="5" s="1"/>
  <c r="K491" i="5"/>
  <c r="L491" i="5" s="1"/>
  <c r="K492" i="5"/>
  <c r="L492" i="5" s="1"/>
  <c r="K493" i="5"/>
  <c r="L493" i="5" s="1"/>
  <c r="K494" i="5"/>
  <c r="L494" i="5" s="1"/>
  <c r="K495" i="5"/>
  <c r="L495" i="5" s="1"/>
  <c r="K496" i="5"/>
  <c r="L496" i="5" s="1"/>
  <c r="K497" i="5"/>
  <c r="L497" i="5" s="1"/>
  <c r="K498" i="5"/>
  <c r="L498" i="5" s="1"/>
  <c r="K499" i="5"/>
  <c r="L499" i="5" s="1"/>
  <c r="K500" i="5"/>
  <c r="L500" i="5" s="1"/>
  <c r="K501" i="5"/>
  <c r="L501" i="5" s="1"/>
  <c r="K502" i="5"/>
  <c r="L502" i="5" s="1"/>
  <c r="K503" i="5"/>
  <c r="L503" i="5" s="1"/>
  <c r="K504" i="5"/>
  <c r="L504" i="5" s="1"/>
  <c r="K505" i="5"/>
  <c r="L505" i="5" s="1"/>
  <c r="K506" i="5"/>
  <c r="L506" i="5" s="1"/>
  <c r="K507" i="5"/>
  <c r="L507" i="5" s="1"/>
  <c r="K508" i="5"/>
  <c r="L508" i="5" s="1"/>
  <c r="K509" i="5"/>
  <c r="L509" i="5" s="1"/>
  <c r="K510" i="5"/>
  <c r="L510" i="5" s="1"/>
  <c r="K511" i="5"/>
  <c r="L511" i="5" s="1"/>
  <c r="K512" i="5"/>
  <c r="L512" i="5" s="1"/>
  <c r="K513" i="5"/>
  <c r="L513" i="5" s="1"/>
  <c r="K514" i="5"/>
  <c r="L514" i="5" s="1"/>
  <c r="K515" i="5"/>
  <c r="L515" i="5" s="1"/>
  <c r="K516" i="5"/>
  <c r="L516" i="5" s="1"/>
  <c r="K517" i="5"/>
  <c r="L517" i="5" s="1"/>
  <c r="K518" i="5"/>
  <c r="L518" i="5" s="1"/>
  <c r="K519" i="5"/>
  <c r="L519" i="5" s="1"/>
  <c r="K520" i="5"/>
  <c r="L520" i="5" s="1"/>
  <c r="K521" i="5"/>
  <c r="L521" i="5" s="1"/>
  <c r="K522" i="5"/>
  <c r="L522" i="5" s="1"/>
  <c r="K523" i="5"/>
  <c r="L523" i="5" s="1"/>
  <c r="K524" i="5"/>
  <c r="L524" i="5" s="1"/>
  <c r="K525" i="5"/>
  <c r="L525" i="5" s="1"/>
  <c r="K526" i="5"/>
  <c r="L526" i="5" s="1"/>
  <c r="K527" i="5"/>
  <c r="L527" i="5" s="1"/>
  <c r="K528" i="5"/>
  <c r="L528" i="5" s="1"/>
  <c r="K529" i="5"/>
  <c r="L529" i="5" s="1"/>
  <c r="K530" i="5"/>
  <c r="L530" i="5" s="1"/>
  <c r="K531" i="5"/>
  <c r="L531" i="5" s="1"/>
  <c r="K532" i="5"/>
  <c r="L532" i="5" s="1"/>
  <c r="K533" i="5"/>
  <c r="L533" i="5" s="1"/>
  <c r="K534" i="5"/>
  <c r="L534" i="5" s="1"/>
  <c r="K535" i="5"/>
  <c r="L535" i="5" s="1"/>
  <c r="K536" i="5"/>
  <c r="L536" i="5" s="1"/>
  <c r="K537" i="5"/>
  <c r="L537" i="5" s="1"/>
  <c r="K538" i="5"/>
  <c r="L538" i="5" s="1"/>
  <c r="K539" i="5"/>
  <c r="L539" i="5" s="1"/>
  <c r="K540" i="5"/>
  <c r="L540" i="5" s="1"/>
  <c r="K541" i="5"/>
  <c r="L541" i="5" s="1"/>
  <c r="K542" i="5"/>
  <c r="L542" i="5" s="1"/>
  <c r="K543" i="5"/>
  <c r="L543" i="5" s="1"/>
  <c r="K544" i="5"/>
  <c r="L544" i="5" s="1"/>
  <c r="K545" i="5"/>
  <c r="L545" i="5" s="1"/>
  <c r="K546" i="5"/>
  <c r="L546" i="5" s="1"/>
  <c r="K547" i="5"/>
  <c r="L547" i="5" s="1"/>
  <c r="K548" i="5"/>
  <c r="L548" i="5" s="1"/>
  <c r="K549" i="5"/>
  <c r="L549" i="5" s="1"/>
  <c r="K550" i="5"/>
  <c r="L550" i="5" s="1"/>
  <c r="K551" i="5"/>
  <c r="L551" i="5" s="1"/>
  <c r="K552" i="5"/>
  <c r="L552" i="5" s="1"/>
  <c r="K553" i="5"/>
  <c r="L553" i="5" s="1"/>
  <c r="K554" i="5"/>
  <c r="L554" i="5" s="1"/>
  <c r="K555" i="5"/>
  <c r="L555" i="5" s="1"/>
  <c r="K556" i="5"/>
  <c r="L556" i="5" s="1"/>
  <c r="K557" i="5"/>
  <c r="L557" i="5" s="1"/>
  <c r="K558" i="5"/>
  <c r="L558" i="5" s="1"/>
  <c r="K559" i="5"/>
  <c r="L559" i="5" s="1"/>
  <c r="K560" i="5"/>
  <c r="L560" i="5" s="1"/>
  <c r="K561" i="5"/>
  <c r="L561" i="5" s="1"/>
  <c r="K562" i="5"/>
  <c r="L562" i="5" s="1"/>
  <c r="K563" i="5"/>
  <c r="L563" i="5" s="1"/>
  <c r="K564" i="5"/>
  <c r="L564" i="5" s="1"/>
  <c r="K565" i="5"/>
  <c r="L565" i="5" s="1"/>
  <c r="K566" i="5"/>
  <c r="L566" i="5" s="1"/>
  <c r="K567" i="5"/>
  <c r="L567" i="5" s="1"/>
  <c r="K568" i="5"/>
  <c r="L568" i="5" s="1"/>
  <c r="K569" i="5"/>
  <c r="L569" i="5" s="1"/>
  <c r="K570" i="5"/>
  <c r="L570" i="5" s="1"/>
  <c r="K571" i="5"/>
  <c r="L571" i="5" s="1"/>
  <c r="K572" i="5"/>
  <c r="L572" i="5" s="1"/>
  <c r="K573" i="5"/>
  <c r="L573" i="5" s="1"/>
  <c r="K574" i="5"/>
  <c r="L574" i="5" s="1"/>
  <c r="K575" i="5"/>
  <c r="L575" i="5" s="1"/>
  <c r="K576" i="5"/>
  <c r="L576" i="5" s="1"/>
  <c r="K577" i="5"/>
  <c r="L577" i="5" s="1"/>
  <c r="K578" i="5"/>
  <c r="L578" i="5" s="1"/>
  <c r="K579" i="5"/>
  <c r="L579" i="5" s="1"/>
  <c r="K580" i="5"/>
  <c r="L580" i="5" s="1"/>
  <c r="K581" i="5"/>
  <c r="L581" i="5" s="1"/>
  <c r="K582" i="5"/>
  <c r="L582" i="5" s="1"/>
  <c r="K583" i="5"/>
  <c r="L583" i="5" s="1"/>
  <c r="K584" i="5"/>
  <c r="L584" i="5" s="1"/>
  <c r="K585" i="5"/>
  <c r="L585" i="5" s="1"/>
  <c r="K586" i="5"/>
  <c r="L586" i="5" s="1"/>
  <c r="K587" i="5"/>
  <c r="L587" i="5" s="1"/>
  <c r="K588" i="5"/>
  <c r="L588" i="5" s="1"/>
  <c r="K589" i="5"/>
  <c r="L589" i="5" s="1"/>
  <c r="K590" i="5"/>
  <c r="L590" i="5" s="1"/>
  <c r="K591" i="5"/>
  <c r="L591" i="5" s="1"/>
  <c r="K592" i="5"/>
  <c r="L592" i="5" s="1"/>
  <c r="K593" i="5"/>
  <c r="L593" i="5" s="1"/>
  <c r="K594" i="5"/>
  <c r="L594" i="5" s="1"/>
  <c r="K595" i="5"/>
  <c r="L595" i="5" s="1"/>
  <c r="K596" i="5"/>
  <c r="L596" i="5" s="1"/>
  <c r="K597" i="5"/>
  <c r="L597" i="5" s="1"/>
  <c r="K598" i="5"/>
  <c r="L598" i="5" s="1"/>
  <c r="K599" i="5"/>
  <c r="L599" i="5" s="1"/>
  <c r="K600" i="5"/>
  <c r="L600" i="5" s="1"/>
  <c r="K601" i="5"/>
  <c r="L601" i="5" s="1"/>
  <c r="K602" i="5"/>
  <c r="L602" i="5" s="1"/>
  <c r="K603" i="5"/>
  <c r="L603" i="5" s="1"/>
  <c r="K604" i="5"/>
  <c r="L604" i="5" s="1"/>
  <c r="K605" i="5"/>
  <c r="L605" i="5" s="1"/>
  <c r="K606" i="5"/>
  <c r="L606" i="5" s="1"/>
  <c r="K607" i="5"/>
  <c r="L607" i="5" s="1"/>
  <c r="K608" i="5"/>
  <c r="L608" i="5" s="1"/>
  <c r="K609" i="5"/>
  <c r="L609" i="5" s="1"/>
  <c r="K610" i="5"/>
  <c r="L610" i="5" s="1"/>
  <c r="K611" i="5"/>
  <c r="L611" i="5" s="1"/>
  <c r="K612" i="5"/>
  <c r="L612" i="5" s="1"/>
  <c r="K613" i="5"/>
  <c r="L613" i="5" s="1"/>
  <c r="K614" i="5"/>
  <c r="L614" i="5" s="1"/>
  <c r="K615" i="5"/>
  <c r="L615" i="5" s="1"/>
  <c r="K616" i="5"/>
  <c r="L616" i="5" s="1"/>
  <c r="K617" i="5"/>
  <c r="L617" i="5" s="1"/>
  <c r="K618" i="5"/>
  <c r="L618" i="5" s="1"/>
  <c r="K619" i="5"/>
  <c r="L619" i="5" s="1"/>
  <c r="K620" i="5"/>
  <c r="L620" i="5" s="1"/>
  <c r="K621" i="5"/>
  <c r="L621" i="5" s="1"/>
  <c r="K622" i="5"/>
  <c r="L622" i="5" s="1"/>
  <c r="K623" i="5"/>
  <c r="L623" i="5" s="1"/>
  <c r="K624" i="5"/>
  <c r="L624" i="5" s="1"/>
  <c r="K625" i="5"/>
  <c r="L625" i="5" s="1"/>
  <c r="K626" i="5"/>
  <c r="L626" i="5" s="1"/>
  <c r="K627" i="5"/>
  <c r="L627" i="5" s="1"/>
  <c r="K628" i="5"/>
  <c r="L628" i="5" s="1"/>
  <c r="K629" i="5"/>
  <c r="L629" i="5" s="1"/>
  <c r="K630" i="5"/>
  <c r="L630" i="5" s="1"/>
  <c r="K631" i="5"/>
  <c r="L631" i="5" s="1"/>
  <c r="K632" i="5"/>
  <c r="L632" i="5" s="1"/>
  <c r="K633" i="5"/>
  <c r="L633" i="5" s="1"/>
  <c r="K634" i="5"/>
  <c r="L634" i="5" s="1"/>
  <c r="K635" i="5"/>
  <c r="L635" i="5" s="1"/>
  <c r="K636" i="5"/>
  <c r="L636" i="5" s="1"/>
  <c r="K637" i="5"/>
  <c r="L637" i="5" s="1"/>
  <c r="K638" i="5"/>
  <c r="L638" i="5" s="1"/>
  <c r="K639" i="5"/>
  <c r="L639" i="5" s="1"/>
  <c r="K640" i="5"/>
  <c r="L640" i="5" s="1"/>
  <c r="K641" i="5"/>
  <c r="L641" i="5" s="1"/>
  <c r="K642" i="5"/>
  <c r="L642" i="5" s="1"/>
  <c r="K643" i="5"/>
  <c r="L643" i="5" s="1"/>
  <c r="K644" i="5"/>
  <c r="L644" i="5" s="1"/>
  <c r="K645" i="5"/>
  <c r="L645" i="5" s="1"/>
  <c r="K646" i="5"/>
  <c r="L646" i="5" s="1"/>
  <c r="K647" i="5"/>
  <c r="L647" i="5" s="1"/>
  <c r="K648" i="5"/>
  <c r="L648" i="5" s="1"/>
  <c r="K649" i="5"/>
  <c r="L649" i="5" s="1"/>
  <c r="K650" i="5"/>
  <c r="L650" i="5" s="1"/>
  <c r="K651" i="5"/>
  <c r="L651" i="5" s="1"/>
  <c r="K652" i="5"/>
  <c r="L652" i="5" s="1"/>
  <c r="K653" i="5"/>
  <c r="L653" i="5" s="1"/>
  <c r="K654" i="5"/>
  <c r="L654" i="5" s="1"/>
  <c r="K655" i="5"/>
  <c r="L655" i="5" s="1"/>
  <c r="K656" i="5"/>
  <c r="L656" i="5" s="1"/>
  <c r="K657" i="5"/>
  <c r="L657" i="5" s="1"/>
  <c r="K658" i="5"/>
  <c r="L658" i="5" s="1"/>
  <c r="K659" i="5"/>
  <c r="L659" i="5" s="1"/>
  <c r="K660" i="5"/>
  <c r="L660" i="5" s="1"/>
  <c r="K661" i="5"/>
  <c r="L661" i="5" s="1"/>
  <c r="K662" i="5"/>
  <c r="L662" i="5" s="1"/>
  <c r="K663" i="5"/>
  <c r="L663" i="5" s="1"/>
  <c r="K664" i="5"/>
  <c r="L664" i="5" s="1"/>
  <c r="K665" i="5"/>
  <c r="L665" i="5" s="1"/>
  <c r="K666" i="5"/>
  <c r="L666" i="5" s="1"/>
  <c r="K667" i="5"/>
  <c r="L667" i="5" s="1"/>
  <c r="K668" i="5"/>
  <c r="L668" i="5" s="1"/>
  <c r="K669" i="5"/>
  <c r="L669" i="5" s="1"/>
  <c r="K670" i="5"/>
  <c r="L670" i="5" s="1"/>
  <c r="K671" i="5"/>
  <c r="L671" i="5" s="1"/>
  <c r="K672" i="5"/>
  <c r="L672" i="5" s="1"/>
  <c r="K673" i="5"/>
  <c r="L673" i="5" s="1"/>
  <c r="K674" i="5"/>
  <c r="L674" i="5" s="1"/>
  <c r="K675" i="5"/>
  <c r="L675" i="5" s="1"/>
  <c r="K676" i="5"/>
  <c r="L676" i="5" s="1"/>
  <c r="K677" i="5"/>
  <c r="L677" i="5" s="1"/>
  <c r="K678" i="5"/>
  <c r="L678" i="5" s="1"/>
  <c r="K679" i="5"/>
  <c r="L679" i="5" s="1"/>
  <c r="K680" i="5"/>
  <c r="L680" i="5" s="1"/>
  <c r="K681" i="5"/>
  <c r="L681" i="5" s="1"/>
  <c r="K682" i="5"/>
  <c r="L682" i="5" s="1"/>
  <c r="K683" i="5"/>
  <c r="L683" i="5" s="1"/>
  <c r="K684" i="5"/>
  <c r="L684" i="5" s="1"/>
  <c r="K685" i="5"/>
  <c r="L685" i="5" s="1"/>
  <c r="K686" i="5"/>
  <c r="L686" i="5" s="1"/>
  <c r="K687" i="5"/>
  <c r="L687" i="5" s="1"/>
  <c r="K688" i="5"/>
  <c r="L688" i="5" s="1"/>
  <c r="K689" i="5"/>
  <c r="L689" i="5" s="1"/>
  <c r="K690" i="5"/>
  <c r="L690" i="5" s="1"/>
  <c r="K691" i="5"/>
  <c r="L691" i="5" s="1"/>
  <c r="K692" i="5"/>
  <c r="L692" i="5" s="1"/>
  <c r="K693" i="5"/>
  <c r="L693" i="5" s="1"/>
  <c r="K694" i="5"/>
  <c r="L694" i="5" s="1"/>
  <c r="K695" i="5"/>
  <c r="L695" i="5" s="1"/>
  <c r="K696" i="5"/>
  <c r="L696" i="5" s="1"/>
  <c r="K697" i="5"/>
  <c r="L697" i="5" s="1"/>
  <c r="K698" i="5"/>
  <c r="L698" i="5" s="1"/>
  <c r="K699" i="5"/>
  <c r="L699" i="5" s="1"/>
  <c r="K700" i="5"/>
  <c r="L700" i="5" s="1"/>
  <c r="K701" i="5"/>
  <c r="L701" i="5" s="1"/>
  <c r="K702" i="5"/>
  <c r="L702" i="5" s="1"/>
  <c r="K703" i="5"/>
  <c r="L703" i="5" s="1"/>
  <c r="K704" i="5"/>
  <c r="L704" i="5" s="1"/>
  <c r="K705" i="5"/>
  <c r="L705" i="5" s="1"/>
  <c r="K706" i="5"/>
  <c r="L706" i="5" s="1"/>
  <c r="K707" i="5"/>
  <c r="L707" i="5" s="1"/>
  <c r="K708" i="5"/>
  <c r="L708" i="5" s="1"/>
  <c r="K709" i="5"/>
  <c r="L709" i="5" s="1"/>
  <c r="K710" i="5"/>
  <c r="L710" i="5" s="1"/>
  <c r="K711" i="5"/>
  <c r="L711" i="5" s="1"/>
  <c r="K712" i="5"/>
  <c r="L712" i="5" s="1"/>
  <c r="K713" i="5"/>
  <c r="L713" i="5" s="1"/>
  <c r="K714" i="5"/>
  <c r="L714" i="5" s="1"/>
  <c r="K715" i="5"/>
  <c r="L715" i="5" s="1"/>
  <c r="K716" i="5"/>
  <c r="L716" i="5" s="1"/>
  <c r="K717" i="5"/>
  <c r="L717" i="5" s="1"/>
  <c r="K718" i="5"/>
  <c r="L718" i="5" s="1"/>
  <c r="K719" i="5"/>
  <c r="L719" i="5" s="1"/>
  <c r="K720" i="5"/>
  <c r="L720" i="5" s="1"/>
  <c r="K721" i="5"/>
  <c r="L721" i="5" s="1"/>
  <c r="K722" i="5"/>
  <c r="L722" i="5" s="1"/>
  <c r="K723" i="5"/>
  <c r="L723" i="5" s="1"/>
  <c r="K724" i="5"/>
  <c r="L724" i="5" s="1"/>
  <c r="K725" i="5"/>
  <c r="L725" i="5" s="1"/>
  <c r="K726" i="5"/>
  <c r="L726" i="5" s="1"/>
  <c r="K727" i="5"/>
  <c r="L727" i="5" s="1"/>
  <c r="K728" i="5"/>
  <c r="L728" i="5" s="1"/>
  <c r="K729" i="5"/>
  <c r="L729" i="5" s="1"/>
  <c r="K730" i="5"/>
  <c r="L730" i="5" s="1"/>
  <c r="K731" i="5"/>
  <c r="L731" i="5" s="1"/>
  <c r="K732" i="5"/>
  <c r="L732" i="5" s="1"/>
  <c r="K733" i="5"/>
  <c r="L733" i="5" s="1"/>
  <c r="K734" i="5"/>
  <c r="L734" i="5" s="1"/>
  <c r="K735" i="5"/>
  <c r="L735" i="5" s="1"/>
  <c r="K736" i="5"/>
  <c r="L736" i="5" s="1"/>
  <c r="K737" i="5"/>
  <c r="L737" i="5" s="1"/>
  <c r="K738" i="5"/>
  <c r="L738" i="5" s="1"/>
  <c r="K739" i="5"/>
  <c r="L739" i="5" s="1"/>
  <c r="K740" i="5"/>
  <c r="L740" i="5" s="1"/>
  <c r="K741" i="5"/>
  <c r="L741" i="5" s="1"/>
  <c r="K742" i="5"/>
  <c r="L742" i="5" s="1"/>
  <c r="K743" i="5"/>
  <c r="L743" i="5" s="1"/>
  <c r="K744" i="5"/>
  <c r="L744" i="5" s="1"/>
  <c r="K745" i="5"/>
  <c r="L745" i="5" s="1"/>
  <c r="K746" i="5"/>
  <c r="L746" i="5" s="1"/>
  <c r="K747" i="5"/>
  <c r="L747" i="5" s="1"/>
  <c r="K748" i="5"/>
  <c r="L748" i="5" s="1"/>
  <c r="K749" i="5"/>
  <c r="L749" i="5" s="1"/>
  <c r="K750" i="5"/>
  <c r="L750" i="5" s="1"/>
  <c r="K751" i="5"/>
  <c r="L751" i="5" s="1"/>
  <c r="K752" i="5"/>
  <c r="L752" i="5" s="1"/>
  <c r="K753" i="5"/>
  <c r="L753" i="5" s="1"/>
  <c r="K754" i="5"/>
  <c r="L754" i="5" s="1"/>
  <c r="K755" i="5"/>
  <c r="L755" i="5" s="1"/>
  <c r="K756" i="5"/>
  <c r="L756" i="5" s="1"/>
  <c r="K757" i="5"/>
  <c r="L757" i="5" s="1"/>
  <c r="K758" i="5"/>
  <c r="L758" i="5" s="1"/>
  <c r="K759" i="5"/>
  <c r="L759" i="5" s="1"/>
  <c r="K760" i="5"/>
  <c r="L760" i="5" s="1"/>
  <c r="K761" i="5"/>
  <c r="L761" i="5" s="1"/>
  <c r="K762" i="5"/>
  <c r="L762" i="5" s="1"/>
  <c r="K763" i="5"/>
  <c r="L763" i="5" s="1"/>
  <c r="K764" i="5"/>
  <c r="L764" i="5" s="1"/>
  <c r="K765" i="5"/>
  <c r="L765" i="5" s="1"/>
  <c r="K766" i="5"/>
  <c r="L766" i="5" s="1"/>
  <c r="K767" i="5"/>
  <c r="L767" i="5" s="1"/>
  <c r="K768" i="5"/>
  <c r="L768" i="5" s="1"/>
  <c r="K769" i="5"/>
  <c r="L769" i="5" s="1"/>
  <c r="K770" i="5"/>
  <c r="L770" i="5" s="1"/>
  <c r="K771" i="5"/>
  <c r="L771" i="5" s="1"/>
  <c r="K772" i="5"/>
  <c r="L772" i="5" s="1"/>
  <c r="K773" i="5"/>
  <c r="L773" i="5" s="1"/>
  <c r="K774" i="5"/>
  <c r="L774" i="5" s="1"/>
  <c r="K775" i="5"/>
  <c r="L775" i="5" s="1"/>
  <c r="K776" i="5"/>
  <c r="L776" i="5" s="1"/>
  <c r="K777" i="5"/>
  <c r="L777" i="5" s="1"/>
  <c r="K778" i="5"/>
  <c r="L778" i="5" s="1"/>
  <c r="K779" i="5"/>
  <c r="L779" i="5" s="1"/>
  <c r="K780" i="5"/>
  <c r="L780" i="5" s="1"/>
  <c r="K781" i="5"/>
  <c r="L781" i="5" s="1"/>
  <c r="K782" i="5"/>
  <c r="L782" i="5" s="1"/>
  <c r="K783" i="5"/>
  <c r="L783" i="5" s="1"/>
  <c r="K784" i="5"/>
  <c r="L784" i="5" s="1"/>
  <c r="K785" i="5"/>
  <c r="L785" i="5" s="1"/>
  <c r="K786" i="5"/>
  <c r="L786" i="5" s="1"/>
  <c r="K787" i="5"/>
  <c r="L787" i="5" s="1"/>
  <c r="K788" i="5"/>
  <c r="L788" i="5" s="1"/>
  <c r="K789" i="5"/>
  <c r="L789" i="5" s="1"/>
  <c r="K790" i="5"/>
  <c r="L790" i="5" s="1"/>
  <c r="K791" i="5"/>
  <c r="L791" i="5" s="1"/>
  <c r="K792" i="5"/>
  <c r="L792" i="5" s="1"/>
  <c r="K793" i="5"/>
  <c r="L793" i="5" s="1"/>
  <c r="K794" i="5"/>
  <c r="L794" i="5" s="1"/>
  <c r="K795" i="5"/>
  <c r="L795" i="5" s="1"/>
  <c r="K796" i="5"/>
  <c r="L796" i="5" s="1"/>
  <c r="K797" i="5"/>
  <c r="L797" i="5" s="1"/>
  <c r="K798" i="5"/>
  <c r="L798" i="5" s="1"/>
  <c r="K799" i="5"/>
  <c r="L799" i="5" s="1"/>
  <c r="K800" i="5"/>
  <c r="L800" i="5" s="1"/>
  <c r="K801" i="5"/>
  <c r="L801" i="5" s="1"/>
  <c r="K802" i="5"/>
  <c r="L802" i="5" s="1"/>
  <c r="K803" i="5"/>
  <c r="L803" i="5" s="1"/>
  <c r="K804" i="5"/>
  <c r="L804" i="5" s="1"/>
  <c r="K805" i="5"/>
  <c r="L805" i="5" s="1"/>
  <c r="K806" i="5"/>
  <c r="L806" i="5" s="1"/>
  <c r="K807" i="5"/>
  <c r="L807" i="5" s="1"/>
  <c r="K808" i="5"/>
  <c r="L808" i="5" s="1"/>
  <c r="K809" i="5"/>
  <c r="L809" i="5" s="1"/>
  <c r="K810" i="5"/>
  <c r="L810" i="5" s="1"/>
  <c r="K811" i="5"/>
  <c r="L811" i="5" s="1"/>
  <c r="K812" i="5"/>
  <c r="L812" i="5" s="1"/>
  <c r="K813" i="5"/>
  <c r="L813" i="5" s="1"/>
  <c r="K814" i="5"/>
  <c r="L814" i="5" s="1"/>
  <c r="K815" i="5"/>
  <c r="L815" i="5" s="1"/>
  <c r="K816" i="5"/>
  <c r="L816" i="5" s="1"/>
  <c r="K817" i="5"/>
  <c r="L817" i="5" s="1"/>
  <c r="K818" i="5"/>
  <c r="L818" i="5" s="1"/>
  <c r="K819" i="5"/>
  <c r="L819" i="5" s="1"/>
  <c r="K820" i="5"/>
  <c r="L820" i="5" s="1"/>
  <c r="K821" i="5"/>
  <c r="L821" i="5" s="1"/>
  <c r="K822" i="5"/>
  <c r="L822" i="5" s="1"/>
  <c r="K823" i="5"/>
  <c r="L823" i="5" s="1"/>
  <c r="K824" i="5"/>
  <c r="L824" i="5" s="1"/>
  <c r="K825" i="5"/>
  <c r="L825" i="5" s="1"/>
  <c r="K826" i="5"/>
  <c r="L826" i="5" s="1"/>
  <c r="K827" i="5"/>
  <c r="L827" i="5" s="1"/>
  <c r="K828" i="5"/>
  <c r="L828" i="5" s="1"/>
  <c r="K829" i="5"/>
  <c r="L829" i="5" s="1"/>
  <c r="K830" i="5"/>
  <c r="L830" i="5" s="1"/>
  <c r="K831" i="5"/>
  <c r="L831" i="5" s="1"/>
  <c r="K832" i="5"/>
  <c r="L832" i="5" s="1"/>
  <c r="K833" i="5"/>
  <c r="L833" i="5" s="1"/>
  <c r="K834" i="5"/>
  <c r="L834" i="5" s="1"/>
  <c r="K835" i="5"/>
  <c r="L835" i="5" s="1"/>
  <c r="K836" i="5"/>
  <c r="L836" i="5" s="1"/>
  <c r="K837" i="5"/>
  <c r="L837" i="5" s="1"/>
  <c r="K838" i="5"/>
  <c r="L838" i="5" s="1"/>
  <c r="K839" i="5"/>
  <c r="L839" i="5" s="1"/>
  <c r="K840" i="5"/>
  <c r="L840" i="5" s="1"/>
  <c r="K841" i="5"/>
  <c r="L841" i="5" s="1"/>
  <c r="K842" i="5"/>
  <c r="L842" i="5" s="1"/>
  <c r="K843" i="5"/>
  <c r="L843" i="5" s="1"/>
  <c r="K844" i="5"/>
  <c r="L844" i="5" s="1"/>
  <c r="K845" i="5"/>
  <c r="L845" i="5" s="1"/>
  <c r="K846" i="5"/>
  <c r="L846" i="5" s="1"/>
  <c r="K847" i="5"/>
  <c r="L847" i="5" s="1"/>
  <c r="K848" i="5"/>
  <c r="L848" i="5" s="1"/>
  <c r="K849" i="5"/>
  <c r="L849" i="5" s="1"/>
  <c r="K850" i="5"/>
  <c r="L850" i="5" s="1"/>
  <c r="K851" i="5"/>
  <c r="L851" i="5" s="1"/>
  <c r="K852" i="5"/>
  <c r="L852" i="5" s="1"/>
  <c r="K853" i="5"/>
  <c r="L853" i="5" s="1"/>
  <c r="K854" i="5"/>
  <c r="L854" i="5" s="1"/>
  <c r="K855" i="5"/>
  <c r="L855" i="5" s="1"/>
  <c r="K856" i="5"/>
  <c r="L856" i="5" s="1"/>
  <c r="K857" i="5"/>
  <c r="L857" i="5" s="1"/>
  <c r="K858" i="5"/>
  <c r="L858" i="5" s="1"/>
  <c r="K859" i="5"/>
  <c r="L859" i="5" s="1"/>
  <c r="K860" i="5"/>
  <c r="L860" i="5" s="1"/>
  <c r="K861" i="5"/>
  <c r="L861" i="5" s="1"/>
  <c r="K862" i="5"/>
  <c r="L862" i="5" s="1"/>
  <c r="K863" i="5"/>
  <c r="L863" i="5" s="1"/>
  <c r="K864" i="5"/>
  <c r="L864" i="5" s="1"/>
  <c r="K865" i="5"/>
  <c r="L865" i="5" s="1"/>
  <c r="K866" i="5"/>
  <c r="L866" i="5" s="1"/>
  <c r="K867" i="5"/>
  <c r="L867" i="5" s="1"/>
  <c r="K868" i="5"/>
  <c r="L868" i="5" s="1"/>
  <c r="K869" i="5"/>
  <c r="L869" i="5" s="1"/>
  <c r="K870" i="5"/>
  <c r="L870" i="5" s="1"/>
  <c r="K871" i="5"/>
  <c r="L871" i="5" s="1"/>
  <c r="K872" i="5"/>
  <c r="L872" i="5" s="1"/>
  <c r="K873" i="5"/>
  <c r="L873" i="5" s="1"/>
  <c r="K874" i="5"/>
  <c r="L874" i="5" s="1"/>
  <c r="K875" i="5"/>
  <c r="L875" i="5" s="1"/>
  <c r="K876" i="5"/>
  <c r="L876" i="5" s="1"/>
  <c r="K877" i="5"/>
  <c r="L877" i="5" s="1"/>
  <c r="K878" i="5"/>
  <c r="L878" i="5" s="1"/>
  <c r="K879" i="5"/>
  <c r="L879" i="5" s="1"/>
  <c r="K880" i="5"/>
  <c r="L880" i="5" s="1"/>
  <c r="K881" i="5"/>
  <c r="L881" i="5" s="1"/>
  <c r="K882" i="5"/>
  <c r="L882" i="5" s="1"/>
  <c r="K883" i="5"/>
  <c r="L883" i="5" s="1"/>
  <c r="K884" i="5"/>
  <c r="L884" i="5" s="1"/>
  <c r="K885" i="5"/>
  <c r="L885" i="5" s="1"/>
  <c r="K886" i="5"/>
  <c r="L886" i="5" s="1"/>
  <c r="K887" i="5"/>
  <c r="L887" i="5" s="1"/>
  <c r="K888" i="5"/>
  <c r="L888" i="5" s="1"/>
  <c r="K889" i="5"/>
  <c r="L889" i="5" s="1"/>
  <c r="K890" i="5"/>
  <c r="L890" i="5" s="1"/>
  <c r="K891" i="5"/>
  <c r="L891" i="5" s="1"/>
  <c r="K892" i="5"/>
  <c r="L892" i="5" s="1"/>
  <c r="K893" i="5"/>
  <c r="L893" i="5" s="1"/>
  <c r="K894" i="5"/>
  <c r="L894" i="5" s="1"/>
  <c r="K895" i="5"/>
  <c r="L895" i="5" s="1"/>
  <c r="K896" i="5"/>
  <c r="L896" i="5" s="1"/>
  <c r="K897" i="5"/>
  <c r="L897" i="5" s="1"/>
  <c r="K898" i="5"/>
  <c r="L898" i="5" s="1"/>
  <c r="K899" i="5"/>
  <c r="L899" i="5" s="1"/>
  <c r="K900" i="5"/>
  <c r="L900" i="5" s="1"/>
  <c r="K901" i="5"/>
  <c r="L901" i="5" s="1"/>
  <c r="K902" i="5"/>
  <c r="L902" i="5" s="1"/>
  <c r="K903" i="5"/>
  <c r="L903" i="5" s="1"/>
  <c r="K904" i="5"/>
  <c r="L904" i="5" s="1"/>
  <c r="K905" i="5"/>
  <c r="L905" i="5" s="1"/>
  <c r="K906" i="5"/>
  <c r="L906" i="5" s="1"/>
  <c r="K907" i="5"/>
  <c r="L907" i="5" s="1"/>
  <c r="K908" i="5"/>
  <c r="L908" i="5" s="1"/>
  <c r="K909" i="5"/>
  <c r="L909" i="5" s="1"/>
  <c r="K910" i="5"/>
  <c r="L910" i="5" s="1"/>
  <c r="K911" i="5"/>
  <c r="L911" i="5" s="1"/>
  <c r="K912" i="5"/>
  <c r="L912" i="5" s="1"/>
  <c r="K913" i="5"/>
  <c r="L913" i="5" s="1"/>
  <c r="K914" i="5"/>
  <c r="L914" i="5" s="1"/>
  <c r="K915" i="5"/>
  <c r="L915" i="5" s="1"/>
  <c r="K916" i="5"/>
  <c r="L916" i="5" s="1"/>
  <c r="K917" i="5"/>
  <c r="L917" i="5" s="1"/>
  <c r="K918" i="5"/>
  <c r="L918" i="5" s="1"/>
  <c r="K919" i="5"/>
  <c r="L919" i="5" s="1"/>
  <c r="K920" i="5"/>
  <c r="L920" i="5" s="1"/>
  <c r="K921" i="5"/>
  <c r="L921" i="5" s="1"/>
  <c r="K922" i="5"/>
  <c r="L922" i="5" s="1"/>
  <c r="K923" i="5"/>
  <c r="L923" i="5" s="1"/>
  <c r="K924" i="5"/>
  <c r="L924" i="5" s="1"/>
  <c r="K925" i="5"/>
  <c r="L925" i="5" s="1"/>
  <c r="K926" i="5"/>
  <c r="L926" i="5" s="1"/>
  <c r="K927" i="5"/>
  <c r="L927" i="5" s="1"/>
  <c r="K928" i="5"/>
  <c r="L928" i="5" s="1"/>
  <c r="K929" i="5"/>
  <c r="L929" i="5" s="1"/>
  <c r="K930" i="5"/>
  <c r="L930" i="5" s="1"/>
  <c r="K931" i="5"/>
  <c r="L931" i="5" s="1"/>
  <c r="K932" i="5"/>
  <c r="L932" i="5" s="1"/>
  <c r="K933" i="5"/>
  <c r="L933" i="5" s="1"/>
  <c r="K934" i="5"/>
  <c r="L934" i="5" s="1"/>
  <c r="K935" i="5"/>
  <c r="L935" i="5" s="1"/>
  <c r="K936" i="5"/>
  <c r="L936" i="5" s="1"/>
  <c r="K937" i="5"/>
  <c r="L937" i="5" s="1"/>
  <c r="K938" i="5"/>
  <c r="L938" i="5" s="1"/>
  <c r="K939" i="5"/>
  <c r="L939" i="5" s="1"/>
  <c r="K940" i="5"/>
  <c r="L940" i="5" s="1"/>
  <c r="K941" i="5"/>
  <c r="L941" i="5" s="1"/>
  <c r="K942" i="5"/>
  <c r="L942" i="5" s="1"/>
  <c r="K943" i="5"/>
  <c r="L943" i="5" s="1"/>
  <c r="K944" i="5"/>
  <c r="L944" i="5" s="1"/>
  <c r="K945" i="5"/>
  <c r="L945" i="5" s="1"/>
  <c r="K946" i="5"/>
  <c r="L946" i="5" s="1"/>
  <c r="K947" i="5"/>
  <c r="L947" i="5" s="1"/>
  <c r="K948" i="5"/>
  <c r="L948" i="5" s="1"/>
  <c r="K949" i="5"/>
  <c r="L949" i="5" s="1"/>
  <c r="K950" i="5"/>
  <c r="L950" i="5" s="1"/>
  <c r="K951" i="5"/>
  <c r="L951" i="5" s="1"/>
  <c r="K952" i="5"/>
  <c r="L952" i="5" s="1"/>
  <c r="K953" i="5"/>
  <c r="L953" i="5" s="1"/>
  <c r="K954" i="5"/>
  <c r="L954" i="5" s="1"/>
  <c r="K955" i="5"/>
  <c r="L955" i="5" s="1"/>
  <c r="K956" i="5"/>
  <c r="L956" i="5" s="1"/>
  <c r="K957" i="5"/>
  <c r="L957" i="5" s="1"/>
  <c r="K958" i="5"/>
  <c r="L958" i="5" s="1"/>
  <c r="K959" i="5"/>
  <c r="L959" i="5" s="1"/>
  <c r="K960" i="5"/>
  <c r="L960" i="5" s="1"/>
  <c r="K961" i="5"/>
  <c r="L961" i="5" s="1"/>
  <c r="K962" i="5"/>
  <c r="L962" i="5" s="1"/>
  <c r="K963" i="5"/>
  <c r="L963" i="5" s="1"/>
  <c r="K964" i="5"/>
  <c r="L964" i="5" s="1"/>
  <c r="K965" i="5"/>
  <c r="L965" i="5" s="1"/>
  <c r="K966" i="5"/>
  <c r="L966" i="5" s="1"/>
  <c r="K967" i="5"/>
  <c r="L967" i="5" s="1"/>
  <c r="K968" i="5"/>
  <c r="L968" i="5" s="1"/>
  <c r="K969" i="5"/>
  <c r="L969" i="5" s="1"/>
  <c r="K970" i="5"/>
  <c r="L970" i="5" s="1"/>
  <c r="K971" i="5"/>
  <c r="L971" i="5" s="1"/>
  <c r="K972" i="5"/>
  <c r="L972" i="5" s="1"/>
  <c r="K973" i="5"/>
  <c r="L973" i="5" s="1"/>
  <c r="K974" i="5"/>
  <c r="L974" i="5" s="1"/>
  <c r="K975" i="5"/>
  <c r="L975" i="5" s="1"/>
  <c r="K976" i="5"/>
  <c r="L976" i="5" s="1"/>
  <c r="K977" i="5"/>
  <c r="L977" i="5" s="1"/>
  <c r="K978" i="5"/>
  <c r="L978" i="5" s="1"/>
  <c r="K979" i="5"/>
  <c r="L979" i="5" s="1"/>
  <c r="K980" i="5"/>
  <c r="L980" i="5" s="1"/>
  <c r="K981" i="5"/>
  <c r="L981" i="5" s="1"/>
  <c r="K982" i="5"/>
  <c r="L982" i="5" s="1"/>
  <c r="K983" i="5"/>
  <c r="L983" i="5" s="1"/>
  <c r="K984" i="5"/>
  <c r="L984" i="5" s="1"/>
  <c r="K985" i="5"/>
  <c r="L985" i="5" s="1"/>
  <c r="K986" i="5"/>
  <c r="L986" i="5" s="1"/>
  <c r="K987" i="5"/>
  <c r="L987" i="5" s="1"/>
  <c r="K988" i="5"/>
  <c r="L988" i="5" s="1"/>
  <c r="K989" i="5"/>
  <c r="L989" i="5" s="1"/>
  <c r="K990" i="5"/>
  <c r="L990" i="5" s="1"/>
  <c r="K991" i="5"/>
  <c r="L991" i="5" s="1"/>
  <c r="K992" i="5"/>
  <c r="L992" i="5" s="1"/>
  <c r="K993" i="5"/>
  <c r="L993" i="5" s="1"/>
  <c r="K994" i="5"/>
  <c r="L994" i="5" s="1"/>
  <c r="K995" i="5"/>
  <c r="L995" i="5" s="1"/>
  <c r="K996" i="5"/>
  <c r="L996" i="5" s="1"/>
  <c r="K997" i="5"/>
  <c r="L997" i="5" s="1"/>
  <c r="K998" i="5"/>
  <c r="L998" i="5" s="1"/>
  <c r="K999" i="5"/>
  <c r="L999" i="5" s="1"/>
  <c r="K1000" i="5"/>
  <c r="L1000" i="5" s="1"/>
  <c r="K1001" i="5"/>
  <c r="L1001" i="5" s="1"/>
  <c r="K1002" i="5"/>
  <c r="L1002" i="5" s="1"/>
  <c r="K1003" i="5"/>
  <c r="L1003" i="5" s="1"/>
  <c r="K1004" i="5"/>
  <c r="L1004" i="5" s="1"/>
  <c r="K1005" i="5"/>
  <c r="L1005" i="5" s="1"/>
  <c r="K1006" i="5"/>
  <c r="L1006" i="5" s="1"/>
  <c r="K1007" i="5"/>
  <c r="L1007" i="5" s="1"/>
  <c r="K1008" i="5"/>
  <c r="L1008" i="5" s="1"/>
  <c r="K1009" i="5"/>
  <c r="L1009" i="5" s="1"/>
  <c r="K1010" i="5"/>
  <c r="L1010" i="5" s="1"/>
  <c r="K1011" i="5"/>
  <c r="L1011" i="5" s="1"/>
  <c r="K1012" i="5"/>
  <c r="L1012" i="5" s="1"/>
  <c r="K1013" i="5"/>
  <c r="L1013" i="5" s="1"/>
  <c r="K1014" i="5"/>
  <c r="L1014" i="5" s="1"/>
  <c r="K1015" i="5"/>
  <c r="L1015" i="5" s="1"/>
  <c r="K1016" i="5"/>
  <c r="L1016" i="5" s="1"/>
  <c r="K1017" i="5"/>
  <c r="L1017" i="5" s="1"/>
  <c r="K1018" i="5"/>
  <c r="L1018" i="5" s="1"/>
  <c r="K1019" i="5"/>
  <c r="L1019" i="5" s="1"/>
  <c r="K1020" i="5"/>
  <c r="L1020" i="5" s="1"/>
  <c r="K1021" i="5"/>
  <c r="L1021" i="5" s="1"/>
  <c r="K1022" i="5"/>
  <c r="L1022" i="5" s="1"/>
  <c r="K1023" i="5"/>
  <c r="L1023" i="5" s="1"/>
  <c r="K1024" i="5"/>
  <c r="L1024" i="5" s="1"/>
  <c r="K1025" i="5"/>
  <c r="L1025" i="5" s="1"/>
  <c r="K1026" i="5"/>
  <c r="L1026" i="5" s="1"/>
  <c r="K1027" i="5"/>
  <c r="L1027" i="5" s="1"/>
  <c r="K1028" i="5"/>
  <c r="L1028" i="5" s="1"/>
  <c r="K1029" i="5"/>
  <c r="L1029" i="5" s="1"/>
  <c r="K1030" i="5"/>
  <c r="L1030" i="5" s="1"/>
  <c r="K1031" i="5"/>
  <c r="L1031" i="5" s="1"/>
  <c r="K1032" i="5"/>
  <c r="L1032" i="5" s="1"/>
  <c r="K1033" i="5"/>
  <c r="L1033" i="5" s="1"/>
  <c r="K1034" i="5"/>
  <c r="L1034" i="5" s="1"/>
  <c r="K1035" i="5"/>
  <c r="L1035" i="5" s="1"/>
  <c r="K1036" i="5"/>
  <c r="L1036" i="5" s="1"/>
  <c r="K1037" i="5"/>
  <c r="L1037" i="5" s="1"/>
  <c r="K1038" i="5"/>
  <c r="L1038" i="5" s="1"/>
  <c r="K1039" i="5"/>
  <c r="L1039" i="5" s="1"/>
  <c r="K1040" i="5"/>
  <c r="L1040" i="5" s="1"/>
  <c r="K1041" i="5"/>
  <c r="L1041" i="5" s="1"/>
  <c r="K1042" i="5"/>
  <c r="L1042" i="5" s="1"/>
  <c r="K1043" i="5"/>
  <c r="L1043" i="5" s="1"/>
  <c r="K1044" i="5"/>
  <c r="L1044" i="5" s="1"/>
  <c r="K1045" i="5"/>
  <c r="L1045" i="5" s="1"/>
  <c r="K1046" i="5"/>
  <c r="L1046" i="5" s="1"/>
  <c r="K1047" i="5"/>
  <c r="L1047" i="5" s="1"/>
  <c r="K1048" i="5"/>
  <c r="L1048" i="5" s="1"/>
  <c r="K1049" i="5"/>
  <c r="L1049" i="5" s="1"/>
  <c r="K1050" i="5"/>
  <c r="L1050" i="5" s="1"/>
  <c r="K1051" i="5"/>
  <c r="L1051" i="5" s="1"/>
  <c r="K1052" i="5"/>
  <c r="L1052" i="5" s="1"/>
  <c r="K1053" i="5"/>
  <c r="L1053" i="5" s="1"/>
  <c r="K1054" i="5"/>
  <c r="L1054" i="5" s="1"/>
  <c r="K1055" i="5"/>
  <c r="L1055" i="5" s="1"/>
  <c r="K1056" i="5"/>
  <c r="L1056" i="5" s="1"/>
  <c r="K1057" i="5"/>
  <c r="L1057" i="5" s="1"/>
  <c r="K1058" i="5"/>
  <c r="L1058" i="5" s="1"/>
  <c r="K1059" i="5"/>
  <c r="L1059" i="5" s="1"/>
  <c r="K1060" i="5"/>
  <c r="L1060" i="5" s="1"/>
  <c r="K1061" i="5"/>
  <c r="L1061" i="5" s="1"/>
  <c r="K1062" i="5"/>
  <c r="L1062" i="5" s="1"/>
  <c r="K1063" i="5"/>
  <c r="L1063" i="5" s="1"/>
  <c r="K1064" i="5"/>
  <c r="L1064" i="5" s="1"/>
  <c r="K1065" i="5"/>
  <c r="L1065" i="5" s="1"/>
  <c r="K1066" i="5"/>
  <c r="L1066" i="5" s="1"/>
  <c r="K1067" i="5"/>
  <c r="L1067" i="5" s="1"/>
  <c r="K1068" i="5"/>
  <c r="L1068" i="5" s="1"/>
  <c r="K1069" i="5"/>
  <c r="L1069" i="5" s="1"/>
  <c r="K1070" i="5"/>
  <c r="L1070" i="5" s="1"/>
  <c r="K1071" i="5"/>
  <c r="L1071" i="5" s="1"/>
  <c r="K1072" i="5"/>
  <c r="L1072" i="5" s="1"/>
  <c r="K1073" i="5"/>
  <c r="L1073" i="5" s="1"/>
  <c r="K1074" i="5"/>
  <c r="L1074" i="5" s="1"/>
  <c r="K1075" i="5"/>
  <c r="L1075" i="5" s="1"/>
  <c r="K1076" i="5"/>
  <c r="L1076" i="5" s="1"/>
  <c r="K1077" i="5"/>
  <c r="L1077" i="5" s="1"/>
  <c r="K1078" i="5"/>
  <c r="L1078" i="5" s="1"/>
  <c r="K1079" i="5"/>
  <c r="L1079" i="5" s="1"/>
  <c r="K1080" i="5"/>
  <c r="L1080" i="5" s="1"/>
  <c r="K1081" i="5"/>
  <c r="L1081" i="5" s="1"/>
  <c r="K1082" i="5"/>
  <c r="L1082" i="5" s="1"/>
  <c r="K1083" i="5"/>
  <c r="L1083" i="5" s="1"/>
  <c r="K1084" i="5"/>
  <c r="L1084" i="5" s="1"/>
  <c r="K1085" i="5"/>
  <c r="L1085" i="5" s="1"/>
  <c r="K1086" i="5"/>
  <c r="L1086" i="5" s="1"/>
  <c r="K1087" i="5"/>
  <c r="L1087" i="5" s="1"/>
  <c r="K1088" i="5"/>
  <c r="L1088" i="5" s="1"/>
  <c r="K1089" i="5"/>
  <c r="L1089" i="5" s="1"/>
  <c r="K1090" i="5"/>
  <c r="L1090" i="5" s="1"/>
  <c r="K1091" i="5"/>
  <c r="L1091" i="5" s="1"/>
  <c r="K1092" i="5"/>
  <c r="L1092" i="5" s="1"/>
  <c r="K1093" i="5"/>
  <c r="L1093" i="5" s="1"/>
  <c r="K1094" i="5"/>
  <c r="L1094" i="5" s="1"/>
  <c r="K1095" i="5"/>
  <c r="L1095" i="5" s="1"/>
  <c r="K1096" i="5"/>
  <c r="L1096" i="5" s="1"/>
  <c r="K1097" i="5"/>
  <c r="L1097" i="5" s="1"/>
  <c r="K1098" i="5"/>
  <c r="L1098" i="5" s="1"/>
  <c r="K1099" i="5"/>
  <c r="L1099" i="5" s="1"/>
  <c r="K1100" i="5"/>
  <c r="L1100" i="5" s="1"/>
  <c r="K1101" i="5"/>
  <c r="L1101" i="5" s="1"/>
  <c r="K1102" i="5"/>
  <c r="L1102" i="5" s="1"/>
  <c r="K1103" i="5"/>
  <c r="L1103" i="5" s="1"/>
  <c r="K1104" i="5"/>
  <c r="L1104" i="5" s="1"/>
  <c r="K1105" i="5"/>
  <c r="L1105" i="5" s="1"/>
  <c r="K1106" i="5"/>
  <c r="L1106" i="5" s="1"/>
  <c r="K1107" i="5"/>
  <c r="L1107" i="5" s="1"/>
  <c r="K1108" i="5"/>
  <c r="L1108" i="5" s="1"/>
  <c r="K1109" i="5"/>
  <c r="L1109" i="5" s="1"/>
  <c r="K1110" i="5"/>
  <c r="L1110" i="5" s="1"/>
  <c r="K1111" i="5"/>
  <c r="L1111" i="5" s="1"/>
  <c r="K1112" i="5"/>
  <c r="L1112" i="5" s="1"/>
  <c r="K1113" i="5"/>
  <c r="L1113" i="5" s="1"/>
  <c r="K1114" i="5"/>
  <c r="L1114" i="5" s="1"/>
  <c r="K1115" i="5"/>
  <c r="L1115" i="5" s="1"/>
  <c r="K1116" i="5"/>
  <c r="L1116" i="5" s="1"/>
  <c r="K1117" i="5"/>
  <c r="L1117" i="5" s="1"/>
  <c r="K1118" i="5"/>
  <c r="L1118" i="5" s="1"/>
  <c r="K1119" i="5"/>
  <c r="L1119" i="5" s="1"/>
  <c r="K1120" i="5"/>
  <c r="L1120" i="5" s="1"/>
  <c r="K1121" i="5"/>
  <c r="L1121" i="5" s="1"/>
  <c r="K1122" i="5"/>
  <c r="L1122" i="5" s="1"/>
  <c r="K1123" i="5"/>
  <c r="L1123" i="5" s="1"/>
  <c r="K1124" i="5"/>
  <c r="L1124" i="5" s="1"/>
  <c r="K1125" i="5"/>
  <c r="L1125" i="5" s="1"/>
  <c r="K1126" i="5"/>
  <c r="L1126" i="5" s="1"/>
  <c r="K1127" i="5"/>
  <c r="L1127" i="5" s="1"/>
  <c r="K1128" i="5"/>
  <c r="L1128" i="5" s="1"/>
  <c r="K1129" i="5"/>
  <c r="L1129" i="5" s="1"/>
  <c r="K1130" i="5"/>
  <c r="L1130" i="5" s="1"/>
  <c r="K1131" i="5"/>
  <c r="L1131" i="5" s="1"/>
  <c r="K1132" i="5"/>
  <c r="L1132" i="5" s="1"/>
  <c r="K1133" i="5"/>
  <c r="L1133" i="5" s="1"/>
  <c r="K1134" i="5"/>
  <c r="L1134" i="5" s="1"/>
  <c r="K1135" i="5"/>
  <c r="L1135" i="5" s="1"/>
  <c r="K1136" i="5"/>
  <c r="L1136" i="5" s="1"/>
  <c r="K1137" i="5"/>
  <c r="L1137" i="5" s="1"/>
  <c r="K1138" i="5"/>
  <c r="L1138" i="5" s="1"/>
  <c r="K1139" i="5"/>
  <c r="L1139" i="5" s="1"/>
  <c r="K1140" i="5"/>
  <c r="L1140" i="5" s="1"/>
  <c r="K1141" i="5"/>
  <c r="L1141" i="5" s="1"/>
  <c r="K1142" i="5"/>
  <c r="L1142" i="5" s="1"/>
  <c r="K1143" i="5"/>
  <c r="L1143" i="5" s="1"/>
  <c r="K1144" i="5"/>
  <c r="L1144" i="5" s="1"/>
  <c r="K1145" i="5"/>
  <c r="L1145" i="5" s="1"/>
  <c r="K1146" i="5"/>
  <c r="L1146" i="5" s="1"/>
  <c r="K1147" i="5"/>
  <c r="L1147" i="5" s="1"/>
  <c r="K1148" i="5"/>
  <c r="L1148" i="5" s="1"/>
  <c r="K1149" i="5"/>
  <c r="L1149" i="5" s="1"/>
  <c r="K1150" i="5"/>
  <c r="L1150" i="5" s="1"/>
  <c r="K1151" i="5"/>
  <c r="L1151" i="5" s="1"/>
  <c r="K1152" i="5"/>
  <c r="L1152" i="5" s="1"/>
  <c r="K1153" i="5"/>
  <c r="L1153" i="5" s="1"/>
  <c r="K1154" i="5"/>
  <c r="L1154" i="5" s="1"/>
  <c r="K1155" i="5"/>
  <c r="L1155" i="5" s="1"/>
  <c r="K1156" i="5"/>
  <c r="L1156" i="5" s="1"/>
  <c r="K1157" i="5"/>
  <c r="L1157" i="5" s="1"/>
  <c r="K1158" i="5"/>
  <c r="L1158" i="5" s="1"/>
  <c r="K1159" i="5"/>
  <c r="L1159" i="5" s="1"/>
  <c r="K1160" i="5"/>
  <c r="L1160" i="5" s="1"/>
  <c r="K1161" i="5"/>
  <c r="L1161" i="5" s="1"/>
  <c r="K1162" i="5"/>
  <c r="L1162" i="5" s="1"/>
  <c r="K1163" i="5"/>
  <c r="L1163" i="5" s="1"/>
  <c r="K1164" i="5"/>
  <c r="L1164" i="5" s="1"/>
  <c r="K1165" i="5"/>
  <c r="L1165" i="5" s="1"/>
  <c r="K1166" i="5"/>
  <c r="L1166" i="5" s="1"/>
  <c r="K1167" i="5"/>
  <c r="L1167" i="5" s="1"/>
  <c r="K1168" i="5"/>
  <c r="L1168" i="5" s="1"/>
  <c r="K1169" i="5"/>
  <c r="L1169" i="5" s="1"/>
  <c r="K1170" i="5"/>
  <c r="L1170" i="5" s="1"/>
  <c r="K1171" i="5"/>
  <c r="L1171" i="5" s="1"/>
  <c r="K1172" i="5"/>
  <c r="L1172" i="5" s="1"/>
  <c r="K1173" i="5"/>
  <c r="L1173" i="5" s="1"/>
  <c r="K1174" i="5"/>
  <c r="L1174" i="5" s="1"/>
  <c r="K1175" i="5"/>
  <c r="L1175" i="5" s="1"/>
  <c r="K1176" i="5"/>
  <c r="L1176" i="5" s="1"/>
  <c r="K1177" i="5"/>
  <c r="L1177" i="5" s="1"/>
  <c r="K1178" i="5"/>
  <c r="L1178" i="5" s="1"/>
  <c r="K1179" i="5"/>
  <c r="L1179" i="5" s="1"/>
  <c r="K1180" i="5"/>
  <c r="L1180" i="5" s="1"/>
  <c r="K1181" i="5"/>
  <c r="L1181" i="5" s="1"/>
  <c r="K1182" i="5"/>
  <c r="L1182" i="5" s="1"/>
  <c r="K1183" i="5"/>
  <c r="L1183" i="5" s="1"/>
  <c r="K1184" i="5"/>
  <c r="L1184" i="5" s="1"/>
  <c r="K1185" i="5"/>
  <c r="L1185" i="5" s="1"/>
  <c r="K1186" i="5"/>
  <c r="L1186" i="5" s="1"/>
  <c r="K1187" i="5"/>
  <c r="L1187" i="5" s="1"/>
  <c r="K1188" i="5"/>
  <c r="L1188" i="5" s="1"/>
  <c r="K1189" i="5"/>
  <c r="L1189" i="5" s="1"/>
  <c r="K1190" i="5"/>
  <c r="L1190" i="5" s="1"/>
  <c r="K1191" i="5"/>
  <c r="L1191" i="5" s="1"/>
  <c r="K1192" i="5"/>
  <c r="L1192" i="5" s="1"/>
  <c r="K1193" i="5"/>
  <c r="L1193" i="5" s="1"/>
  <c r="K1194" i="5"/>
  <c r="L1194" i="5" s="1"/>
  <c r="K1195" i="5"/>
  <c r="L1195" i="5" s="1"/>
  <c r="K1196" i="5"/>
  <c r="L1196" i="5" s="1"/>
  <c r="K1197" i="5"/>
  <c r="L1197" i="5" s="1"/>
  <c r="K1198" i="5"/>
  <c r="L1198" i="5" s="1"/>
  <c r="K1199" i="5"/>
  <c r="L1199" i="5" s="1"/>
  <c r="K1200" i="5"/>
  <c r="L1200" i="5" s="1"/>
  <c r="K1201" i="5"/>
  <c r="L1201" i="5" s="1"/>
  <c r="K1202" i="5"/>
  <c r="L1202" i="5" s="1"/>
  <c r="K1203" i="5"/>
  <c r="L1203" i="5" s="1"/>
  <c r="K1204" i="5"/>
  <c r="L1204" i="5" s="1"/>
  <c r="K1205" i="5"/>
  <c r="L1205" i="5" s="1"/>
  <c r="K1206" i="5"/>
  <c r="L1206" i="5" s="1"/>
  <c r="K1207" i="5"/>
  <c r="L1207" i="5" s="1"/>
  <c r="K1208" i="5"/>
  <c r="L1208" i="5" s="1"/>
  <c r="K1209" i="5"/>
  <c r="L1209" i="5" s="1"/>
  <c r="K1210" i="5"/>
  <c r="L1210" i="5" s="1"/>
  <c r="K1211" i="5"/>
  <c r="L1211" i="5" s="1"/>
  <c r="K1212" i="5"/>
  <c r="L1212" i="5" s="1"/>
  <c r="K1213" i="5"/>
  <c r="L1213" i="5" s="1"/>
  <c r="K1214" i="5"/>
  <c r="L1214" i="5" s="1"/>
  <c r="K1215" i="5"/>
  <c r="L1215" i="5" s="1"/>
  <c r="K1216" i="5"/>
  <c r="L1216" i="5" s="1"/>
  <c r="K1217" i="5"/>
  <c r="L1217" i="5" s="1"/>
  <c r="K1218" i="5"/>
  <c r="L1218" i="5" s="1"/>
  <c r="K1219" i="5"/>
  <c r="L1219" i="5" s="1"/>
  <c r="K1220" i="5"/>
  <c r="L1220" i="5" s="1"/>
  <c r="K1221" i="5"/>
  <c r="L1221" i="5" s="1"/>
  <c r="K1222" i="5"/>
  <c r="L1222" i="5" s="1"/>
  <c r="K1223" i="5"/>
  <c r="L1223" i="5" s="1"/>
  <c r="K1224" i="5"/>
  <c r="L1224" i="5" s="1"/>
  <c r="K1225" i="5"/>
  <c r="L1225" i="5" s="1"/>
  <c r="K1226" i="5"/>
  <c r="L1226" i="5" s="1"/>
  <c r="K1227" i="5"/>
  <c r="L1227" i="5" s="1"/>
  <c r="K1228" i="5"/>
  <c r="L1228" i="5" s="1"/>
  <c r="K1229" i="5"/>
  <c r="L1229" i="5" s="1"/>
  <c r="K1230" i="5"/>
  <c r="L1230" i="5" s="1"/>
  <c r="K1231" i="5"/>
  <c r="L1231" i="5" s="1"/>
  <c r="K1232" i="5"/>
  <c r="L1232" i="5" s="1"/>
  <c r="K1233" i="5"/>
  <c r="L1233" i="5" s="1"/>
  <c r="K1234" i="5"/>
  <c r="L1234" i="5" s="1"/>
  <c r="K1235" i="5"/>
  <c r="L1235" i="5" s="1"/>
  <c r="K1236" i="5"/>
  <c r="L1236" i="5" s="1"/>
  <c r="K1237" i="5"/>
  <c r="L1237" i="5" s="1"/>
  <c r="K1238" i="5"/>
  <c r="L1238" i="5" s="1"/>
  <c r="K1239" i="5"/>
  <c r="L1239" i="5" s="1"/>
  <c r="K1240" i="5"/>
  <c r="L1240" i="5" s="1"/>
  <c r="K1241" i="5"/>
  <c r="L1241" i="5" s="1"/>
  <c r="K1242" i="5"/>
  <c r="L1242" i="5" s="1"/>
  <c r="K1243" i="5"/>
  <c r="L1243" i="5" s="1"/>
  <c r="K1244" i="5"/>
  <c r="L1244" i="5" s="1"/>
  <c r="K1245" i="5"/>
  <c r="L1245" i="5" s="1"/>
  <c r="K1246" i="5"/>
  <c r="L1246" i="5" s="1"/>
  <c r="K1247" i="5"/>
  <c r="L1247" i="5" s="1"/>
  <c r="K1248" i="5"/>
  <c r="L1248" i="5" s="1"/>
  <c r="K1249" i="5"/>
  <c r="L1249" i="5" s="1"/>
  <c r="K1250" i="5"/>
  <c r="L1250" i="5" s="1"/>
  <c r="K1251" i="5"/>
  <c r="L1251" i="5" s="1"/>
  <c r="K1252" i="5"/>
  <c r="L1252" i="5" s="1"/>
  <c r="K1253" i="5"/>
  <c r="L1253" i="5" s="1"/>
  <c r="K1254" i="5"/>
  <c r="L1254" i="5" s="1"/>
  <c r="K1255" i="5"/>
  <c r="L1255" i="5" s="1"/>
  <c r="K1256" i="5"/>
  <c r="L1256" i="5" s="1"/>
  <c r="K1257" i="5"/>
  <c r="L1257" i="5" s="1"/>
  <c r="K1258" i="5"/>
  <c r="L1258" i="5" s="1"/>
  <c r="K1259" i="5"/>
  <c r="L1259" i="5" s="1"/>
  <c r="K1260" i="5"/>
  <c r="L1260" i="5" s="1"/>
  <c r="K1261" i="5"/>
  <c r="L1261" i="5" s="1"/>
  <c r="K1262" i="5"/>
  <c r="L1262" i="5" s="1"/>
  <c r="K1263" i="5"/>
  <c r="L1263" i="5" s="1"/>
  <c r="K1264" i="5"/>
  <c r="L1264" i="5" s="1"/>
  <c r="K1265" i="5"/>
  <c r="L1265" i="5" s="1"/>
  <c r="K1266" i="5"/>
  <c r="L1266" i="5" s="1"/>
  <c r="K1267" i="5"/>
  <c r="L1267" i="5" s="1"/>
  <c r="K1268" i="5"/>
  <c r="L1268" i="5" s="1"/>
  <c r="K1269" i="5"/>
  <c r="L1269" i="5" s="1"/>
  <c r="K1270" i="5"/>
  <c r="L1270" i="5" s="1"/>
  <c r="K1271" i="5"/>
  <c r="L1271" i="5" s="1"/>
  <c r="K1272" i="5"/>
  <c r="L1272" i="5" s="1"/>
  <c r="K1273" i="5"/>
  <c r="L1273" i="5" s="1"/>
  <c r="K1274" i="5"/>
  <c r="L1274" i="5" s="1"/>
  <c r="K1275" i="5"/>
  <c r="L1275" i="5" s="1"/>
  <c r="K1276" i="5"/>
  <c r="L1276" i="5" s="1"/>
  <c r="K1277" i="5"/>
  <c r="L1277" i="5" s="1"/>
  <c r="K1278" i="5"/>
  <c r="L1278" i="5" s="1"/>
  <c r="K1279" i="5"/>
  <c r="L1279" i="5" s="1"/>
  <c r="K1280" i="5"/>
  <c r="L1280" i="5" s="1"/>
  <c r="K1281" i="5"/>
  <c r="L1281" i="5" s="1"/>
  <c r="K1282" i="5"/>
  <c r="L1282" i="5" s="1"/>
  <c r="K1283" i="5"/>
  <c r="L1283" i="5" s="1"/>
  <c r="K1284" i="5"/>
  <c r="L1284" i="5" s="1"/>
  <c r="K1285" i="5"/>
  <c r="L1285" i="5" s="1"/>
  <c r="K1286" i="5"/>
  <c r="L1286" i="5" s="1"/>
  <c r="K1287" i="5"/>
  <c r="L1287" i="5" s="1"/>
  <c r="K1288" i="5"/>
  <c r="L1288" i="5" s="1"/>
  <c r="K1289" i="5"/>
  <c r="L1289" i="5" s="1"/>
  <c r="K1290" i="5"/>
  <c r="L1290" i="5" s="1"/>
  <c r="K1291" i="5"/>
  <c r="L1291" i="5" s="1"/>
  <c r="K1292" i="5"/>
  <c r="L1292" i="5" s="1"/>
  <c r="K1293" i="5"/>
  <c r="L1293" i="5" s="1"/>
  <c r="K1294" i="5"/>
  <c r="L1294" i="5" s="1"/>
  <c r="K1295" i="5"/>
  <c r="L1295" i="5" s="1"/>
  <c r="K1296" i="5"/>
  <c r="L1296" i="5" s="1"/>
  <c r="K1297" i="5"/>
  <c r="L1297" i="5" s="1"/>
  <c r="K1298" i="5"/>
  <c r="L1298" i="5" s="1"/>
  <c r="K1299" i="5"/>
  <c r="L1299" i="5" s="1"/>
  <c r="K1300" i="5"/>
  <c r="L1300" i="5" s="1"/>
  <c r="K1301" i="5"/>
  <c r="L1301" i="5" s="1"/>
  <c r="K1302" i="5"/>
  <c r="L1302" i="5" s="1"/>
  <c r="K1303" i="5"/>
  <c r="L1303" i="5" s="1"/>
  <c r="K1304" i="5"/>
  <c r="L1304" i="5" s="1"/>
  <c r="K1305" i="5"/>
  <c r="L1305" i="5" s="1"/>
  <c r="K1306" i="5"/>
  <c r="L1306" i="5" s="1"/>
  <c r="K1307" i="5"/>
  <c r="L1307" i="5" s="1"/>
  <c r="K1308" i="5"/>
  <c r="L1308" i="5" s="1"/>
  <c r="K1309" i="5"/>
  <c r="L1309" i="5" s="1"/>
  <c r="K1310" i="5"/>
  <c r="L1310" i="5" s="1"/>
  <c r="K1311" i="5"/>
  <c r="L1311" i="5" s="1"/>
  <c r="K1312" i="5"/>
  <c r="L1312" i="5" s="1"/>
  <c r="K1313" i="5"/>
  <c r="L1313" i="5" s="1"/>
  <c r="K1314" i="5"/>
  <c r="L1314" i="5" s="1"/>
  <c r="K1315" i="5"/>
  <c r="L1315" i="5" s="1"/>
  <c r="K1316" i="5"/>
  <c r="L1316" i="5" s="1"/>
  <c r="K1317" i="5"/>
  <c r="L1317" i="5" s="1"/>
  <c r="K1318" i="5"/>
  <c r="L1318" i="5" s="1"/>
  <c r="K1319" i="5"/>
  <c r="L1319" i="5" s="1"/>
  <c r="K1320" i="5"/>
  <c r="L1320" i="5" s="1"/>
  <c r="K1321" i="5"/>
  <c r="L1321" i="5" s="1"/>
  <c r="K1322" i="5"/>
  <c r="L1322" i="5" s="1"/>
  <c r="K1323" i="5"/>
  <c r="L1323" i="5" s="1"/>
  <c r="K1324" i="5"/>
  <c r="L1324" i="5" s="1"/>
  <c r="K1325" i="5"/>
  <c r="L1325" i="5" s="1"/>
  <c r="K1326" i="5"/>
  <c r="L1326" i="5" s="1"/>
  <c r="K1327" i="5"/>
  <c r="L1327" i="5" s="1"/>
  <c r="K1328" i="5"/>
  <c r="L1328" i="5" s="1"/>
  <c r="K1329" i="5"/>
  <c r="L1329" i="5" s="1"/>
  <c r="K1330" i="5"/>
  <c r="L1330" i="5" s="1"/>
  <c r="K1331" i="5"/>
  <c r="L1331" i="5" s="1"/>
  <c r="K1332" i="5"/>
  <c r="L1332" i="5" s="1"/>
  <c r="K1333" i="5"/>
  <c r="L1333" i="5" s="1"/>
  <c r="K1334" i="5"/>
  <c r="L1334" i="5" s="1"/>
  <c r="K1335" i="5"/>
  <c r="L1335" i="5" s="1"/>
  <c r="K1336" i="5"/>
  <c r="L1336" i="5" s="1"/>
  <c r="K1337" i="5"/>
  <c r="L1337" i="5" s="1"/>
  <c r="K1338" i="5"/>
  <c r="L1338" i="5" s="1"/>
  <c r="K1339" i="5"/>
  <c r="L1339" i="5" s="1"/>
  <c r="K1340" i="5"/>
  <c r="L1340" i="5" s="1"/>
  <c r="K1341" i="5"/>
  <c r="L1341" i="5" s="1"/>
  <c r="K1342" i="5"/>
  <c r="L1342" i="5" s="1"/>
  <c r="K1343" i="5"/>
  <c r="L1343" i="5" s="1"/>
  <c r="K1344" i="5"/>
  <c r="L1344" i="5" s="1"/>
  <c r="K1345" i="5"/>
  <c r="L1345" i="5" s="1"/>
  <c r="K1346" i="5"/>
  <c r="L1346" i="5" s="1"/>
  <c r="K1347" i="5"/>
  <c r="L1347" i="5" s="1"/>
  <c r="K1348" i="5"/>
  <c r="L1348" i="5" s="1"/>
  <c r="K1349" i="5"/>
  <c r="L1349" i="5" s="1"/>
  <c r="K1350" i="5"/>
  <c r="L1350" i="5" s="1"/>
  <c r="K1351" i="5"/>
  <c r="L1351" i="5" s="1"/>
  <c r="K1352" i="5"/>
  <c r="L1352" i="5" s="1"/>
  <c r="K1353" i="5"/>
  <c r="L1353" i="5" s="1"/>
  <c r="K1354" i="5"/>
  <c r="L1354" i="5" s="1"/>
  <c r="K1355" i="5"/>
  <c r="L1355" i="5" s="1"/>
  <c r="K1356" i="5"/>
  <c r="L1356" i="5" s="1"/>
  <c r="K1357" i="5"/>
  <c r="L1357" i="5" s="1"/>
  <c r="K1358" i="5"/>
  <c r="L1358" i="5" s="1"/>
  <c r="K1359" i="5"/>
  <c r="L1359" i="5" s="1"/>
  <c r="K1360" i="5"/>
  <c r="L1360" i="5" s="1"/>
  <c r="K1361" i="5"/>
  <c r="L1361" i="5" s="1"/>
  <c r="K1362" i="5"/>
  <c r="L1362" i="5" s="1"/>
  <c r="K1363" i="5"/>
  <c r="L1363" i="5" s="1"/>
  <c r="K1364" i="5"/>
  <c r="L1364" i="5" s="1"/>
  <c r="K1365" i="5"/>
  <c r="L1365" i="5" s="1"/>
  <c r="K1366" i="5"/>
  <c r="L1366" i="5" s="1"/>
  <c r="K1367" i="5"/>
  <c r="L1367" i="5" s="1"/>
  <c r="K1368" i="5"/>
  <c r="L1368" i="5" s="1"/>
  <c r="K1369" i="5"/>
  <c r="L1369" i="5" s="1"/>
  <c r="K1370" i="5"/>
  <c r="L1370" i="5" s="1"/>
  <c r="K1371" i="5"/>
  <c r="L1371" i="5" s="1"/>
  <c r="K1372" i="5"/>
  <c r="L1372" i="5" s="1"/>
  <c r="K1373" i="5"/>
  <c r="L1373" i="5" s="1"/>
  <c r="K1374" i="5"/>
  <c r="L1374" i="5" s="1"/>
  <c r="K1375" i="5"/>
  <c r="L1375" i="5" s="1"/>
  <c r="K1376" i="5"/>
  <c r="L1376" i="5" s="1"/>
  <c r="K1377" i="5"/>
  <c r="L1377" i="5" s="1"/>
  <c r="K1378" i="5"/>
  <c r="L1378" i="5" s="1"/>
  <c r="K1379" i="5"/>
  <c r="L1379" i="5" s="1"/>
  <c r="K1380" i="5"/>
  <c r="L1380" i="5" s="1"/>
  <c r="K1381" i="5"/>
  <c r="L1381" i="5" s="1"/>
  <c r="K1382" i="5"/>
  <c r="L1382" i="5" s="1"/>
  <c r="K1383" i="5"/>
  <c r="L1383" i="5" s="1"/>
  <c r="K1384" i="5"/>
  <c r="L1384" i="5" s="1"/>
  <c r="K1385" i="5"/>
  <c r="L1385" i="5" s="1"/>
  <c r="K1386" i="5"/>
  <c r="L1386" i="5" s="1"/>
  <c r="K1387" i="5"/>
  <c r="L1387" i="5" s="1"/>
  <c r="K1388" i="5"/>
  <c r="L1388" i="5" s="1"/>
  <c r="K1389" i="5"/>
  <c r="L1389" i="5" s="1"/>
  <c r="K1390" i="5"/>
  <c r="L1390" i="5" s="1"/>
  <c r="K1391" i="5"/>
  <c r="L1391" i="5" s="1"/>
  <c r="K1392" i="5"/>
  <c r="L1392" i="5" s="1"/>
  <c r="K1393" i="5"/>
  <c r="L1393" i="5" s="1"/>
  <c r="K1394" i="5"/>
  <c r="L1394" i="5" s="1"/>
  <c r="K1395" i="5"/>
  <c r="L1395" i="5" s="1"/>
  <c r="K1396" i="5"/>
  <c r="L1396" i="5" s="1"/>
  <c r="K1397" i="5"/>
  <c r="L1397" i="5" s="1"/>
  <c r="K1398" i="5"/>
  <c r="L1398" i="5" s="1"/>
  <c r="K1399" i="5"/>
  <c r="L1399" i="5" s="1"/>
  <c r="K1400" i="5"/>
  <c r="L1400" i="5" s="1"/>
  <c r="K1401" i="5"/>
  <c r="L1401" i="5" s="1"/>
  <c r="K1402" i="5"/>
  <c r="L1402" i="5" s="1"/>
  <c r="K1403" i="5"/>
  <c r="L1403" i="5" s="1"/>
  <c r="K1404" i="5"/>
  <c r="L1404" i="5" s="1"/>
  <c r="K1405" i="5"/>
  <c r="L1405" i="5" s="1"/>
  <c r="K1406" i="5"/>
  <c r="L1406" i="5" s="1"/>
  <c r="K1407" i="5"/>
  <c r="L1407" i="5" s="1"/>
  <c r="K1408" i="5"/>
  <c r="L1408" i="5" s="1"/>
  <c r="K1409" i="5"/>
  <c r="L1409" i="5" s="1"/>
  <c r="K1410" i="5"/>
  <c r="L1410" i="5" s="1"/>
  <c r="K1411" i="5"/>
  <c r="L1411" i="5" s="1"/>
  <c r="K1412" i="5"/>
  <c r="L1412" i="5" s="1"/>
  <c r="K1413" i="5"/>
  <c r="L1413" i="5" s="1"/>
  <c r="K1414" i="5"/>
  <c r="L1414" i="5" s="1"/>
  <c r="K1415" i="5"/>
  <c r="L1415" i="5" s="1"/>
  <c r="K1416" i="5"/>
  <c r="L1416" i="5" s="1"/>
  <c r="K1417" i="5"/>
  <c r="L1417" i="5" s="1"/>
  <c r="K1418" i="5"/>
  <c r="L1418" i="5" s="1"/>
  <c r="K1419" i="5"/>
  <c r="L1419" i="5" s="1"/>
  <c r="K1420" i="5"/>
  <c r="L1420" i="5" s="1"/>
  <c r="K1421" i="5"/>
  <c r="L1421" i="5" s="1"/>
  <c r="K1422" i="5"/>
  <c r="L1422" i="5" s="1"/>
  <c r="K1423" i="5"/>
  <c r="L1423" i="5" s="1"/>
  <c r="K1424" i="5"/>
  <c r="L1424" i="5" s="1"/>
  <c r="K1425" i="5"/>
  <c r="L1425" i="5" s="1"/>
  <c r="K1426" i="5"/>
  <c r="L1426" i="5" s="1"/>
  <c r="K1427" i="5"/>
  <c r="L1427" i="5" s="1"/>
  <c r="K1428" i="5"/>
  <c r="L1428" i="5" s="1"/>
  <c r="K1429" i="5"/>
  <c r="L1429" i="5" s="1"/>
  <c r="K1430" i="5"/>
  <c r="L1430" i="5" s="1"/>
  <c r="K1431" i="5"/>
  <c r="L1431" i="5" s="1"/>
  <c r="K1432" i="5"/>
  <c r="L1432" i="5" s="1"/>
  <c r="K1433" i="5"/>
  <c r="L1433" i="5" s="1"/>
  <c r="K1434" i="5"/>
  <c r="L1434" i="5" s="1"/>
  <c r="K1435" i="5"/>
  <c r="L1435" i="5" s="1"/>
  <c r="K1436" i="5"/>
  <c r="L1436" i="5" s="1"/>
  <c r="K1437" i="5"/>
  <c r="L1437" i="5" s="1"/>
  <c r="K1438" i="5"/>
  <c r="L1438" i="5" s="1"/>
  <c r="K1439" i="5"/>
  <c r="L1439" i="5" s="1"/>
  <c r="K1440" i="5"/>
  <c r="L1440" i="5" s="1"/>
  <c r="K1441" i="5"/>
  <c r="L1441" i="5" s="1"/>
  <c r="K1442" i="5"/>
  <c r="L1442" i="5" s="1"/>
  <c r="K1443" i="5"/>
  <c r="L1443" i="5" s="1"/>
  <c r="K1444" i="5"/>
  <c r="L1444" i="5" s="1"/>
  <c r="K1445" i="5"/>
  <c r="L1445" i="5" s="1"/>
  <c r="K1446" i="5"/>
  <c r="L1446" i="5" s="1"/>
  <c r="K1447" i="5"/>
  <c r="L1447" i="5" s="1"/>
  <c r="K1448" i="5"/>
  <c r="L1448" i="5" s="1"/>
  <c r="K1449" i="5"/>
  <c r="L1449" i="5" s="1"/>
  <c r="K1450" i="5"/>
  <c r="L1450" i="5" s="1"/>
  <c r="K1451" i="5"/>
  <c r="L1451" i="5" s="1"/>
  <c r="K1452" i="5"/>
  <c r="L1452" i="5" s="1"/>
  <c r="K1453" i="5"/>
  <c r="L1453" i="5" s="1"/>
  <c r="K1454" i="5"/>
  <c r="L1454" i="5" s="1"/>
  <c r="K1455" i="5"/>
  <c r="L1455" i="5" s="1"/>
  <c r="K1456" i="5"/>
  <c r="L1456" i="5" s="1"/>
  <c r="K1457" i="5"/>
  <c r="L1457" i="5" s="1"/>
  <c r="K1458" i="5"/>
  <c r="L1458" i="5" s="1"/>
  <c r="K1459" i="5"/>
  <c r="L1459" i="5" s="1"/>
  <c r="K1460" i="5"/>
  <c r="L1460" i="5" s="1"/>
  <c r="K1461" i="5"/>
  <c r="L1461" i="5" s="1"/>
  <c r="K1462" i="5"/>
  <c r="L1462" i="5" s="1"/>
  <c r="K1463" i="5"/>
  <c r="L1463" i="5" s="1"/>
  <c r="K1464" i="5"/>
  <c r="L1464" i="5" s="1"/>
  <c r="K1465" i="5"/>
  <c r="L1465" i="5" s="1"/>
  <c r="K1466" i="5"/>
  <c r="L1466" i="5" s="1"/>
  <c r="K1467" i="5"/>
  <c r="L1467" i="5" s="1"/>
  <c r="K1468" i="5"/>
  <c r="L1468" i="5" s="1"/>
  <c r="K1469" i="5"/>
  <c r="L1469" i="5" s="1"/>
  <c r="K1470" i="5"/>
  <c r="L1470" i="5" s="1"/>
  <c r="K1471" i="5"/>
  <c r="L1471" i="5" s="1"/>
  <c r="K1472" i="5"/>
  <c r="L1472" i="5" s="1"/>
  <c r="K1473" i="5"/>
  <c r="L1473" i="5" s="1"/>
  <c r="K1474" i="5"/>
  <c r="L1474" i="5" s="1"/>
  <c r="K1475" i="5"/>
  <c r="L1475" i="5" s="1"/>
  <c r="K1476" i="5"/>
  <c r="L1476" i="5" s="1"/>
  <c r="K1477" i="5"/>
  <c r="L1477" i="5" s="1"/>
  <c r="K1478" i="5"/>
  <c r="L1478" i="5" s="1"/>
  <c r="K1479" i="5"/>
  <c r="L1479" i="5" s="1"/>
  <c r="K1480" i="5"/>
  <c r="L1480" i="5" s="1"/>
  <c r="K1481" i="5"/>
  <c r="L1481" i="5" s="1"/>
  <c r="K1482" i="5"/>
  <c r="L1482" i="5" s="1"/>
  <c r="K1483" i="5"/>
  <c r="L1483" i="5" s="1"/>
  <c r="K1484" i="5"/>
  <c r="L1484" i="5" s="1"/>
  <c r="K1485" i="5"/>
  <c r="L1485" i="5" s="1"/>
  <c r="K1486" i="5"/>
  <c r="L1486" i="5" s="1"/>
  <c r="K1487" i="5"/>
  <c r="L1487" i="5" s="1"/>
  <c r="K1488" i="5"/>
  <c r="L1488" i="5" s="1"/>
  <c r="K1489" i="5"/>
  <c r="L1489" i="5" s="1"/>
  <c r="K1490" i="5"/>
  <c r="L1490" i="5" s="1"/>
  <c r="K1491" i="5"/>
  <c r="L1491" i="5" s="1"/>
  <c r="K1492" i="5"/>
  <c r="L1492" i="5" s="1"/>
  <c r="K1493" i="5"/>
  <c r="L1493" i="5" s="1"/>
  <c r="K1494" i="5"/>
  <c r="L1494" i="5" s="1"/>
  <c r="K1495" i="5"/>
  <c r="L1495" i="5" s="1"/>
  <c r="K1496" i="5"/>
  <c r="L1496" i="5" s="1"/>
  <c r="K1497" i="5"/>
  <c r="L1497" i="5" s="1"/>
  <c r="K1498" i="5"/>
  <c r="L1498" i="5" s="1"/>
  <c r="K1499" i="5"/>
  <c r="L1499" i="5" s="1"/>
  <c r="K1500" i="5"/>
  <c r="L1500" i="5" s="1"/>
  <c r="K1501" i="5"/>
  <c r="L1501" i="5" s="1"/>
  <c r="K1502" i="5"/>
  <c r="L1502" i="5" s="1"/>
  <c r="K1503" i="5"/>
  <c r="L1503" i="5" s="1"/>
  <c r="K1504" i="5"/>
  <c r="L1504" i="5" s="1"/>
  <c r="K1505" i="5"/>
  <c r="L1505" i="5" s="1"/>
  <c r="K1506" i="5"/>
  <c r="L1506" i="5" s="1"/>
  <c r="K1507" i="5"/>
  <c r="L1507" i="5" s="1"/>
  <c r="K1508" i="5"/>
  <c r="L1508" i="5" s="1"/>
  <c r="K1509" i="5"/>
  <c r="L1509" i="5" s="1"/>
  <c r="K1510" i="5"/>
  <c r="L1510" i="5" s="1"/>
  <c r="K1511" i="5"/>
  <c r="L1511" i="5" s="1"/>
  <c r="K1512" i="5"/>
  <c r="L1512" i="5" s="1"/>
  <c r="K1513" i="5"/>
  <c r="L1513" i="5" s="1"/>
  <c r="K1514" i="5"/>
  <c r="L1514" i="5" s="1"/>
  <c r="K1515" i="5"/>
  <c r="L1515" i="5" s="1"/>
  <c r="K1516" i="5"/>
  <c r="L1516" i="5" s="1"/>
  <c r="K1517" i="5"/>
  <c r="L1517" i="5" s="1"/>
  <c r="K1518" i="5"/>
  <c r="L1518" i="5" s="1"/>
  <c r="K1519" i="5"/>
  <c r="L1519" i="5" s="1"/>
  <c r="K1520" i="5"/>
  <c r="L1520" i="5" s="1"/>
  <c r="K1521" i="5"/>
  <c r="L1521" i="5" s="1"/>
  <c r="K1522" i="5"/>
  <c r="L1522" i="5" s="1"/>
  <c r="K1523" i="5"/>
  <c r="L1523" i="5" s="1"/>
  <c r="K1524" i="5"/>
  <c r="L1524" i="5" s="1"/>
  <c r="K1525" i="5"/>
  <c r="L1525" i="5" s="1"/>
  <c r="K1526" i="5"/>
  <c r="L1526" i="5" s="1"/>
  <c r="K1527" i="5"/>
  <c r="L1527" i="5" s="1"/>
  <c r="K1528" i="5"/>
  <c r="L1528" i="5" s="1"/>
  <c r="K1529" i="5"/>
  <c r="L1529" i="5" s="1"/>
  <c r="K1530" i="5"/>
  <c r="L1530" i="5" s="1"/>
  <c r="K1531" i="5"/>
  <c r="L1531" i="5" s="1"/>
  <c r="K1532" i="5"/>
  <c r="L1532" i="5" s="1"/>
  <c r="K1533" i="5"/>
  <c r="L1533" i="5" s="1"/>
  <c r="K1534" i="5"/>
  <c r="L1534" i="5" s="1"/>
  <c r="K1535" i="5"/>
  <c r="L1535" i="5" s="1"/>
  <c r="K1536" i="5"/>
  <c r="L1536" i="5" s="1"/>
  <c r="K1537" i="5"/>
  <c r="L1537" i="5" s="1"/>
  <c r="K1538" i="5"/>
  <c r="L1538" i="5" s="1"/>
  <c r="K1539" i="5"/>
  <c r="L1539" i="5" s="1"/>
  <c r="K1540" i="5"/>
  <c r="L1540" i="5" s="1"/>
  <c r="K1541" i="5"/>
  <c r="L1541" i="5" s="1"/>
  <c r="K1542" i="5"/>
  <c r="L1542" i="5" s="1"/>
  <c r="K1543" i="5"/>
  <c r="L1543" i="5" s="1"/>
  <c r="K1544" i="5"/>
  <c r="L1544" i="5" s="1"/>
  <c r="K1545" i="5"/>
  <c r="L1545" i="5" s="1"/>
  <c r="K1546" i="5"/>
  <c r="L1546" i="5" s="1"/>
  <c r="K1547" i="5"/>
  <c r="L1547" i="5" s="1"/>
  <c r="K1548" i="5"/>
  <c r="L1548" i="5" s="1"/>
  <c r="K1549" i="5"/>
  <c r="L1549" i="5" s="1"/>
  <c r="K1550" i="5"/>
  <c r="L1550" i="5" s="1"/>
  <c r="K1551" i="5"/>
  <c r="L1551" i="5" s="1"/>
  <c r="K1552" i="5"/>
  <c r="L1552" i="5" s="1"/>
  <c r="K1553" i="5"/>
  <c r="L1553" i="5" s="1"/>
  <c r="K1554" i="5"/>
  <c r="L1554" i="5" s="1"/>
  <c r="K1555" i="5"/>
  <c r="L1555" i="5" s="1"/>
  <c r="K1556" i="5"/>
  <c r="L1556" i="5" s="1"/>
  <c r="K1557" i="5"/>
  <c r="L1557" i="5" s="1"/>
  <c r="K1558" i="5"/>
  <c r="L1558" i="5" s="1"/>
  <c r="K1559" i="5"/>
  <c r="L1559" i="5" s="1"/>
  <c r="K1560" i="5"/>
  <c r="L1560" i="5" s="1"/>
  <c r="K1561" i="5"/>
  <c r="L1561" i="5" s="1"/>
  <c r="K1562" i="5"/>
  <c r="L1562" i="5" s="1"/>
  <c r="K1563" i="5"/>
  <c r="L1563" i="5" s="1"/>
  <c r="K1564" i="5"/>
  <c r="L1564" i="5" s="1"/>
  <c r="K1565" i="5"/>
  <c r="L1565" i="5" s="1"/>
  <c r="K1566" i="5"/>
  <c r="L1566" i="5" s="1"/>
  <c r="K1567" i="5"/>
  <c r="L1567" i="5" s="1"/>
  <c r="K1568" i="5"/>
  <c r="L1568" i="5" s="1"/>
  <c r="K1569" i="5"/>
  <c r="L1569" i="5" s="1"/>
  <c r="K1570" i="5"/>
  <c r="L1570" i="5" s="1"/>
  <c r="K1571" i="5"/>
  <c r="L1571" i="5" s="1"/>
  <c r="K1572" i="5"/>
  <c r="L1572" i="5" s="1"/>
  <c r="K1573" i="5"/>
  <c r="L1573" i="5" s="1"/>
  <c r="K1574" i="5"/>
  <c r="L1574" i="5" s="1"/>
  <c r="K1575" i="5"/>
  <c r="L1575" i="5" s="1"/>
  <c r="K1576" i="5"/>
  <c r="L1576" i="5" s="1"/>
  <c r="K1577" i="5"/>
  <c r="L1577" i="5" s="1"/>
  <c r="K1578" i="5"/>
  <c r="L1578" i="5" s="1"/>
  <c r="K1579" i="5"/>
  <c r="L1579" i="5" s="1"/>
  <c r="K1580" i="5"/>
  <c r="L1580" i="5" s="1"/>
  <c r="K1581" i="5"/>
  <c r="L1581" i="5" s="1"/>
  <c r="K1582" i="5"/>
  <c r="L1582" i="5" s="1"/>
  <c r="K1583" i="5"/>
  <c r="L1583" i="5" s="1"/>
  <c r="K1584" i="5"/>
  <c r="L1584" i="5" s="1"/>
  <c r="K1585" i="5"/>
  <c r="L1585" i="5" s="1"/>
  <c r="K1586" i="5"/>
  <c r="L1586" i="5" s="1"/>
  <c r="K1587" i="5"/>
  <c r="L1587" i="5" s="1"/>
  <c r="K1588" i="5"/>
  <c r="L1588" i="5" s="1"/>
  <c r="K1589" i="5"/>
  <c r="L1589" i="5" s="1"/>
  <c r="K1590" i="5"/>
  <c r="L1590" i="5" s="1"/>
  <c r="K1591" i="5"/>
  <c r="L1591" i="5" s="1"/>
  <c r="K1592" i="5"/>
  <c r="L1592" i="5" s="1"/>
  <c r="K1593" i="5"/>
  <c r="L1593" i="5" s="1"/>
  <c r="K1594" i="5"/>
  <c r="L1594" i="5" s="1"/>
  <c r="K1595" i="5"/>
  <c r="L1595" i="5" s="1"/>
  <c r="K1596" i="5"/>
  <c r="L1596" i="5" s="1"/>
  <c r="K1597" i="5"/>
  <c r="L1597" i="5" s="1"/>
  <c r="K1598" i="5"/>
  <c r="L1598" i="5" s="1"/>
  <c r="K1599" i="5"/>
  <c r="L1599" i="5" s="1"/>
  <c r="K1600" i="5"/>
  <c r="L1600" i="5" s="1"/>
  <c r="K1601" i="5"/>
  <c r="L1601" i="5" s="1"/>
  <c r="K1602" i="5"/>
  <c r="L1602" i="5" s="1"/>
  <c r="K1603" i="5"/>
  <c r="L1603" i="5" s="1"/>
  <c r="K1604" i="5"/>
  <c r="L1604" i="5" s="1"/>
  <c r="K1605" i="5"/>
  <c r="L1605" i="5" s="1"/>
  <c r="K1606" i="5"/>
  <c r="L1606" i="5" s="1"/>
  <c r="K1607" i="5"/>
  <c r="L1607" i="5" s="1"/>
  <c r="K1608" i="5"/>
  <c r="L1608" i="5" s="1"/>
  <c r="K1609" i="5"/>
  <c r="L1609" i="5" s="1"/>
  <c r="K1610" i="5"/>
  <c r="L1610" i="5" s="1"/>
  <c r="K1611" i="5"/>
  <c r="L1611" i="5" s="1"/>
  <c r="K1612" i="5"/>
  <c r="L1612" i="5" s="1"/>
  <c r="K1613" i="5"/>
  <c r="L1613" i="5" s="1"/>
  <c r="K1614" i="5"/>
  <c r="L1614" i="5" s="1"/>
  <c r="K1615" i="5"/>
  <c r="L1615" i="5" s="1"/>
  <c r="K1616" i="5"/>
  <c r="L1616" i="5" s="1"/>
  <c r="K1617" i="5"/>
  <c r="L1617" i="5" s="1"/>
  <c r="K1618" i="5"/>
  <c r="L1618" i="5" s="1"/>
  <c r="K1619" i="5"/>
  <c r="L1619" i="5" s="1"/>
  <c r="K1620" i="5"/>
  <c r="L1620" i="5" s="1"/>
  <c r="K1621" i="5"/>
  <c r="L1621" i="5" s="1"/>
  <c r="K1622" i="5"/>
  <c r="L1622" i="5" s="1"/>
  <c r="K1623" i="5"/>
  <c r="L1623" i="5" s="1"/>
  <c r="K1624" i="5"/>
  <c r="L1624" i="5" s="1"/>
  <c r="K1625" i="5"/>
  <c r="L1625" i="5" s="1"/>
  <c r="K1626" i="5"/>
  <c r="L1626" i="5" s="1"/>
  <c r="K1627" i="5"/>
  <c r="L1627" i="5" s="1"/>
  <c r="K1628" i="5"/>
  <c r="L1628" i="5" s="1"/>
  <c r="K1629" i="5"/>
  <c r="L1629" i="5" s="1"/>
  <c r="K1630" i="5"/>
  <c r="L1630" i="5" s="1"/>
  <c r="K1631" i="5"/>
  <c r="L1631" i="5" s="1"/>
  <c r="K1632" i="5"/>
  <c r="L1632" i="5" s="1"/>
  <c r="K1633" i="5"/>
  <c r="L1633" i="5" s="1"/>
  <c r="K1634" i="5"/>
  <c r="L1634" i="5" s="1"/>
  <c r="K1635" i="5"/>
  <c r="L1635" i="5" s="1"/>
  <c r="K1636" i="5"/>
  <c r="L1636" i="5" s="1"/>
  <c r="K1637" i="5"/>
  <c r="L1637" i="5" s="1"/>
  <c r="K1638" i="5"/>
  <c r="L1638" i="5" s="1"/>
  <c r="K1639" i="5"/>
  <c r="L1639" i="5" s="1"/>
  <c r="K1640" i="5"/>
  <c r="L1640" i="5" s="1"/>
  <c r="K1641" i="5"/>
  <c r="L1641" i="5" s="1"/>
  <c r="K1642" i="5"/>
  <c r="L1642" i="5" s="1"/>
  <c r="K1643" i="5"/>
  <c r="L1643" i="5" s="1"/>
  <c r="K1644" i="5"/>
  <c r="L1644" i="5" s="1"/>
  <c r="K1645" i="5"/>
  <c r="L1645" i="5" s="1"/>
  <c r="K1646" i="5"/>
  <c r="L1646" i="5" s="1"/>
  <c r="K1647" i="5"/>
  <c r="L1647" i="5" s="1"/>
  <c r="K1648" i="5"/>
  <c r="L1648" i="5" s="1"/>
  <c r="K1649" i="5"/>
  <c r="L1649" i="5" s="1"/>
  <c r="K1650" i="5"/>
  <c r="L1650" i="5" s="1"/>
  <c r="K1651" i="5"/>
  <c r="L1651" i="5" s="1"/>
  <c r="K1652" i="5"/>
  <c r="L1652" i="5" s="1"/>
  <c r="K1653" i="5"/>
  <c r="L1653" i="5" s="1"/>
  <c r="K1654" i="5"/>
  <c r="L1654" i="5" s="1"/>
  <c r="K1655" i="5"/>
  <c r="L1655" i="5" s="1"/>
  <c r="K1656" i="5"/>
  <c r="L1656" i="5" s="1"/>
  <c r="K1657" i="5"/>
  <c r="L1657" i="5" s="1"/>
  <c r="K1658" i="5"/>
  <c r="L1658" i="5" s="1"/>
  <c r="K1659" i="5"/>
  <c r="L1659" i="5" s="1"/>
  <c r="K1660" i="5"/>
  <c r="L1660" i="5" s="1"/>
  <c r="K1661" i="5"/>
  <c r="L1661" i="5" s="1"/>
  <c r="K1662" i="5"/>
  <c r="L1662" i="5" s="1"/>
  <c r="K1663" i="5"/>
  <c r="L1663" i="5" s="1"/>
  <c r="K1664" i="5"/>
  <c r="L1664" i="5" s="1"/>
  <c r="K1665" i="5"/>
  <c r="L1665" i="5" s="1"/>
  <c r="K1666" i="5"/>
  <c r="L1666" i="5" s="1"/>
  <c r="K1667" i="5"/>
  <c r="L1667" i="5" s="1"/>
  <c r="K1668" i="5"/>
  <c r="L1668" i="5" s="1"/>
  <c r="K1669" i="5"/>
  <c r="L1669" i="5" s="1"/>
  <c r="K1670" i="5"/>
  <c r="L1670" i="5" s="1"/>
  <c r="K1671" i="5"/>
  <c r="L1671" i="5" s="1"/>
  <c r="K1672" i="5"/>
  <c r="L1672" i="5" s="1"/>
  <c r="K1673" i="5"/>
  <c r="L1673" i="5" s="1"/>
  <c r="K1674" i="5"/>
  <c r="L1674" i="5" s="1"/>
  <c r="K1675" i="5"/>
  <c r="L1675" i="5" s="1"/>
  <c r="K1676" i="5"/>
  <c r="L1676" i="5" s="1"/>
  <c r="K1677" i="5"/>
  <c r="L1677" i="5" s="1"/>
  <c r="K1678" i="5"/>
  <c r="L1678" i="5" s="1"/>
  <c r="K1679" i="5"/>
  <c r="L1679" i="5" s="1"/>
  <c r="K1680" i="5"/>
  <c r="L1680" i="5" s="1"/>
  <c r="K1681" i="5"/>
  <c r="L1681" i="5" s="1"/>
  <c r="K1682" i="5"/>
  <c r="L1682" i="5" s="1"/>
  <c r="K1683" i="5"/>
  <c r="L1683" i="5" s="1"/>
  <c r="K1684" i="5"/>
  <c r="L1684" i="5" s="1"/>
  <c r="K1685" i="5"/>
  <c r="L1685" i="5" s="1"/>
  <c r="K1686" i="5"/>
  <c r="L1686" i="5" s="1"/>
  <c r="K1687" i="5"/>
  <c r="L1687" i="5" s="1"/>
  <c r="K1688" i="5"/>
  <c r="L1688" i="5" s="1"/>
  <c r="K1689" i="5"/>
  <c r="L1689" i="5" s="1"/>
  <c r="K1690" i="5"/>
  <c r="L1690" i="5" s="1"/>
  <c r="K1691" i="5"/>
  <c r="L1691" i="5" s="1"/>
  <c r="K1692" i="5"/>
  <c r="L1692" i="5" s="1"/>
  <c r="K1693" i="5"/>
  <c r="L1693" i="5" s="1"/>
  <c r="K1694" i="5"/>
  <c r="L1694" i="5" s="1"/>
  <c r="K1695" i="5"/>
  <c r="L1695" i="5" s="1"/>
  <c r="K1696" i="5"/>
  <c r="L1696" i="5" s="1"/>
  <c r="K1697" i="5"/>
  <c r="L1697" i="5" s="1"/>
  <c r="K1698" i="5"/>
  <c r="L1698" i="5" s="1"/>
  <c r="K1699" i="5"/>
  <c r="L1699" i="5" s="1"/>
  <c r="K1700" i="5"/>
  <c r="L1700" i="5" s="1"/>
  <c r="K1701" i="5"/>
  <c r="L1701" i="5" s="1"/>
  <c r="K1702" i="5"/>
  <c r="L1702" i="5" s="1"/>
  <c r="K1703" i="5"/>
  <c r="L1703" i="5" s="1"/>
  <c r="K1704" i="5"/>
  <c r="L1704" i="5" s="1"/>
  <c r="K1705" i="5"/>
  <c r="L1705" i="5" s="1"/>
  <c r="K1706" i="5"/>
  <c r="L1706" i="5" s="1"/>
  <c r="K1707" i="5"/>
  <c r="L1707" i="5" s="1"/>
  <c r="K1708" i="5"/>
  <c r="L1708" i="5" s="1"/>
  <c r="K1709" i="5"/>
  <c r="L1709" i="5" s="1"/>
  <c r="K1710" i="5"/>
  <c r="L1710" i="5" s="1"/>
  <c r="K1711" i="5"/>
  <c r="L1711" i="5" s="1"/>
  <c r="K1712" i="5"/>
  <c r="L1712" i="5" s="1"/>
  <c r="K1713" i="5"/>
  <c r="L1713" i="5" s="1"/>
  <c r="K1714" i="5"/>
  <c r="L1714" i="5" s="1"/>
  <c r="K1715" i="5"/>
  <c r="L1715" i="5" s="1"/>
  <c r="K1716" i="5"/>
  <c r="L1716" i="5" s="1"/>
  <c r="K1717" i="5"/>
  <c r="L1717" i="5" s="1"/>
  <c r="K1718" i="5"/>
  <c r="L1718" i="5" s="1"/>
  <c r="K1719" i="5"/>
  <c r="L1719" i="5" s="1"/>
  <c r="K1720" i="5"/>
  <c r="L1720" i="5" s="1"/>
  <c r="K1721" i="5"/>
  <c r="L1721" i="5" s="1"/>
  <c r="K1722" i="5"/>
  <c r="L1722" i="5" s="1"/>
  <c r="K1723" i="5"/>
  <c r="L1723" i="5" s="1"/>
  <c r="K1724" i="5"/>
  <c r="L1724" i="5" s="1"/>
  <c r="K1725" i="5"/>
  <c r="L1725" i="5" s="1"/>
  <c r="K1726" i="5"/>
  <c r="L1726" i="5" s="1"/>
  <c r="K1727" i="5"/>
  <c r="L1727" i="5" s="1"/>
  <c r="K1728" i="5"/>
  <c r="L1728" i="5" s="1"/>
  <c r="K1729" i="5"/>
  <c r="L1729" i="5" s="1"/>
  <c r="K1730" i="5"/>
  <c r="L1730" i="5" s="1"/>
  <c r="K1731" i="5"/>
  <c r="L1731" i="5" s="1"/>
  <c r="K1732" i="5"/>
  <c r="L1732" i="5" s="1"/>
  <c r="K1733" i="5"/>
  <c r="L1733" i="5" s="1"/>
  <c r="K1734" i="5"/>
  <c r="L1734" i="5" s="1"/>
  <c r="K1735" i="5"/>
  <c r="L1735" i="5" s="1"/>
  <c r="K1736" i="5"/>
  <c r="L1736" i="5" s="1"/>
  <c r="K1737" i="5"/>
  <c r="L1737" i="5" s="1"/>
  <c r="K1738" i="5"/>
  <c r="L1738" i="5" s="1"/>
  <c r="K1739" i="5"/>
  <c r="L1739" i="5" s="1"/>
  <c r="K1740" i="5"/>
  <c r="L1740" i="5" s="1"/>
  <c r="K1741" i="5"/>
  <c r="L1741" i="5" s="1"/>
  <c r="K1742" i="5"/>
  <c r="L1742" i="5" s="1"/>
  <c r="K1743" i="5"/>
  <c r="L1743" i="5" s="1"/>
  <c r="K1744" i="5"/>
  <c r="L1744" i="5" s="1"/>
  <c r="K1745" i="5"/>
  <c r="L1745" i="5" s="1"/>
  <c r="K1746" i="5"/>
  <c r="L1746" i="5" s="1"/>
  <c r="K1747" i="5"/>
  <c r="L1747" i="5" s="1"/>
  <c r="K1748" i="5"/>
  <c r="L1748" i="5" s="1"/>
  <c r="K1749" i="5"/>
  <c r="L1749" i="5" s="1"/>
  <c r="K1750" i="5"/>
  <c r="L1750" i="5" s="1"/>
  <c r="K1751" i="5"/>
  <c r="L1751" i="5" s="1"/>
  <c r="K1752" i="5"/>
  <c r="L1752" i="5" s="1"/>
  <c r="K1753" i="5"/>
  <c r="L1753" i="5" s="1"/>
  <c r="K1754" i="5"/>
  <c r="L1754" i="5" s="1"/>
  <c r="K1755" i="5"/>
  <c r="L1755" i="5" s="1"/>
  <c r="K1756" i="5"/>
  <c r="L1756" i="5" s="1"/>
  <c r="K1757" i="5"/>
  <c r="L1757" i="5" s="1"/>
  <c r="K1758" i="5"/>
  <c r="L1758" i="5" s="1"/>
  <c r="K1759" i="5"/>
  <c r="L1759" i="5" s="1"/>
  <c r="K1760" i="5"/>
  <c r="L1760" i="5" s="1"/>
  <c r="K1761" i="5"/>
  <c r="L1761" i="5" s="1"/>
  <c r="K1762" i="5"/>
  <c r="L1762" i="5" s="1"/>
  <c r="K1763" i="5"/>
  <c r="L1763" i="5" s="1"/>
  <c r="K1764" i="5"/>
  <c r="L1764" i="5" s="1"/>
  <c r="K1765" i="5"/>
  <c r="L1765" i="5" s="1"/>
  <c r="K1766" i="5"/>
  <c r="L1766" i="5" s="1"/>
  <c r="K1767" i="5"/>
  <c r="L1767" i="5" s="1"/>
  <c r="K1768" i="5"/>
  <c r="L1768" i="5" s="1"/>
  <c r="K1769" i="5"/>
  <c r="L1769" i="5" s="1"/>
  <c r="K1770" i="5"/>
  <c r="L1770" i="5" s="1"/>
  <c r="K1771" i="5"/>
  <c r="L1771" i="5" s="1"/>
  <c r="K1772" i="5"/>
  <c r="L1772" i="5" s="1"/>
  <c r="K1773" i="5"/>
  <c r="L1773" i="5" s="1"/>
  <c r="K1774" i="5"/>
  <c r="L1774" i="5" s="1"/>
  <c r="K1775" i="5"/>
  <c r="L1775" i="5" s="1"/>
  <c r="K1776" i="5"/>
  <c r="L1776" i="5" s="1"/>
  <c r="K1777" i="5"/>
  <c r="L1777" i="5" s="1"/>
  <c r="K1778" i="5"/>
  <c r="L1778" i="5" s="1"/>
  <c r="K1779" i="5"/>
  <c r="L1779" i="5" s="1"/>
  <c r="K1780" i="5"/>
  <c r="L1780" i="5" s="1"/>
  <c r="K1781" i="5"/>
  <c r="L1781" i="5" s="1"/>
  <c r="K1782" i="5"/>
  <c r="L1782" i="5" s="1"/>
  <c r="K1783" i="5"/>
  <c r="L1783" i="5" s="1"/>
  <c r="K1784" i="5"/>
  <c r="L1784" i="5" s="1"/>
  <c r="K1785" i="5"/>
  <c r="L1785" i="5" s="1"/>
  <c r="K1786" i="5"/>
  <c r="L1786" i="5" s="1"/>
  <c r="K1787" i="5"/>
  <c r="L1787" i="5" s="1"/>
  <c r="K1788" i="5"/>
  <c r="L1788" i="5" s="1"/>
  <c r="K1789" i="5"/>
  <c r="L1789" i="5" s="1"/>
  <c r="K1790" i="5"/>
  <c r="L1790" i="5" s="1"/>
  <c r="K1791" i="5"/>
  <c r="L1791" i="5" s="1"/>
  <c r="K1792" i="5"/>
  <c r="L1792" i="5" s="1"/>
  <c r="K1793" i="5"/>
  <c r="L1793" i="5" s="1"/>
  <c r="K1794" i="5"/>
  <c r="L1794" i="5" s="1"/>
  <c r="K1795" i="5"/>
  <c r="L1795" i="5" s="1"/>
  <c r="K1796" i="5"/>
  <c r="L1796" i="5" s="1"/>
  <c r="K1797" i="5"/>
  <c r="L1797" i="5" s="1"/>
  <c r="K1798" i="5"/>
  <c r="L1798" i="5" s="1"/>
  <c r="K1799" i="5"/>
  <c r="L1799" i="5" s="1"/>
  <c r="K1800" i="5"/>
  <c r="L1800" i="5" s="1"/>
  <c r="K1801" i="5"/>
  <c r="L1801" i="5" s="1"/>
  <c r="K1802" i="5"/>
  <c r="L1802" i="5" s="1"/>
  <c r="K1803" i="5"/>
  <c r="L1803" i="5" s="1"/>
  <c r="K1804" i="5"/>
  <c r="L1804" i="5" s="1"/>
  <c r="K1805" i="5"/>
  <c r="L1805" i="5" s="1"/>
  <c r="K1806" i="5"/>
  <c r="L1806" i="5" s="1"/>
  <c r="K1807" i="5"/>
  <c r="L1807" i="5" s="1"/>
  <c r="K1808" i="5"/>
  <c r="L1808" i="5" s="1"/>
  <c r="K1809" i="5"/>
  <c r="L1809" i="5" s="1"/>
  <c r="K1810" i="5"/>
  <c r="L1810" i="5" s="1"/>
  <c r="K1811" i="5"/>
  <c r="L1811" i="5" s="1"/>
  <c r="K1812" i="5"/>
  <c r="L1812" i="5" s="1"/>
  <c r="K1813" i="5"/>
  <c r="L1813" i="5" s="1"/>
  <c r="K1814" i="5"/>
  <c r="L1814" i="5" s="1"/>
  <c r="K1815" i="5"/>
  <c r="L1815" i="5" s="1"/>
  <c r="K1816" i="5"/>
  <c r="L1816" i="5" s="1"/>
  <c r="K1817" i="5"/>
  <c r="L1817" i="5" s="1"/>
  <c r="K1818" i="5"/>
  <c r="L1818" i="5" s="1"/>
  <c r="K1819" i="5"/>
  <c r="L1819" i="5" s="1"/>
  <c r="K1820" i="5"/>
  <c r="L1820" i="5" s="1"/>
  <c r="K1821" i="5"/>
  <c r="L1821" i="5" s="1"/>
  <c r="K1822" i="5"/>
  <c r="L1822" i="5" s="1"/>
  <c r="K1823" i="5"/>
  <c r="L1823" i="5" s="1"/>
  <c r="K1824" i="5"/>
  <c r="L1824" i="5" s="1"/>
  <c r="K1825" i="5"/>
  <c r="L1825" i="5" s="1"/>
  <c r="K1826" i="5"/>
  <c r="L1826" i="5" s="1"/>
  <c r="K1827" i="5"/>
  <c r="L1827" i="5" s="1"/>
  <c r="K1828" i="5"/>
  <c r="L1828" i="5" s="1"/>
  <c r="K1829" i="5"/>
  <c r="L1829" i="5" s="1"/>
  <c r="K1830" i="5"/>
  <c r="L1830" i="5" s="1"/>
  <c r="K1831" i="5"/>
  <c r="L1831" i="5" s="1"/>
  <c r="K1832" i="5"/>
  <c r="L1832" i="5" s="1"/>
  <c r="K1833" i="5"/>
  <c r="L1833" i="5" s="1"/>
  <c r="K1834" i="5"/>
  <c r="L1834" i="5" s="1"/>
  <c r="K1835" i="5"/>
  <c r="L1835" i="5" s="1"/>
  <c r="K1836" i="5"/>
  <c r="L1836" i="5" s="1"/>
  <c r="K1837" i="5"/>
  <c r="L1837" i="5" s="1"/>
  <c r="K1838" i="5"/>
  <c r="L1838" i="5" s="1"/>
  <c r="K1839" i="5"/>
  <c r="L1839" i="5" s="1"/>
  <c r="K1840" i="5"/>
  <c r="L1840" i="5" s="1"/>
  <c r="K1841" i="5"/>
  <c r="L1841" i="5" s="1"/>
  <c r="K1842" i="5"/>
  <c r="L1842" i="5" s="1"/>
  <c r="K1843" i="5"/>
  <c r="L1843" i="5" s="1"/>
  <c r="K1844" i="5"/>
  <c r="L1844" i="5" s="1"/>
  <c r="K1845" i="5"/>
  <c r="L1845" i="5" s="1"/>
  <c r="K1846" i="5"/>
  <c r="L1846" i="5" s="1"/>
  <c r="K1847" i="5"/>
  <c r="L1847" i="5" s="1"/>
  <c r="K1848" i="5"/>
  <c r="L1848" i="5" s="1"/>
  <c r="K1849" i="5"/>
  <c r="L1849" i="5" s="1"/>
  <c r="K1850" i="5"/>
  <c r="L1850" i="5" s="1"/>
  <c r="K1851" i="5"/>
  <c r="L1851" i="5" s="1"/>
  <c r="K1852" i="5"/>
  <c r="L1852" i="5" s="1"/>
  <c r="K1853" i="5"/>
  <c r="L1853" i="5" s="1"/>
  <c r="K1854" i="5"/>
  <c r="L1854" i="5" s="1"/>
  <c r="K1855" i="5"/>
  <c r="L1855" i="5" s="1"/>
  <c r="K1856" i="5"/>
  <c r="L1856" i="5" s="1"/>
  <c r="K1857" i="5"/>
  <c r="L1857" i="5" s="1"/>
  <c r="K1858" i="5"/>
  <c r="L1858" i="5" s="1"/>
  <c r="K1859" i="5"/>
  <c r="L1859" i="5" s="1"/>
  <c r="K1860" i="5"/>
  <c r="L1860" i="5" s="1"/>
  <c r="K1861" i="5"/>
  <c r="L1861" i="5" s="1"/>
  <c r="K1862" i="5"/>
  <c r="L1862" i="5" s="1"/>
  <c r="K1863" i="5"/>
  <c r="L1863" i="5" s="1"/>
  <c r="K1864" i="5"/>
  <c r="L1864" i="5" s="1"/>
  <c r="K1865" i="5"/>
  <c r="L1865" i="5" s="1"/>
  <c r="K1866" i="5"/>
  <c r="L1866" i="5" s="1"/>
  <c r="K1867" i="5"/>
  <c r="L1867" i="5" s="1"/>
  <c r="K1868" i="5"/>
  <c r="L1868" i="5" s="1"/>
  <c r="K1869" i="5"/>
  <c r="L1869" i="5" s="1"/>
  <c r="K1870" i="5"/>
  <c r="L1870" i="5" s="1"/>
  <c r="K1871" i="5"/>
  <c r="L1871" i="5" s="1"/>
  <c r="K1872" i="5"/>
  <c r="L1872" i="5" s="1"/>
  <c r="K1873" i="5"/>
  <c r="L1873" i="5" s="1"/>
  <c r="K1874" i="5"/>
  <c r="L1874" i="5" s="1"/>
  <c r="K1875" i="5"/>
  <c r="L1875" i="5" s="1"/>
  <c r="K1876" i="5"/>
  <c r="L1876" i="5" s="1"/>
  <c r="K1877" i="5"/>
  <c r="L1877" i="5" s="1"/>
  <c r="K1878" i="5"/>
  <c r="L1878" i="5" s="1"/>
  <c r="K1879" i="5"/>
  <c r="L1879" i="5" s="1"/>
  <c r="K1880" i="5"/>
  <c r="L1880" i="5" s="1"/>
  <c r="K1881" i="5"/>
  <c r="L1881" i="5" s="1"/>
  <c r="K1882" i="5"/>
  <c r="L1882" i="5" s="1"/>
  <c r="K1883" i="5"/>
  <c r="L1883" i="5" s="1"/>
  <c r="K1884" i="5"/>
  <c r="L1884" i="5" s="1"/>
  <c r="K1885" i="5"/>
  <c r="L1885" i="5" s="1"/>
  <c r="K1886" i="5"/>
  <c r="L1886" i="5" s="1"/>
  <c r="K1887" i="5"/>
  <c r="L1887" i="5" s="1"/>
  <c r="K1888" i="5"/>
  <c r="L1888" i="5" s="1"/>
  <c r="K1889" i="5"/>
  <c r="L1889" i="5" s="1"/>
  <c r="K1890" i="5"/>
  <c r="L1890" i="5" s="1"/>
  <c r="K1891" i="5"/>
  <c r="L1891" i="5" s="1"/>
  <c r="K1892" i="5"/>
  <c r="L1892" i="5" s="1"/>
  <c r="K1893" i="5"/>
  <c r="L1893" i="5" s="1"/>
  <c r="K1894" i="5"/>
  <c r="L1894" i="5" s="1"/>
  <c r="K1895" i="5"/>
  <c r="L1895" i="5" s="1"/>
  <c r="K1896" i="5"/>
  <c r="L1896" i="5" s="1"/>
  <c r="K1897" i="5"/>
  <c r="L1897" i="5" s="1"/>
  <c r="K1898" i="5"/>
  <c r="L1898" i="5" s="1"/>
  <c r="K1899" i="5"/>
  <c r="L1899" i="5" s="1"/>
  <c r="K1900" i="5"/>
  <c r="L1900" i="5" s="1"/>
  <c r="K1901" i="5"/>
  <c r="L1901" i="5" s="1"/>
  <c r="K1902" i="5"/>
  <c r="L1902" i="5" s="1"/>
  <c r="K1903" i="5"/>
  <c r="L1903" i="5" s="1"/>
  <c r="K1904" i="5"/>
  <c r="L1904" i="5" s="1"/>
  <c r="K1905" i="5"/>
  <c r="L1905" i="5" s="1"/>
  <c r="K1906" i="5"/>
  <c r="L1906" i="5" s="1"/>
  <c r="K1907" i="5"/>
  <c r="L1907" i="5" s="1"/>
  <c r="K1908" i="5"/>
  <c r="L1908" i="5" s="1"/>
  <c r="K1909" i="5"/>
  <c r="L1909" i="5" s="1"/>
  <c r="K1910" i="5"/>
  <c r="L1910" i="5" s="1"/>
  <c r="K1911" i="5"/>
  <c r="L1911" i="5" s="1"/>
  <c r="K1912" i="5"/>
  <c r="L1912" i="5" s="1"/>
  <c r="K1913" i="5"/>
  <c r="L1913" i="5" s="1"/>
  <c r="K1914" i="5"/>
  <c r="L1914" i="5" s="1"/>
  <c r="K1915" i="5"/>
  <c r="L1915" i="5" s="1"/>
  <c r="K1916" i="5"/>
  <c r="L1916" i="5" s="1"/>
  <c r="K1917" i="5"/>
  <c r="L1917" i="5" s="1"/>
  <c r="K1918" i="5"/>
  <c r="L1918" i="5" s="1"/>
  <c r="K1919" i="5"/>
  <c r="L1919" i="5" s="1"/>
  <c r="K1920" i="5"/>
  <c r="L1920" i="5" s="1"/>
  <c r="K1921" i="5"/>
  <c r="L1921" i="5" s="1"/>
  <c r="K1922" i="5"/>
  <c r="L1922" i="5" s="1"/>
  <c r="K1923" i="5"/>
  <c r="L1923" i="5" s="1"/>
  <c r="K1924" i="5"/>
  <c r="L1924" i="5" s="1"/>
  <c r="K1925" i="5"/>
  <c r="L1925" i="5" s="1"/>
  <c r="K1926" i="5"/>
  <c r="L1926" i="5" s="1"/>
  <c r="K1927" i="5"/>
  <c r="L1927" i="5" s="1"/>
  <c r="K1928" i="5"/>
  <c r="L1928" i="5" s="1"/>
  <c r="K1929" i="5"/>
  <c r="L1929" i="5" s="1"/>
  <c r="K1930" i="5"/>
  <c r="L1930" i="5" s="1"/>
  <c r="K1931" i="5"/>
  <c r="L1931" i="5" s="1"/>
  <c r="K1932" i="5"/>
  <c r="L1932" i="5" s="1"/>
  <c r="K1933" i="5"/>
  <c r="L1933" i="5" s="1"/>
  <c r="K1934" i="5"/>
  <c r="L1934" i="5" s="1"/>
  <c r="K1935" i="5"/>
  <c r="L1935" i="5" s="1"/>
  <c r="K1936" i="5"/>
  <c r="L1936" i="5" s="1"/>
  <c r="K1937" i="5"/>
  <c r="L1937" i="5" s="1"/>
  <c r="K1938" i="5"/>
  <c r="L1938" i="5" s="1"/>
  <c r="K1939" i="5"/>
  <c r="L1939" i="5" s="1"/>
  <c r="K1940" i="5"/>
  <c r="L1940" i="5" s="1"/>
  <c r="K1941" i="5"/>
  <c r="L1941" i="5" s="1"/>
  <c r="K1942" i="5"/>
  <c r="L1942" i="5" s="1"/>
  <c r="K1943" i="5"/>
  <c r="L1943" i="5" s="1"/>
  <c r="K1944" i="5"/>
  <c r="L1944" i="5" s="1"/>
  <c r="K1945" i="5"/>
  <c r="L1945" i="5" s="1"/>
  <c r="K1946" i="5"/>
  <c r="L1946" i="5" s="1"/>
  <c r="K1947" i="5"/>
  <c r="L1947" i="5" s="1"/>
  <c r="K1948" i="5"/>
  <c r="L1948" i="5" s="1"/>
  <c r="K1949" i="5"/>
  <c r="L1949" i="5" s="1"/>
  <c r="K1950" i="5"/>
  <c r="L1950" i="5" s="1"/>
  <c r="K1951" i="5"/>
  <c r="L1951" i="5" s="1"/>
  <c r="K1952" i="5"/>
  <c r="L1952" i="5" s="1"/>
  <c r="K1953" i="5"/>
  <c r="L1953" i="5" s="1"/>
  <c r="K1954" i="5"/>
  <c r="L1954" i="5" s="1"/>
  <c r="K1955" i="5"/>
  <c r="L1955" i="5" s="1"/>
  <c r="K1956" i="5"/>
  <c r="L1956" i="5" s="1"/>
  <c r="K1957" i="5"/>
  <c r="L1957" i="5" s="1"/>
  <c r="K1958" i="5"/>
  <c r="L1958" i="5" s="1"/>
  <c r="K1959" i="5"/>
  <c r="L1959" i="5" s="1"/>
  <c r="K1960" i="5"/>
  <c r="L1960" i="5" s="1"/>
  <c r="K1961" i="5"/>
  <c r="L1961" i="5" s="1"/>
  <c r="K1962" i="5"/>
  <c r="L1962" i="5" s="1"/>
  <c r="K1963" i="5"/>
  <c r="L1963" i="5" s="1"/>
  <c r="K1964" i="5"/>
  <c r="L1964" i="5" s="1"/>
  <c r="K1965" i="5"/>
  <c r="L1965" i="5" s="1"/>
  <c r="K1966" i="5"/>
  <c r="L1966" i="5" s="1"/>
  <c r="K1967" i="5"/>
  <c r="L1967" i="5" s="1"/>
  <c r="K1968" i="5"/>
  <c r="L1968" i="5" s="1"/>
  <c r="K1969" i="5"/>
  <c r="L1969" i="5" s="1"/>
  <c r="K1970" i="5"/>
  <c r="L1970" i="5" s="1"/>
  <c r="K1971" i="5"/>
  <c r="L1971" i="5" s="1"/>
  <c r="K1972" i="5"/>
  <c r="L1972" i="5" s="1"/>
  <c r="K1973" i="5"/>
  <c r="L1973" i="5" s="1"/>
  <c r="K1974" i="5"/>
  <c r="L1974" i="5" s="1"/>
  <c r="K1975" i="5"/>
  <c r="L1975" i="5" s="1"/>
  <c r="K1976" i="5"/>
  <c r="L1976" i="5" s="1"/>
  <c r="K1977" i="5"/>
  <c r="L1977" i="5" s="1"/>
  <c r="K1978" i="5"/>
  <c r="L1978" i="5" s="1"/>
  <c r="K1979" i="5"/>
  <c r="L1979" i="5" s="1"/>
  <c r="K1980" i="5"/>
  <c r="L1980" i="5" s="1"/>
  <c r="K1981" i="5"/>
  <c r="L1981" i="5" s="1"/>
  <c r="K1982" i="5"/>
  <c r="L1982" i="5" s="1"/>
  <c r="K1983" i="5"/>
  <c r="L1983" i="5" s="1"/>
  <c r="K1984" i="5"/>
  <c r="L1984" i="5" s="1"/>
  <c r="K1985" i="5"/>
  <c r="L1985" i="5" s="1"/>
  <c r="K1986" i="5"/>
  <c r="L1986" i="5" s="1"/>
  <c r="K1987" i="5"/>
  <c r="L1987" i="5" s="1"/>
  <c r="K1988" i="5"/>
  <c r="L1988" i="5" s="1"/>
  <c r="K1989" i="5"/>
  <c r="L1989" i="5" s="1"/>
  <c r="K1990" i="5"/>
  <c r="L1990" i="5" s="1"/>
  <c r="K1991" i="5"/>
  <c r="L1991" i="5" s="1"/>
  <c r="K1992" i="5"/>
  <c r="L1992" i="5" s="1"/>
  <c r="K1993" i="5"/>
  <c r="L1993" i="5" s="1"/>
  <c r="K1994" i="5"/>
  <c r="L1994" i="5" s="1"/>
  <c r="K1995" i="5"/>
  <c r="L1995" i="5" s="1"/>
  <c r="K1996" i="5"/>
  <c r="L1996" i="5" s="1"/>
  <c r="K1997" i="5"/>
  <c r="L1997" i="5" s="1"/>
  <c r="K1998" i="5"/>
  <c r="L1998" i="5" s="1"/>
  <c r="K1999" i="5"/>
  <c r="L1999" i="5" s="1"/>
  <c r="K2000" i="5"/>
  <c r="L2000" i="5" s="1"/>
  <c r="K2001" i="5"/>
  <c r="L2001" i="5" s="1"/>
  <c r="K2002" i="5"/>
  <c r="L2002" i="5" s="1"/>
  <c r="K2003" i="5"/>
  <c r="L2003" i="5" s="1"/>
  <c r="K2004" i="5"/>
  <c r="L2004" i="5" s="1"/>
  <c r="K2005" i="5"/>
  <c r="L2005" i="5" s="1"/>
  <c r="K2006" i="5"/>
  <c r="L2006" i="5" s="1"/>
  <c r="K2007" i="5"/>
  <c r="L2007" i="5" s="1"/>
  <c r="K2008" i="5"/>
  <c r="L2008" i="5" s="1"/>
  <c r="K2009" i="5"/>
  <c r="L2009" i="5" s="1"/>
  <c r="K2010" i="5"/>
  <c r="L2010" i="5" s="1"/>
  <c r="K2011" i="5"/>
  <c r="L2011" i="5" s="1"/>
  <c r="K2012" i="5"/>
  <c r="L2012" i="5" s="1"/>
  <c r="K2013" i="5"/>
  <c r="L2013" i="5" s="1"/>
  <c r="K2014" i="5"/>
  <c r="L2014" i="5" s="1"/>
  <c r="K2015" i="5"/>
  <c r="L2015" i="5" s="1"/>
  <c r="K2016" i="5"/>
  <c r="L2016" i="5" s="1"/>
  <c r="K2017" i="5"/>
  <c r="L2017" i="5" s="1"/>
  <c r="K2018" i="5"/>
  <c r="L2018" i="5" s="1"/>
  <c r="K2019" i="5"/>
  <c r="L2019" i="5" s="1"/>
  <c r="K2020" i="5"/>
  <c r="L2020" i="5" s="1"/>
  <c r="K2021" i="5"/>
  <c r="L2021" i="5" s="1"/>
  <c r="K2022" i="5"/>
  <c r="L2022" i="5" s="1"/>
  <c r="K2023" i="5"/>
  <c r="L2023" i="5" s="1"/>
  <c r="K2024" i="5"/>
  <c r="L2024" i="5" s="1"/>
  <c r="K2025" i="5"/>
  <c r="L2025" i="5" s="1"/>
  <c r="K2026" i="5"/>
  <c r="L2026" i="5" s="1"/>
  <c r="K2027" i="5"/>
  <c r="L2027" i="5" s="1"/>
  <c r="K2028" i="5"/>
  <c r="L2028" i="5" s="1"/>
  <c r="K2029" i="5"/>
  <c r="L2029" i="5" s="1"/>
  <c r="K2030" i="5"/>
  <c r="L2030" i="5" s="1"/>
  <c r="K2031" i="5"/>
  <c r="L2031" i="5" s="1"/>
  <c r="K2032" i="5"/>
  <c r="L2032" i="5" s="1"/>
  <c r="K2033" i="5"/>
  <c r="L2033" i="5" s="1"/>
  <c r="K2034" i="5"/>
  <c r="L2034" i="5" s="1"/>
  <c r="K2035" i="5"/>
  <c r="L2035" i="5" s="1"/>
  <c r="K2036" i="5"/>
  <c r="L2036" i="5" s="1"/>
  <c r="K2037" i="5"/>
  <c r="L2037" i="5" s="1"/>
  <c r="K2038" i="5"/>
  <c r="L2038" i="5" s="1"/>
  <c r="K2039" i="5"/>
  <c r="L2039" i="5" s="1"/>
  <c r="K2040" i="5"/>
  <c r="L2040" i="5" s="1"/>
  <c r="K2041" i="5"/>
  <c r="L2041" i="5" s="1"/>
  <c r="K2042" i="5"/>
  <c r="L2042" i="5" s="1"/>
  <c r="K2043" i="5"/>
  <c r="L2043" i="5" s="1"/>
  <c r="K2044" i="5"/>
  <c r="L2044" i="5" s="1"/>
  <c r="K2045" i="5"/>
  <c r="L2045" i="5" s="1"/>
  <c r="K2046" i="5"/>
  <c r="L2046" i="5" s="1"/>
  <c r="K2047" i="5"/>
  <c r="L2047" i="5" s="1"/>
  <c r="K2048" i="5"/>
  <c r="L2048" i="5" s="1"/>
  <c r="K2049" i="5"/>
  <c r="L2049" i="5" s="1"/>
  <c r="K2050" i="5"/>
  <c r="L2050" i="5" s="1"/>
  <c r="K2051" i="5"/>
  <c r="L2051" i="5" s="1"/>
  <c r="K2052" i="5"/>
  <c r="L2052" i="5" s="1"/>
  <c r="K2053" i="5"/>
  <c r="L2053" i="5" s="1"/>
  <c r="K2054" i="5"/>
  <c r="L2054" i="5" s="1"/>
  <c r="K2055" i="5"/>
  <c r="L2055" i="5" s="1"/>
  <c r="K2056" i="5"/>
  <c r="L2056" i="5" s="1"/>
  <c r="K2057" i="5"/>
  <c r="L2057" i="5" s="1"/>
  <c r="K2058" i="5"/>
  <c r="L2058" i="5" s="1"/>
  <c r="K2059" i="5"/>
  <c r="L2059" i="5" s="1"/>
  <c r="K2060" i="5"/>
  <c r="L2060" i="5" s="1"/>
  <c r="K2061" i="5"/>
  <c r="L2061" i="5" s="1"/>
  <c r="K2062" i="5"/>
  <c r="L2062" i="5" s="1"/>
  <c r="K2063" i="5"/>
  <c r="L2063" i="5" s="1"/>
  <c r="K2064" i="5"/>
  <c r="L2064" i="5" s="1"/>
  <c r="K2065" i="5"/>
  <c r="L2065" i="5" s="1"/>
  <c r="K2066" i="5"/>
  <c r="L2066" i="5" s="1"/>
  <c r="K2067" i="5"/>
  <c r="L2067" i="5" s="1"/>
  <c r="K2068" i="5"/>
  <c r="L2068" i="5" s="1"/>
  <c r="K2069" i="5"/>
  <c r="L2069" i="5" s="1"/>
  <c r="K2070" i="5"/>
  <c r="L2070" i="5" s="1"/>
  <c r="K2071" i="5"/>
  <c r="L2071" i="5" s="1"/>
  <c r="K2072" i="5"/>
  <c r="L2072" i="5" s="1"/>
  <c r="K2073" i="5"/>
  <c r="L2073" i="5" s="1"/>
  <c r="K2074" i="5"/>
  <c r="L2074" i="5" s="1"/>
  <c r="K2075" i="5"/>
  <c r="L2075" i="5" s="1"/>
  <c r="K2076" i="5"/>
  <c r="L2076" i="5" s="1"/>
  <c r="K2077" i="5"/>
  <c r="L2077" i="5" s="1"/>
  <c r="K2078" i="5"/>
  <c r="L2078" i="5" s="1"/>
  <c r="K2079" i="5"/>
  <c r="L2079" i="5" s="1"/>
  <c r="K2080" i="5"/>
  <c r="L2080" i="5" s="1"/>
  <c r="K2081" i="5"/>
  <c r="L2081" i="5" s="1"/>
  <c r="K2082" i="5"/>
  <c r="L2082" i="5" s="1"/>
  <c r="K2083" i="5"/>
  <c r="L2083" i="5" s="1"/>
  <c r="K2084" i="5"/>
  <c r="L2084" i="5" s="1"/>
  <c r="K2085" i="5"/>
  <c r="L2085" i="5" s="1"/>
  <c r="K2086" i="5"/>
  <c r="L2086" i="5" s="1"/>
  <c r="K2087" i="5"/>
  <c r="L2087" i="5" s="1"/>
  <c r="K2088" i="5"/>
  <c r="L2088" i="5" s="1"/>
  <c r="K2089" i="5"/>
  <c r="L2089" i="5" s="1"/>
  <c r="K2090" i="5"/>
  <c r="L2090" i="5" s="1"/>
  <c r="K2091" i="5"/>
  <c r="L2091" i="5" s="1"/>
  <c r="K2092" i="5"/>
  <c r="L2092" i="5" s="1"/>
  <c r="K2093" i="5"/>
  <c r="L2093" i="5" s="1"/>
  <c r="K2094" i="5"/>
  <c r="L2094" i="5" s="1"/>
  <c r="K2095" i="5"/>
  <c r="L2095" i="5" s="1"/>
  <c r="K2096" i="5"/>
  <c r="L2096" i="5" s="1"/>
  <c r="K2097" i="5"/>
  <c r="L2097" i="5" s="1"/>
  <c r="K2098" i="5"/>
  <c r="L2098" i="5" s="1"/>
  <c r="K2099" i="5"/>
  <c r="L2099" i="5" s="1"/>
  <c r="K2100" i="5"/>
  <c r="L2100" i="5" s="1"/>
  <c r="K2101" i="5"/>
  <c r="L2101" i="5" s="1"/>
  <c r="K2102" i="5"/>
  <c r="L2102" i="5" s="1"/>
  <c r="K2103" i="5"/>
  <c r="L2103" i="5" s="1"/>
  <c r="K2104" i="5"/>
  <c r="L2104" i="5" s="1"/>
  <c r="K2105" i="5"/>
  <c r="L2105" i="5" s="1"/>
  <c r="K2106" i="5"/>
  <c r="L2106" i="5" s="1"/>
  <c r="K2107" i="5"/>
  <c r="L2107" i="5" s="1"/>
  <c r="K2108" i="5"/>
  <c r="L2108" i="5" s="1"/>
  <c r="K2109" i="5"/>
  <c r="L2109" i="5" s="1"/>
  <c r="K2110" i="5"/>
  <c r="L2110" i="5" s="1"/>
  <c r="K2111" i="5"/>
  <c r="L2111" i="5" s="1"/>
  <c r="K2112" i="5"/>
  <c r="L2112" i="5" s="1"/>
  <c r="K2113" i="5"/>
  <c r="L2113" i="5" s="1"/>
  <c r="K2114" i="5"/>
  <c r="L2114" i="5" s="1"/>
  <c r="K2115" i="5"/>
  <c r="L2115" i="5" s="1"/>
  <c r="K2116" i="5"/>
  <c r="L2116" i="5" s="1"/>
  <c r="K2117" i="5"/>
  <c r="L2117" i="5" s="1"/>
  <c r="K2118" i="5"/>
  <c r="L2118" i="5" s="1"/>
  <c r="K2119" i="5"/>
  <c r="L2119" i="5" s="1"/>
  <c r="K2120" i="5"/>
  <c r="L2120" i="5" s="1"/>
  <c r="K2121" i="5"/>
  <c r="L2121" i="5" s="1"/>
  <c r="K2122" i="5"/>
  <c r="L2122" i="5" s="1"/>
  <c r="K2123" i="5"/>
  <c r="L2123" i="5" s="1"/>
  <c r="K2124" i="5"/>
  <c r="L2124" i="5" s="1"/>
  <c r="K2125" i="5"/>
  <c r="L2125" i="5" s="1"/>
  <c r="K2126" i="5"/>
  <c r="L2126" i="5" s="1"/>
  <c r="K2127" i="5"/>
  <c r="L2127" i="5" s="1"/>
  <c r="K2128" i="5"/>
  <c r="L2128" i="5" s="1"/>
  <c r="K2129" i="5"/>
  <c r="L2129" i="5" s="1"/>
  <c r="K2130" i="5"/>
  <c r="L2130" i="5" s="1"/>
  <c r="K2131" i="5"/>
  <c r="L2131" i="5" s="1"/>
  <c r="K2132" i="5"/>
  <c r="L2132" i="5" s="1"/>
  <c r="K2133" i="5"/>
  <c r="L2133" i="5" s="1"/>
  <c r="K2134" i="5"/>
  <c r="L2134" i="5" s="1"/>
  <c r="K2135" i="5"/>
  <c r="L2135" i="5" s="1"/>
  <c r="K2136" i="5"/>
  <c r="L2136" i="5" s="1"/>
  <c r="K2137" i="5"/>
  <c r="L2137" i="5" s="1"/>
  <c r="K2138" i="5"/>
  <c r="L2138" i="5" s="1"/>
  <c r="K2139" i="5"/>
  <c r="L2139" i="5" s="1"/>
  <c r="K2140" i="5"/>
  <c r="L2140" i="5" s="1"/>
  <c r="K2141" i="5"/>
  <c r="L2141" i="5" s="1"/>
  <c r="K2142" i="5"/>
  <c r="L2142" i="5" s="1"/>
  <c r="K2143" i="5"/>
  <c r="L2143" i="5" s="1"/>
  <c r="K2144" i="5"/>
  <c r="L2144" i="5" s="1"/>
  <c r="K2145" i="5"/>
  <c r="L2145" i="5" s="1"/>
  <c r="K2146" i="5"/>
  <c r="L2146" i="5" s="1"/>
  <c r="K2147" i="5"/>
  <c r="L2147" i="5" s="1"/>
  <c r="K2148" i="5"/>
  <c r="L2148" i="5" s="1"/>
  <c r="K2149" i="5"/>
  <c r="L2149" i="5" s="1"/>
  <c r="K2150" i="5"/>
  <c r="L2150" i="5" s="1"/>
  <c r="K2151" i="5"/>
  <c r="L2151" i="5" s="1"/>
  <c r="K2152" i="5"/>
  <c r="L2152" i="5" s="1"/>
  <c r="K2153" i="5"/>
  <c r="L2153" i="5" s="1"/>
  <c r="K2154" i="5"/>
  <c r="L2154" i="5" s="1"/>
  <c r="K2155" i="5"/>
  <c r="L2155" i="5" s="1"/>
  <c r="K2156" i="5"/>
  <c r="L2156" i="5" s="1"/>
  <c r="K2157" i="5"/>
  <c r="L2157" i="5" s="1"/>
  <c r="K2158" i="5"/>
  <c r="L2158" i="5" s="1"/>
  <c r="K2159" i="5"/>
  <c r="L2159" i="5" s="1"/>
  <c r="K2160" i="5"/>
  <c r="L2160" i="5" s="1"/>
  <c r="K2161" i="5"/>
  <c r="L2161" i="5" s="1"/>
  <c r="K2162" i="5"/>
  <c r="L2162" i="5" s="1"/>
  <c r="K2163" i="5"/>
  <c r="L2163" i="5" s="1"/>
  <c r="K2164" i="5"/>
  <c r="L2164" i="5" s="1"/>
  <c r="K2165" i="5"/>
  <c r="L2165" i="5" s="1"/>
  <c r="K2166" i="5"/>
  <c r="L2166" i="5" s="1"/>
  <c r="K2167" i="5"/>
  <c r="L2167" i="5" s="1"/>
  <c r="K2168" i="5"/>
  <c r="L2168" i="5" s="1"/>
  <c r="K2169" i="5"/>
  <c r="L2169" i="5" s="1"/>
  <c r="K2170" i="5"/>
  <c r="L2170" i="5" s="1"/>
  <c r="K2171" i="5"/>
  <c r="L2171" i="5" s="1"/>
  <c r="K2172" i="5"/>
  <c r="L2172" i="5" s="1"/>
  <c r="K2173" i="5"/>
  <c r="L2173" i="5" s="1"/>
  <c r="K2174" i="5"/>
  <c r="L2174" i="5" s="1"/>
  <c r="K2175" i="5"/>
  <c r="L2175" i="5" s="1"/>
  <c r="K2176" i="5"/>
  <c r="L2176" i="5" s="1"/>
  <c r="K2177" i="5"/>
  <c r="L2177" i="5" s="1"/>
  <c r="K2178" i="5"/>
  <c r="L2178" i="5" s="1"/>
  <c r="K2179" i="5"/>
  <c r="L2179" i="5" s="1"/>
  <c r="K2180" i="5"/>
  <c r="L2180" i="5" s="1"/>
  <c r="K2181" i="5"/>
  <c r="L2181" i="5" s="1"/>
  <c r="K2182" i="5"/>
  <c r="L2182" i="5" s="1"/>
  <c r="K2183" i="5"/>
  <c r="L2183" i="5" s="1"/>
  <c r="K2184" i="5"/>
  <c r="L2184" i="5" s="1"/>
  <c r="K2185" i="5"/>
  <c r="L2185" i="5" s="1"/>
  <c r="K2186" i="5"/>
  <c r="L2186" i="5" s="1"/>
  <c r="K2187" i="5"/>
  <c r="L2187" i="5" s="1"/>
  <c r="K2188" i="5"/>
  <c r="L2188" i="5" s="1"/>
  <c r="K2189" i="5"/>
  <c r="L2189" i="5" s="1"/>
  <c r="K2190" i="5"/>
  <c r="L2190" i="5" s="1"/>
  <c r="K2191" i="5"/>
  <c r="L2191" i="5" s="1"/>
  <c r="K2192" i="5"/>
  <c r="L2192" i="5" s="1"/>
  <c r="K2193" i="5"/>
  <c r="L2193" i="5" s="1"/>
  <c r="K2194" i="5"/>
  <c r="L2194" i="5" s="1"/>
  <c r="K2195" i="5"/>
  <c r="L2195" i="5" s="1"/>
  <c r="K2196" i="5"/>
  <c r="L2196" i="5" s="1"/>
  <c r="K2197" i="5"/>
  <c r="L2197" i="5" s="1"/>
  <c r="K2198" i="5"/>
  <c r="L2198" i="5" s="1"/>
  <c r="K2199" i="5"/>
  <c r="L2199" i="5" s="1"/>
  <c r="K2200" i="5"/>
  <c r="L2200" i="5" s="1"/>
  <c r="K2201" i="5"/>
  <c r="L2201" i="5" s="1"/>
  <c r="K2202" i="5"/>
  <c r="L2202" i="5" s="1"/>
  <c r="K2203" i="5"/>
  <c r="L2203" i="5" s="1"/>
  <c r="K2204" i="5"/>
  <c r="L2204" i="5" s="1"/>
  <c r="K2205" i="5"/>
  <c r="L2205" i="5" s="1"/>
  <c r="K2206" i="5"/>
  <c r="L2206" i="5" s="1"/>
  <c r="K2207" i="5"/>
  <c r="L2207" i="5" s="1"/>
  <c r="K2208" i="5"/>
  <c r="L2208" i="5" s="1"/>
  <c r="K2209" i="5"/>
  <c r="L2209" i="5" s="1"/>
  <c r="K2210" i="5"/>
  <c r="L2210" i="5" s="1"/>
  <c r="K2211" i="5"/>
  <c r="L2211" i="5" s="1"/>
  <c r="K2212" i="5"/>
  <c r="L2212" i="5" s="1"/>
  <c r="K2213" i="5"/>
  <c r="L2213" i="5" s="1"/>
  <c r="K2214" i="5"/>
  <c r="L2214" i="5" s="1"/>
  <c r="K2215" i="5"/>
  <c r="L2215" i="5" s="1"/>
  <c r="K2216" i="5"/>
  <c r="L2216" i="5" s="1"/>
  <c r="K2217" i="5"/>
  <c r="L2217" i="5" s="1"/>
  <c r="K2218" i="5"/>
  <c r="L2218" i="5" s="1"/>
  <c r="K2219" i="5"/>
  <c r="L2219" i="5" s="1"/>
  <c r="K2220" i="5"/>
  <c r="L2220" i="5" s="1"/>
  <c r="K2221" i="5"/>
  <c r="L2221" i="5" s="1"/>
  <c r="K2222" i="5"/>
  <c r="L2222" i="5" s="1"/>
  <c r="K2223" i="5"/>
  <c r="L2223" i="5" s="1"/>
  <c r="K2224" i="5"/>
  <c r="L2224" i="5" s="1"/>
  <c r="K2225" i="5"/>
  <c r="L2225" i="5" s="1"/>
  <c r="K2226" i="5"/>
  <c r="L2226" i="5" s="1"/>
  <c r="K2227" i="5"/>
  <c r="L2227" i="5" s="1"/>
  <c r="K2228" i="5"/>
  <c r="L2228" i="5" s="1"/>
  <c r="K2229" i="5"/>
  <c r="L2229" i="5" s="1"/>
  <c r="K2230" i="5"/>
  <c r="L2230" i="5" s="1"/>
  <c r="K2231" i="5"/>
  <c r="L2231" i="5" s="1"/>
  <c r="K2232" i="5"/>
  <c r="L2232" i="5" s="1"/>
  <c r="K2233" i="5"/>
  <c r="L2233" i="5" s="1"/>
  <c r="K2234" i="5"/>
  <c r="L2234" i="5" s="1"/>
  <c r="K2235" i="5"/>
  <c r="L2235" i="5" s="1"/>
  <c r="K2236" i="5"/>
  <c r="L2236" i="5" s="1"/>
  <c r="K2237" i="5"/>
  <c r="L2237" i="5" s="1"/>
  <c r="K2238" i="5"/>
  <c r="L2238" i="5" s="1"/>
  <c r="K2239" i="5"/>
  <c r="L2239" i="5" s="1"/>
  <c r="K2240" i="5"/>
  <c r="L2240" i="5" s="1"/>
  <c r="K2241" i="5"/>
  <c r="L2241" i="5" s="1"/>
  <c r="K2242" i="5"/>
  <c r="L2242" i="5" s="1"/>
  <c r="K2243" i="5"/>
  <c r="L2243" i="5" s="1"/>
  <c r="K2244" i="5"/>
  <c r="L2244" i="5" s="1"/>
  <c r="K2245" i="5"/>
  <c r="L2245" i="5" s="1"/>
  <c r="K2246" i="5"/>
  <c r="L2246" i="5" s="1"/>
  <c r="K2247" i="5"/>
  <c r="L2247" i="5" s="1"/>
  <c r="K2248" i="5"/>
  <c r="L2248" i="5" s="1"/>
  <c r="K2249" i="5"/>
  <c r="L2249" i="5" s="1"/>
  <c r="K2250" i="5"/>
  <c r="L2250" i="5" s="1"/>
  <c r="K2251" i="5"/>
  <c r="L2251" i="5" s="1"/>
  <c r="K2252" i="5"/>
  <c r="L2252" i="5" s="1"/>
  <c r="K2253" i="5"/>
  <c r="L2253" i="5" s="1"/>
  <c r="K2254" i="5"/>
  <c r="L2254" i="5" s="1"/>
  <c r="K2255" i="5"/>
  <c r="L2255" i="5" s="1"/>
  <c r="K2256" i="5"/>
  <c r="L2256" i="5" s="1"/>
  <c r="K2257" i="5"/>
  <c r="L2257" i="5" s="1"/>
  <c r="K2258" i="5"/>
  <c r="L2258" i="5" s="1"/>
  <c r="K2259" i="5"/>
  <c r="L2259" i="5" s="1"/>
  <c r="K2260" i="5"/>
  <c r="L2260" i="5" s="1"/>
  <c r="K2261" i="5"/>
  <c r="L2261" i="5" s="1"/>
  <c r="K2262" i="5"/>
  <c r="L2262" i="5" s="1"/>
  <c r="K2263" i="5"/>
  <c r="L2263" i="5" s="1"/>
  <c r="K2264" i="5"/>
  <c r="L2264" i="5" s="1"/>
  <c r="K2265" i="5"/>
  <c r="L2265" i="5" s="1"/>
  <c r="K2266" i="5"/>
  <c r="L2266" i="5" s="1"/>
  <c r="K2267" i="5"/>
  <c r="L2267" i="5" s="1"/>
  <c r="K2268" i="5"/>
  <c r="L2268" i="5" s="1"/>
  <c r="K2269" i="5"/>
  <c r="L2269" i="5" s="1"/>
  <c r="K2270" i="5"/>
  <c r="L2270" i="5" s="1"/>
  <c r="K2271" i="5"/>
  <c r="L2271" i="5" s="1"/>
  <c r="K2272" i="5"/>
  <c r="L2272" i="5" s="1"/>
  <c r="K2273" i="5"/>
  <c r="L2273" i="5" s="1"/>
  <c r="K2274" i="5"/>
  <c r="L2274" i="5" s="1"/>
  <c r="K2275" i="5"/>
  <c r="L2275" i="5" s="1"/>
  <c r="K2276" i="5"/>
  <c r="L2276" i="5" s="1"/>
  <c r="K2277" i="5"/>
  <c r="L2277" i="5" s="1"/>
  <c r="K2278" i="5"/>
  <c r="L2278" i="5" s="1"/>
  <c r="K2279" i="5"/>
  <c r="L2279" i="5" s="1"/>
  <c r="K2280" i="5"/>
  <c r="L2280" i="5" s="1"/>
  <c r="K2281" i="5"/>
  <c r="L2281" i="5" s="1"/>
  <c r="K2282" i="5"/>
  <c r="L2282" i="5" s="1"/>
  <c r="K2283" i="5"/>
  <c r="L2283" i="5" s="1"/>
  <c r="K2284" i="5"/>
  <c r="L2284" i="5" s="1"/>
  <c r="K2285" i="5"/>
  <c r="L2285" i="5" s="1"/>
  <c r="K2286" i="5"/>
  <c r="L2286" i="5" s="1"/>
  <c r="K2287" i="5"/>
  <c r="L2287" i="5" s="1"/>
  <c r="K2288" i="5"/>
  <c r="L2288" i="5" s="1"/>
  <c r="K2289" i="5"/>
  <c r="L2289" i="5" s="1"/>
  <c r="K2290" i="5"/>
  <c r="L2290" i="5" s="1"/>
  <c r="K2291" i="5"/>
  <c r="L2291" i="5" s="1"/>
  <c r="K2292" i="5"/>
  <c r="L2292" i="5" s="1"/>
  <c r="K2293" i="5"/>
  <c r="L2293" i="5" s="1"/>
  <c r="K2294" i="5"/>
  <c r="L2294" i="5" s="1"/>
  <c r="K2295" i="5"/>
  <c r="L2295" i="5" s="1"/>
  <c r="K2296" i="5"/>
  <c r="L2296" i="5" s="1"/>
  <c r="K2297" i="5"/>
  <c r="L2297" i="5" s="1"/>
  <c r="K2298" i="5"/>
  <c r="L2298" i="5" s="1"/>
  <c r="K2299" i="5"/>
  <c r="L2299" i="5" s="1"/>
  <c r="K2300" i="5"/>
  <c r="L2300" i="5" s="1"/>
  <c r="K2301" i="5"/>
  <c r="L2301" i="5" s="1"/>
  <c r="K2302" i="5"/>
  <c r="L2302" i="5" s="1"/>
  <c r="K2303" i="5"/>
  <c r="L2303" i="5" s="1"/>
  <c r="K2304" i="5"/>
  <c r="L2304" i="5" s="1"/>
  <c r="K2305" i="5"/>
  <c r="L2305" i="5" s="1"/>
  <c r="K2306" i="5"/>
  <c r="L2306" i="5" s="1"/>
  <c r="K2307" i="5"/>
  <c r="L2307" i="5" s="1"/>
  <c r="K2308" i="5"/>
  <c r="L2308" i="5" s="1"/>
  <c r="K2309" i="5"/>
  <c r="L2309" i="5" s="1"/>
  <c r="K2310" i="5"/>
  <c r="L2310" i="5" s="1"/>
  <c r="K2311" i="5"/>
  <c r="L2311" i="5" s="1"/>
  <c r="K2312" i="5"/>
  <c r="L2312" i="5" s="1"/>
  <c r="K2313" i="5"/>
  <c r="L2313" i="5" s="1"/>
  <c r="K2314" i="5"/>
  <c r="L2314" i="5" s="1"/>
  <c r="K2315" i="5"/>
  <c r="L2315" i="5" s="1"/>
  <c r="K2316" i="5"/>
  <c r="L2316" i="5" s="1"/>
  <c r="K2317" i="5"/>
  <c r="L2317" i="5" s="1"/>
  <c r="K2318" i="5"/>
  <c r="L2318" i="5" s="1"/>
  <c r="K2319" i="5"/>
  <c r="L2319" i="5" s="1"/>
  <c r="K2320" i="5"/>
  <c r="L2320" i="5" s="1"/>
  <c r="K2321" i="5"/>
  <c r="L2321" i="5" s="1"/>
  <c r="K2322" i="5"/>
  <c r="L2322" i="5" s="1"/>
  <c r="K2323" i="5"/>
  <c r="L2323" i="5" s="1"/>
  <c r="K2324" i="5"/>
  <c r="L2324" i="5" s="1"/>
  <c r="K2325" i="5"/>
  <c r="L2325" i="5" s="1"/>
  <c r="K2326" i="5"/>
  <c r="L2326" i="5" s="1"/>
  <c r="K2327" i="5"/>
  <c r="L2327" i="5" s="1"/>
  <c r="K2328" i="5"/>
  <c r="L2328" i="5" s="1"/>
  <c r="K2329" i="5"/>
  <c r="L2329" i="5" s="1"/>
  <c r="K2330" i="5"/>
  <c r="L2330" i="5" s="1"/>
  <c r="K2331" i="5"/>
  <c r="L2331" i="5" s="1"/>
  <c r="K2332" i="5"/>
  <c r="L2332" i="5" s="1"/>
  <c r="K2333" i="5"/>
  <c r="L2333" i="5" s="1"/>
  <c r="K2334" i="5"/>
  <c r="L2334" i="5" s="1"/>
  <c r="K2335" i="5"/>
  <c r="L2335" i="5" s="1"/>
  <c r="K2336" i="5"/>
  <c r="L2336" i="5" s="1"/>
  <c r="K2337" i="5"/>
  <c r="L2337" i="5" s="1"/>
  <c r="K2338" i="5"/>
  <c r="L2338" i="5" s="1"/>
  <c r="K2339" i="5"/>
  <c r="L2339" i="5" s="1"/>
  <c r="K2340" i="5"/>
  <c r="L2340" i="5" s="1"/>
  <c r="K2341" i="5"/>
  <c r="L2341" i="5" s="1"/>
  <c r="K2342" i="5"/>
  <c r="L2342" i="5" s="1"/>
  <c r="K2343" i="5"/>
  <c r="L2343" i="5" s="1"/>
  <c r="K2344" i="5"/>
  <c r="L2344" i="5" s="1"/>
  <c r="K2345" i="5"/>
  <c r="L2345" i="5" s="1"/>
  <c r="K2346" i="5"/>
  <c r="L2346" i="5" s="1"/>
  <c r="K2347" i="5"/>
  <c r="L2347" i="5" s="1"/>
  <c r="K2348" i="5"/>
  <c r="L2348" i="5" s="1"/>
  <c r="K2349" i="5"/>
  <c r="L2349" i="5" s="1"/>
  <c r="K2350" i="5"/>
  <c r="L2350" i="5" s="1"/>
  <c r="K2351" i="5"/>
  <c r="L2351" i="5" s="1"/>
  <c r="K2352" i="5"/>
  <c r="L2352" i="5" s="1"/>
  <c r="K2353" i="5"/>
  <c r="L2353" i="5" s="1"/>
  <c r="K2354" i="5"/>
  <c r="L2354" i="5" s="1"/>
  <c r="K2355" i="5"/>
  <c r="L2355" i="5" s="1"/>
  <c r="K2356" i="5"/>
  <c r="L2356" i="5" s="1"/>
  <c r="K2357" i="5"/>
  <c r="L2357" i="5" s="1"/>
  <c r="K2358" i="5"/>
  <c r="L2358" i="5" s="1"/>
  <c r="K2359" i="5"/>
  <c r="L2359" i="5" s="1"/>
  <c r="K2360" i="5"/>
  <c r="L2360" i="5" s="1"/>
  <c r="K2361" i="5"/>
  <c r="L2361" i="5" s="1"/>
  <c r="K2362" i="5"/>
  <c r="L2362" i="5" s="1"/>
  <c r="K2363" i="5"/>
  <c r="L2363" i="5" s="1"/>
  <c r="K2364" i="5"/>
  <c r="L2364" i="5" s="1"/>
  <c r="K2365" i="5"/>
  <c r="L2365" i="5" s="1"/>
  <c r="K2366" i="5"/>
  <c r="L2366" i="5" s="1"/>
  <c r="K2367" i="5"/>
  <c r="L2367" i="5" s="1"/>
  <c r="K2368" i="5"/>
  <c r="L2368" i="5" s="1"/>
  <c r="K2369" i="5"/>
  <c r="L2369" i="5" s="1"/>
  <c r="K2370" i="5"/>
  <c r="L2370" i="5" s="1"/>
  <c r="K2371" i="5"/>
  <c r="L2371" i="5" s="1"/>
  <c r="K2372" i="5"/>
  <c r="L2372" i="5" s="1"/>
  <c r="K2373" i="5"/>
  <c r="L2373" i="5" s="1"/>
  <c r="K2374" i="5"/>
  <c r="L2374" i="5" s="1"/>
  <c r="K2375" i="5"/>
  <c r="L2375" i="5" s="1"/>
  <c r="K2376" i="5"/>
  <c r="L2376" i="5" s="1"/>
  <c r="K2377" i="5"/>
  <c r="L2377" i="5" s="1"/>
  <c r="K2378" i="5"/>
  <c r="L2378" i="5" s="1"/>
  <c r="K2379" i="5"/>
  <c r="L2379" i="5" s="1"/>
  <c r="K2380" i="5"/>
  <c r="L2380" i="5" s="1"/>
  <c r="K2381" i="5"/>
  <c r="L2381" i="5" s="1"/>
  <c r="K2382" i="5"/>
  <c r="L2382" i="5" s="1"/>
  <c r="K2383" i="5"/>
  <c r="L2383" i="5" s="1"/>
  <c r="K2384" i="5"/>
  <c r="L2384" i="5" s="1"/>
  <c r="K2385" i="5"/>
  <c r="L2385" i="5" s="1"/>
  <c r="K2386" i="5"/>
  <c r="L2386" i="5" s="1"/>
  <c r="K2387" i="5"/>
  <c r="L2387" i="5" s="1"/>
  <c r="K2388" i="5"/>
  <c r="L2388" i="5" s="1"/>
  <c r="K2389" i="5"/>
  <c r="L2389" i="5" s="1"/>
  <c r="K2390" i="5"/>
  <c r="L2390" i="5" s="1"/>
  <c r="K2391" i="5"/>
  <c r="L2391" i="5" s="1"/>
  <c r="K2392" i="5"/>
  <c r="L2392" i="5" s="1"/>
  <c r="K2393" i="5"/>
  <c r="L2393" i="5" s="1"/>
  <c r="K2394" i="5"/>
  <c r="L2394" i="5" s="1"/>
  <c r="K2395" i="5"/>
  <c r="L2395" i="5" s="1"/>
  <c r="K2396" i="5"/>
  <c r="L2396" i="5" s="1"/>
  <c r="K2397" i="5"/>
  <c r="L2397" i="5" s="1"/>
  <c r="K2398" i="5"/>
  <c r="L2398" i="5" s="1"/>
  <c r="K2399" i="5"/>
  <c r="L2399" i="5" s="1"/>
  <c r="K2400" i="5"/>
  <c r="L2400" i="5" s="1"/>
  <c r="K2401" i="5"/>
  <c r="L2401" i="5" s="1"/>
  <c r="K2402" i="5"/>
  <c r="L2402" i="5" s="1"/>
  <c r="K2403" i="5"/>
  <c r="L2403" i="5" s="1"/>
  <c r="K2404" i="5"/>
  <c r="L2404" i="5" s="1"/>
  <c r="K2405" i="5"/>
  <c r="L2405" i="5" s="1"/>
  <c r="K2406" i="5"/>
  <c r="L2406" i="5" s="1"/>
  <c r="K2407" i="5"/>
  <c r="L2407" i="5" s="1"/>
  <c r="K2408" i="5"/>
  <c r="L2408" i="5" s="1"/>
  <c r="K2409" i="5"/>
  <c r="L2409" i="5" s="1"/>
  <c r="K2410" i="5"/>
  <c r="L2410" i="5" s="1"/>
  <c r="K2411" i="5"/>
  <c r="L2411" i="5" s="1"/>
  <c r="K2412" i="5"/>
  <c r="L2412" i="5" s="1"/>
  <c r="K2413" i="5"/>
  <c r="L2413" i="5" s="1"/>
  <c r="K2414" i="5"/>
  <c r="L2414" i="5" s="1"/>
  <c r="K2415" i="5"/>
  <c r="L2415" i="5" s="1"/>
  <c r="K2416" i="5"/>
  <c r="L2416" i="5" s="1"/>
  <c r="K2417" i="5"/>
  <c r="L2417" i="5" s="1"/>
  <c r="K2418" i="5"/>
  <c r="L2418" i="5" s="1"/>
  <c r="K2419" i="5"/>
  <c r="L2419" i="5" s="1"/>
  <c r="K2420" i="5"/>
  <c r="L2420" i="5" s="1"/>
  <c r="K2421" i="5"/>
  <c r="L2421" i="5" s="1"/>
  <c r="K2422" i="5"/>
  <c r="L2422" i="5" s="1"/>
  <c r="K2423" i="5"/>
  <c r="L2423" i="5" s="1"/>
  <c r="K2424" i="5"/>
  <c r="L2424" i="5" s="1"/>
  <c r="K2425" i="5"/>
  <c r="L2425" i="5" s="1"/>
  <c r="K2426" i="5"/>
  <c r="L2426" i="5" s="1"/>
  <c r="K2427" i="5"/>
  <c r="L2427" i="5" s="1"/>
  <c r="K2428" i="5"/>
  <c r="L2428" i="5" s="1"/>
  <c r="K2429" i="5"/>
  <c r="L2429" i="5" s="1"/>
  <c r="K2430" i="5"/>
  <c r="L2430" i="5" s="1"/>
  <c r="K2431" i="5"/>
  <c r="L2431" i="5" s="1"/>
  <c r="K2432" i="5"/>
  <c r="L2432" i="5" s="1"/>
  <c r="K2433" i="5"/>
  <c r="L2433" i="5" s="1"/>
  <c r="K2434" i="5"/>
  <c r="L2434" i="5" s="1"/>
  <c r="K2435" i="5"/>
  <c r="L2435" i="5" s="1"/>
  <c r="K2436" i="5"/>
  <c r="L2436" i="5" s="1"/>
  <c r="K2437" i="5"/>
  <c r="L2437" i="5" s="1"/>
  <c r="K2438" i="5"/>
  <c r="L2438" i="5" s="1"/>
  <c r="K2439" i="5"/>
  <c r="L2439" i="5" s="1"/>
  <c r="K2440" i="5"/>
  <c r="L2440" i="5" s="1"/>
  <c r="K2441" i="5"/>
  <c r="L2441" i="5" s="1"/>
  <c r="K2442" i="5"/>
  <c r="L2442" i="5" s="1"/>
  <c r="K2443" i="5"/>
  <c r="L2443" i="5" s="1"/>
  <c r="K2444" i="5"/>
  <c r="L2444" i="5" s="1"/>
  <c r="K2445" i="5"/>
  <c r="L2445" i="5" s="1"/>
  <c r="K2446" i="5"/>
  <c r="L2446" i="5" s="1"/>
  <c r="K2447" i="5"/>
  <c r="L2447" i="5" s="1"/>
  <c r="K2448" i="5"/>
  <c r="L2448" i="5" s="1"/>
  <c r="K2449" i="5"/>
  <c r="L2449" i="5" s="1"/>
  <c r="K2450" i="5"/>
  <c r="L2450" i="5" s="1"/>
  <c r="K2451" i="5"/>
  <c r="L2451" i="5" s="1"/>
  <c r="K2452" i="5"/>
  <c r="L2452" i="5" s="1"/>
  <c r="K2453" i="5"/>
  <c r="L2453" i="5" s="1"/>
  <c r="K2454" i="5"/>
  <c r="L2454" i="5" s="1"/>
  <c r="K2455" i="5"/>
  <c r="L2455" i="5" s="1"/>
  <c r="K2456" i="5"/>
  <c r="L2456" i="5" s="1"/>
  <c r="K2457" i="5"/>
  <c r="L2457" i="5" s="1"/>
  <c r="K2458" i="5"/>
  <c r="L2458" i="5" s="1"/>
  <c r="K2459" i="5"/>
  <c r="L2459" i="5" s="1"/>
  <c r="K2460" i="5"/>
  <c r="L2460" i="5" s="1"/>
  <c r="K2461" i="5"/>
  <c r="L2461" i="5" s="1"/>
  <c r="K2462" i="5"/>
  <c r="L2462" i="5" s="1"/>
  <c r="K2463" i="5"/>
  <c r="L2463" i="5" s="1"/>
  <c r="K2464" i="5"/>
  <c r="L2464" i="5" s="1"/>
  <c r="K2465" i="5"/>
  <c r="L2465" i="5" s="1"/>
  <c r="K2466" i="5"/>
  <c r="L2466" i="5" s="1"/>
  <c r="K2467" i="5"/>
  <c r="L2467" i="5" s="1"/>
  <c r="K2468" i="5"/>
  <c r="L2468" i="5" s="1"/>
  <c r="K2469" i="5"/>
  <c r="L2469" i="5" s="1"/>
  <c r="K2470" i="5"/>
  <c r="L2470" i="5" s="1"/>
  <c r="K2471" i="5"/>
  <c r="L2471" i="5" s="1"/>
  <c r="K2472" i="5"/>
  <c r="L2472" i="5" s="1"/>
  <c r="K2473" i="5"/>
  <c r="L2473" i="5" s="1"/>
  <c r="K2474" i="5"/>
  <c r="L2474" i="5" s="1"/>
  <c r="K2475" i="5"/>
  <c r="L2475" i="5" s="1"/>
  <c r="K2476" i="5"/>
  <c r="L2476" i="5" s="1"/>
  <c r="K2477" i="5"/>
  <c r="L2477" i="5" s="1"/>
  <c r="K2478" i="5"/>
  <c r="L2478" i="5" s="1"/>
  <c r="K2479" i="5"/>
  <c r="L2479" i="5" s="1"/>
  <c r="K2480" i="5"/>
  <c r="L2480" i="5" s="1"/>
  <c r="K2481" i="5"/>
  <c r="L2481" i="5" s="1"/>
  <c r="K2482" i="5"/>
  <c r="L2482" i="5" s="1"/>
  <c r="K2483" i="5"/>
  <c r="L2483" i="5" s="1"/>
  <c r="K2484" i="5"/>
  <c r="L2484" i="5" s="1"/>
  <c r="K2485" i="5"/>
  <c r="L2485" i="5" s="1"/>
  <c r="K2486" i="5"/>
  <c r="L2486" i="5" s="1"/>
  <c r="K2487" i="5"/>
  <c r="L2487" i="5" s="1"/>
  <c r="K2488" i="5"/>
  <c r="L2488" i="5" s="1"/>
  <c r="K2489" i="5"/>
  <c r="L2489" i="5" s="1"/>
  <c r="K2490" i="5"/>
  <c r="L2490" i="5" s="1"/>
  <c r="K2491" i="5"/>
  <c r="L2491" i="5" s="1"/>
  <c r="K2492" i="5"/>
  <c r="L2492" i="5" s="1"/>
  <c r="K2493" i="5"/>
  <c r="L2493" i="5" s="1"/>
  <c r="K2494" i="5"/>
  <c r="L2494" i="5" s="1"/>
  <c r="K2495" i="5"/>
  <c r="L2495" i="5" s="1"/>
  <c r="K2496" i="5"/>
  <c r="L2496" i="5" s="1"/>
  <c r="K2497" i="5"/>
  <c r="L2497" i="5" s="1"/>
  <c r="K2498" i="5"/>
  <c r="L2498" i="5" s="1"/>
  <c r="K2499" i="5"/>
  <c r="L2499" i="5" s="1"/>
  <c r="K2500" i="5"/>
  <c r="L2500" i="5" s="1"/>
  <c r="K2501" i="5"/>
  <c r="L2501" i="5" s="1"/>
  <c r="K2502" i="5"/>
  <c r="L2502" i="5" s="1"/>
  <c r="K2503" i="5"/>
  <c r="L2503" i="5" s="1"/>
  <c r="K2504" i="5"/>
  <c r="L2504" i="5" s="1"/>
  <c r="K2505" i="5"/>
  <c r="L2505" i="5" s="1"/>
  <c r="K2506" i="5"/>
  <c r="L2506" i="5" s="1"/>
  <c r="K2507" i="5"/>
  <c r="L2507" i="5" s="1"/>
  <c r="K2508" i="5"/>
  <c r="L2508" i="5" s="1"/>
  <c r="K2509" i="5"/>
  <c r="L2509" i="5" s="1"/>
  <c r="K2510" i="5"/>
  <c r="L2510" i="5" s="1"/>
  <c r="K2511" i="5"/>
  <c r="L2511" i="5" s="1"/>
  <c r="K2512" i="5"/>
  <c r="L2512" i="5" s="1"/>
  <c r="K2513" i="5"/>
  <c r="L2513" i="5" s="1"/>
  <c r="K2514" i="5"/>
  <c r="L2514" i="5" s="1"/>
  <c r="K2515" i="5"/>
  <c r="L2515" i="5" s="1"/>
  <c r="K2516" i="5"/>
  <c r="L2516" i="5" s="1"/>
  <c r="K2517" i="5"/>
  <c r="L2517" i="5" s="1"/>
  <c r="K2518" i="5"/>
  <c r="L2518" i="5" s="1"/>
  <c r="K2519" i="5"/>
  <c r="L2519" i="5" s="1"/>
  <c r="K2520" i="5"/>
  <c r="L2520" i="5" s="1"/>
  <c r="K2521" i="5"/>
  <c r="L2521" i="5" s="1"/>
  <c r="K2522" i="5"/>
  <c r="L2522" i="5" s="1"/>
  <c r="K2523" i="5"/>
  <c r="L2523" i="5" s="1"/>
  <c r="K2524" i="5"/>
  <c r="L2524" i="5" s="1"/>
  <c r="K2525" i="5"/>
  <c r="L2525" i="5" s="1"/>
  <c r="K2526" i="5"/>
  <c r="L2526" i="5" s="1"/>
  <c r="K2527" i="5"/>
  <c r="L2527" i="5" s="1"/>
  <c r="K2528" i="5"/>
  <c r="L2528" i="5" s="1"/>
  <c r="K2529" i="5"/>
  <c r="L2529" i="5" s="1"/>
  <c r="K2530" i="5"/>
  <c r="L2530" i="5" s="1"/>
  <c r="K2531" i="5"/>
  <c r="L2531" i="5" s="1"/>
  <c r="K2532" i="5"/>
  <c r="L2532" i="5" s="1"/>
  <c r="K2533" i="5"/>
  <c r="L2533" i="5" s="1"/>
  <c r="K2534" i="5"/>
  <c r="L2534" i="5" s="1"/>
  <c r="K2535" i="5"/>
  <c r="L2535" i="5" s="1"/>
  <c r="K2536" i="5"/>
  <c r="L2536" i="5" s="1"/>
  <c r="K2537" i="5"/>
  <c r="L2537" i="5" s="1"/>
  <c r="K2538" i="5"/>
  <c r="L2538" i="5" s="1"/>
  <c r="K2539" i="5"/>
  <c r="L2539" i="5" s="1"/>
  <c r="K2540" i="5"/>
  <c r="L2540" i="5" s="1"/>
  <c r="K2541" i="5"/>
  <c r="L2541" i="5" s="1"/>
  <c r="K2542" i="5"/>
  <c r="L2542" i="5" s="1"/>
  <c r="K2543" i="5"/>
  <c r="L2543" i="5" s="1"/>
  <c r="K2544" i="5"/>
  <c r="L2544" i="5" s="1"/>
  <c r="K2545" i="5"/>
  <c r="L2545" i="5" s="1"/>
  <c r="K2546" i="5"/>
  <c r="L2546" i="5" s="1"/>
  <c r="K2547" i="5"/>
  <c r="L2547" i="5" s="1"/>
  <c r="K2548" i="5"/>
  <c r="L2548" i="5" s="1"/>
  <c r="K2549" i="5"/>
  <c r="L2549" i="5" s="1"/>
  <c r="K2550" i="5"/>
  <c r="L2550" i="5" s="1"/>
  <c r="K2551" i="5"/>
  <c r="L2551" i="5" s="1"/>
  <c r="K2552" i="5"/>
  <c r="L2552" i="5" s="1"/>
  <c r="K2553" i="5"/>
  <c r="L2553" i="5" s="1"/>
  <c r="K2554" i="5"/>
  <c r="L2554" i="5" s="1"/>
  <c r="K2555" i="5"/>
  <c r="L2555" i="5" s="1"/>
  <c r="K2556" i="5"/>
  <c r="L2556" i="5" s="1"/>
  <c r="K2557" i="5"/>
  <c r="L2557" i="5" s="1"/>
  <c r="K2558" i="5"/>
  <c r="L2558" i="5" s="1"/>
  <c r="K2559" i="5"/>
  <c r="L2559" i="5" s="1"/>
  <c r="K2560" i="5"/>
  <c r="L2560" i="5" s="1"/>
  <c r="K2561" i="5"/>
  <c r="L2561" i="5" s="1"/>
  <c r="K2562" i="5"/>
  <c r="L2562" i="5" s="1"/>
  <c r="K2563" i="5"/>
  <c r="L2563" i="5" s="1"/>
  <c r="K2564" i="5"/>
  <c r="L2564" i="5" s="1"/>
  <c r="K2565" i="5"/>
  <c r="L2565" i="5" s="1"/>
  <c r="K2566" i="5"/>
  <c r="L2566" i="5" s="1"/>
  <c r="K2567" i="5"/>
  <c r="L2567" i="5" s="1"/>
  <c r="K2568" i="5"/>
  <c r="L2568" i="5" s="1"/>
  <c r="K2569" i="5"/>
  <c r="L2569" i="5" s="1"/>
  <c r="K2570" i="5"/>
  <c r="L2570" i="5" s="1"/>
  <c r="K2571" i="5"/>
  <c r="L2571" i="5" s="1"/>
  <c r="K2572" i="5"/>
  <c r="L2572" i="5" s="1"/>
  <c r="K2573" i="5"/>
  <c r="L2573" i="5" s="1"/>
  <c r="K2574" i="5"/>
  <c r="L2574" i="5" s="1"/>
  <c r="K2575" i="5"/>
  <c r="L2575" i="5" s="1"/>
  <c r="K2576" i="5"/>
  <c r="L2576" i="5" s="1"/>
  <c r="K2577" i="5"/>
  <c r="L2577" i="5" s="1"/>
  <c r="K2578" i="5"/>
  <c r="L2578" i="5" s="1"/>
  <c r="K2579" i="5"/>
  <c r="L2579" i="5" s="1"/>
  <c r="K2580" i="5"/>
  <c r="L2580" i="5" s="1"/>
  <c r="K2581" i="5"/>
  <c r="L2581" i="5" s="1"/>
  <c r="K2582" i="5"/>
  <c r="L2582" i="5" s="1"/>
  <c r="K2583" i="5"/>
  <c r="L2583" i="5" s="1"/>
  <c r="K2584" i="5"/>
  <c r="L2584" i="5" s="1"/>
  <c r="K2585" i="5"/>
  <c r="L2585" i="5" s="1"/>
  <c r="K2586" i="5"/>
  <c r="L2586" i="5" s="1"/>
  <c r="K2587" i="5"/>
  <c r="L2587" i="5" s="1"/>
  <c r="K2588" i="5"/>
  <c r="L2588" i="5" s="1"/>
  <c r="K2589" i="5"/>
  <c r="L2589" i="5" s="1"/>
  <c r="K2590" i="5"/>
  <c r="L2590" i="5" s="1"/>
  <c r="K2591" i="5"/>
  <c r="L2591" i="5" s="1"/>
  <c r="K2592" i="5"/>
  <c r="L2592" i="5" s="1"/>
  <c r="K2593" i="5"/>
  <c r="L2593" i="5" s="1"/>
  <c r="K2594" i="5"/>
  <c r="L2594" i="5" s="1"/>
  <c r="K2595" i="5"/>
  <c r="L2595" i="5" s="1"/>
  <c r="K2596" i="5"/>
  <c r="L2596" i="5" s="1"/>
  <c r="K2597" i="5"/>
  <c r="L2597" i="5" s="1"/>
  <c r="K2598" i="5"/>
  <c r="L2598" i="5" s="1"/>
  <c r="K2599" i="5"/>
  <c r="L2599" i="5" s="1"/>
  <c r="K2600" i="5"/>
  <c r="L2600" i="5" s="1"/>
  <c r="K2601" i="5"/>
  <c r="L2601" i="5" s="1"/>
  <c r="K2602" i="5"/>
  <c r="L2602" i="5" s="1"/>
  <c r="K2603" i="5"/>
  <c r="L2603" i="5" s="1"/>
  <c r="K2604" i="5"/>
  <c r="L2604" i="5" s="1"/>
  <c r="K2605" i="5"/>
  <c r="L2605" i="5" s="1"/>
  <c r="K2606" i="5"/>
  <c r="L2606" i="5" s="1"/>
  <c r="K2607" i="5"/>
  <c r="L2607" i="5" s="1"/>
  <c r="K2608" i="5"/>
  <c r="L2608" i="5" s="1"/>
  <c r="K2609" i="5"/>
  <c r="L2609" i="5" s="1"/>
  <c r="K2610" i="5"/>
  <c r="L2610" i="5" s="1"/>
  <c r="K2611" i="5"/>
  <c r="L2611" i="5" s="1"/>
  <c r="K2612" i="5"/>
  <c r="L2612" i="5" s="1"/>
  <c r="K2613" i="5"/>
  <c r="L2613" i="5" s="1"/>
  <c r="K2614" i="5"/>
  <c r="L2614" i="5" s="1"/>
  <c r="K2615" i="5"/>
  <c r="L2615" i="5" s="1"/>
  <c r="K2616" i="5"/>
  <c r="L2616" i="5" s="1"/>
  <c r="K2617" i="5"/>
  <c r="L2617" i="5" s="1"/>
  <c r="K2618" i="5"/>
  <c r="L2618" i="5" s="1"/>
  <c r="K2619" i="5"/>
  <c r="L2619" i="5" s="1"/>
  <c r="K2620" i="5"/>
  <c r="L2620" i="5" s="1"/>
  <c r="K2621" i="5"/>
  <c r="L2621" i="5" s="1"/>
  <c r="K2622" i="5"/>
  <c r="L2622" i="5" s="1"/>
  <c r="K2623" i="5"/>
  <c r="L2623" i="5" s="1"/>
  <c r="K2624" i="5"/>
  <c r="L2624" i="5" s="1"/>
  <c r="K2625" i="5"/>
  <c r="L2625" i="5" s="1"/>
  <c r="K2626" i="5"/>
  <c r="L2626" i="5" s="1"/>
  <c r="K2627" i="5"/>
  <c r="L2627" i="5" s="1"/>
  <c r="K2628" i="5"/>
  <c r="L2628" i="5" s="1"/>
  <c r="K2629" i="5"/>
  <c r="L2629" i="5" s="1"/>
  <c r="K2630" i="5"/>
  <c r="L2630" i="5" s="1"/>
  <c r="K2631" i="5"/>
  <c r="L2631" i="5" s="1"/>
  <c r="K2632" i="5"/>
  <c r="L2632" i="5" s="1"/>
  <c r="K2633" i="5"/>
  <c r="L2633" i="5" s="1"/>
  <c r="K2634" i="5"/>
  <c r="L2634" i="5" s="1"/>
  <c r="K2635" i="5"/>
  <c r="L2635" i="5" s="1"/>
  <c r="K2636" i="5"/>
  <c r="L2636" i="5" s="1"/>
  <c r="K2637" i="5"/>
  <c r="L2637" i="5" s="1"/>
  <c r="K2638" i="5"/>
  <c r="L2638" i="5" s="1"/>
  <c r="K2639" i="5"/>
  <c r="L2639" i="5" s="1"/>
  <c r="K2640" i="5"/>
  <c r="L2640" i="5" s="1"/>
  <c r="K2641" i="5"/>
  <c r="L2641" i="5" s="1"/>
  <c r="K2642" i="5"/>
  <c r="L2642" i="5" s="1"/>
  <c r="K2643" i="5"/>
  <c r="L2643" i="5" s="1"/>
  <c r="K2644" i="5"/>
  <c r="L2644" i="5" s="1"/>
  <c r="K2645" i="5"/>
  <c r="L2645" i="5" s="1"/>
  <c r="K2646" i="5"/>
  <c r="L2646" i="5" s="1"/>
  <c r="K2647" i="5"/>
  <c r="L2647" i="5" s="1"/>
  <c r="K2648" i="5"/>
  <c r="L2648" i="5" s="1"/>
  <c r="K2649" i="5"/>
  <c r="L2649" i="5" s="1"/>
  <c r="K2650" i="5"/>
  <c r="L2650" i="5" s="1"/>
  <c r="K2651" i="5"/>
  <c r="L2651" i="5" s="1"/>
  <c r="K2652" i="5"/>
  <c r="L2652" i="5" s="1"/>
  <c r="K2653" i="5"/>
  <c r="L2653" i="5" s="1"/>
  <c r="K2654" i="5"/>
  <c r="L2654" i="5" s="1"/>
  <c r="K2655" i="5"/>
  <c r="L2655" i="5" s="1"/>
  <c r="K2656" i="5"/>
  <c r="L2656" i="5" s="1"/>
  <c r="K2657" i="5"/>
  <c r="L2657" i="5" s="1"/>
  <c r="K2658" i="5"/>
  <c r="L2658" i="5" s="1"/>
  <c r="K2659" i="5"/>
  <c r="L2659" i="5" s="1"/>
  <c r="K2660" i="5"/>
  <c r="L2660" i="5" s="1"/>
  <c r="K2661" i="5"/>
  <c r="L2661" i="5" s="1"/>
  <c r="K2662" i="5"/>
  <c r="L2662" i="5" s="1"/>
  <c r="K2663" i="5"/>
  <c r="L2663" i="5" s="1"/>
  <c r="K2664" i="5"/>
  <c r="L2664" i="5" s="1"/>
  <c r="K2665" i="5"/>
  <c r="L2665" i="5" s="1"/>
  <c r="K2666" i="5"/>
  <c r="L2666" i="5" s="1"/>
  <c r="K2667" i="5"/>
  <c r="L2667" i="5" s="1"/>
  <c r="K2668" i="5"/>
  <c r="L2668" i="5" s="1"/>
  <c r="K2669" i="5"/>
  <c r="L2669" i="5" s="1"/>
  <c r="K2670" i="5"/>
  <c r="L2670" i="5" s="1"/>
  <c r="K2671" i="5"/>
  <c r="L2671" i="5" s="1"/>
  <c r="K2672" i="5"/>
  <c r="L2672" i="5" s="1"/>
  <c r="K2673" i="5"/>
  <c r="L2673" i="5" s="1"/>
  <c r="K2674" i="5"/>
  <c r="L2674" i="5" s="1"/>
  <c r="K2675" i="5"/>
  <c r="L2675" i="5" s="1"/>
  <c r="K2676" i="5"/>
  <c r="L2676" i="5" s="1"/>
  <c r="K2677" i="5"/>
  <c r="L2677" i="5" s="1"/>
  <c r="K2678" i="5"/>
  <c r="L2678" i="5" s="1"/>
  <c r="K2679" i="5"/>
  <c r="L2679" i="5" s="1"/>
  <c r="K2680" i="5"/>
  <c r="L2680" i="5" s="1"/>
  <c r="K2681" i="5"/>
  <c r="L2681" i="5" s="1"/>
  <c r="K2682" i="5"/>
  <c r="L2682" i="5" s="1"/>
  <c r="K2683" i="5"/>
  <c r="L2683" i="5" s="1"/>
  <c r="K2684" i="5"/>
  <c r="L2684" i="5" s="1"/>
  <c r="K2685" i="5"/>
  <c r="L2685" i="5" s="1"/>
  <c r="K2686" i="5"/>
  <c r="L2686" i="5" s="1"/>
  <c r="K2687" i="5"/>
  <c r="L2687" i="5" s="1"/>
  <c r="K2688" i="5"/>
  <c r="L2688" i="5" s="1"/>
  <c r="K2689" i="5"/>
  <c r="L2689" i="5" s="1"/>
  <c r="K2690" i="5"/>
  <c r="L2690" i="5" s="1"/>
  <c r="K2691" i="5"/>
  <c r="L2691" i="5" s="1"/>
  <c r="K2692" i="5"/>
  <c r="L2692" i="5" s="1"/>
  <c r="K2693" i="5"/>
  <c r="L2693" i="5" s="1"/>
  <c r="K2694" i="5"/>
  <c r="L2694" i="5" s="1"/>
  <c r="K2695" i="5"/>
  <c r="L2695" i="5" s="1"/>
  <c r="K2696" i="5"/>
  <c r="L2696" i="5" s="1"/>
  <c r="K2697" i="5"/>
  <c r="L2697" i="5" s="1"/>
  <c r="K2698" i="5"/>
  <c r="L2698" i="5" s="1"/>
  <c r="K2699" i="5"/>
  <c r="L2699" i="5" s="1"/>
  <c r="K2700" i="5"/>
  <c r="L2700" i="5" s="1"/>
  <c r="K2701" i="5"/>
  <c r="L2701" i="5" s="1"/>
  <c r="K2702" i="5"/>
  <c r="L2702" i="5" s="1"/>
  <c r="K2703" i="5"/>
  <c r="L2703" i="5" s="1"/>
  <c r="K2704" i="5"/>
  <c r="L2704" i="5" s="1"/>
  <c r="K2705" i="5"/>
  <c r="L2705" i="5" s="1"/>
  <c r="K2706" i="5"/>
  <c r="L2706" i="5" s="1"/>
  <c r="K2707" i="5"/>
  <c r="L2707" i="5" s="1"/>
  <c r="K2708" i="5"/>
  <c r="L2708" i="5" s="1"/>
  <c r="K2709" i="5"/>
  <c r="L2709" i="5" s="1"/>
  <c r="K2710" i="5"/>
  <c r="L2710" i="5" s="1"/>
  <c r="K2711" i="5"/>
  <c r="L2711" i="5" s="1"/>
  <c r="K2712" i="5"/>
  <c r="L2712" i="5" s="1"/>
  <c r="K2713" i="5"/>
  <c r="L2713" i="5" s="1"/>
  <c r="K2714" i="5"/>
  <c r="L2714" i="5" s="1"/>
  <c r="K2715" i="5"/>
  <c r="L2715" i="5" s="1"/>
  <c r="K2716" i="5"/>
  <c r="L2716" i="5" s="1"/>
  <c r="K2717" i="5"/>
  <c r="L2717" i="5" s="1"/>
  <c r="K2718" i="5"/>
  <c r="L2718" i="5" s="1"/>
  <c r="K2719" i="5"/>
  <c r="L2719" i="5" s="1"/>
  <c r="K2720" i="5"/>
  <c r="L2720" i="5" s="1"/>
  <c r="K2721" i="5"/>
  <c r="L2721" i="5" s="1"/>
  <c r="K2722" i="5"/>
  <c r="L2722" i="5" s="1"/>
  <c r="K2723" i="5"/>
  <c r="L2723" i="5" s="1"/>
  <c r="K2724" i="5"/>
  <c r="L2724" i="5" s="1"/>
  <c r="K2725" i="5"/>
  <c r="L2725" i="5" s="1"/>
  <c r="K2726" i="5"/>
  <c r="L2726" i="5" s="1"/>
  <c r="K2727" i="5"/>
  <c r="L2727" i="5" s="1"/>
  <c r="K2728" i="5"/>
  <c r="L2728" i="5" s="1"/>
  <c r="K2729" i="5"/>
  <c r="L2729" i="5" s="1"/>
  <c r="K2730" i="5"/>
  <c r="L2730" i="5" s="1"/>
  <c r="K2731" i="5"/>
  <c r="L2731" i="5" s="1"/>
  <c r="K2732" i="5"/>
  <c r="L2732" i="5" s="1"/>
  <c r="K2733" i="5"/>
  <c r="L2733" i="5" s="1"/>
  <c r="K2734" i="5"/>
  <c r="L2734" i="5" s="1"/>
  <c r="K2735" i="5"/>
  <c r="L2735" i="5" s="1"/>
  <c r="K2736" i="5"/>
  <c r="L2736" i="5" s="1"/>
  <c r="K2737" i="5"/>
  <c r="L2737" i="5" s="1"/>
  <c r="K2738" i="5"/>
  <c r="L2738" i="5" s="1"/>
  <c r="K2739" i="5"/>
  <c r="L2739" i="5" s="1"/>
  <c r="K2740" i="5"/>
  <c r="L2740" i="5" s="1"/>
  <c r="K2741" i="5"/>
  <c r="L2741" i="5" s="1"/>
  <c r="K2742" i="5"/>
  <c r="L2742" i="5" s="1"/>
  <c r="K2743" i="5"/>
  <c r="L2743" i="5" s="1"/>
  <c r="K2744" i="5"/>
  <c r="L2744" i="5" s="1"/>
  <c r="K2745" i="5"/>
  <c r="L2745" i="5" s="1"/>
  <c r="K2746" i="5"/>
  <c r="L2746" i="5" s="1"/>
  <c r="K2747" i="5"/>
  <c r="L2747" i="5" s="1"/>
  <c r="K2748" i="5"/>
  <c r="L2748" i="5" s="1"/>
  <c r="K2749" i="5"/>
  <c r="L2749" i="5" s="1"/>
  <c r="K2750" i="5"/>
  <c r="L2750" i="5" s="1"/>
  <c r="K2751" i="5"/>
  <c r="L2751" i="5" s="1"/>
  <c r="K2752" i="5"/>
  <c r="L2752" i="5" s="1"/>
  <c r="K2753" i="5"/>
  <c r="L2753" i="5" s="1"/>
  <c r="K2754" i="5"/>
  <c r="L2754" i="5" s="1"/>
  <c r="K2755" i="5"/>
  <c r="L2755" i="5" s="1"/>
  <c r="K2756" i="5"/>
  <c r="L2756" i="5" s="1"/>
  <c r="K2757" i="5"/>
  <c r="L2757" i="5" s="1"/>
  <c r="K2758" i="5"/>
  <c r="L2758" i="5" s="1"/>
  <c r="K2759" i="5"/>
  <c r="L2759" i="5" s="1"/>
  <c r="K2760" i="5"/>
  <c r="L2760" i="5" s="1"/>
  <c r="K2761" i="5"/>
  <c r="L2761" i="5" s="1"/>
  <c r="K2762" i="5"/>
  <c r="L2762" i="5" s="1"/>
  <c r="K2763" i="5"/>
  <c r="L2763" i="5" s="1"/>
  <c r="K2764" i="5"/>
  <c r="L2764" i="5" s="1"/>
  <c r="K2765" i="5"/>
  <c r="L2765" i="5" s="1"/>
  <c r="K2766" i="5"/>
  <c r="L2766" i="5" s="1"/>
  <c r="K2767" i="5"/>
  <c r="L2767" i="5" s="1"/>
  <c r="K2768" i="5"/>
  <c r="L2768" i="5" s="1"/>
  <c r="K2769" i="5"/>
  <c r="L2769" i="5" s="1"/>
  <c r="K2770" i="5"/>
  <c r="L2770" i="5" s="1"/>
  <c r="K2771" i="5"/>
  <c r="L2771" i="5" s="1"/>
  <c r="K2772" i="5"/>
  <c r="L2772" i="5" s="1"/>
  <c r="K2773" i="5"/>
  <c r="L2773" i="5" s="1"/>
  <c r="K2774" i="5"/>
  <c r="L2774" i="5" s="1"/>
  <c r="K2775" i="5"/>
  <c r="L2775" i="5" s="1"/>
  <c r="K2776" i="5"/>
  <c r="L2776" i="5" s="1"/>
  <c r="K2777" i="5"/>
  <c r="L2777" i="5" s="1"/>
  <c r="K2778" i="5"/>
  <c r="L2778" i="5" s="1"/>
  <c r="K2779" i="5"/>
  <c r="L2779" i="5" s="1"/>
  <c r="K2780" i="5"/>
  <c r="L2780" i="5" s="1"/>
  <c r="K2781" i="5"/>
  <c r="L2781" i="5" s="1"/>
  <c r="K2782" i="5"/>
  <c r="L2782" i="5" s="1"/>
  <c r="K2783" i="5"/>
  <c r="L2783" i="5" s="1"/>
  <c r="K2784" i="5"/>
  <c r="L2784" i="5" s="1"/>
  <c r="K2785" i="5"/>
  <c r="L2785" i="5" s="1"/>
  <c r="K2786" i="5"/>
  <c r="L2786" i="5" s="1"/>
  <c r="K2787" i="5"/>
  <c r="L2787" i="5" s="1"/>
  <c r="K2788" i="5"/>
  <c r="L2788" i="5" s="1"/>
  <c r="K2789" i="5"/>
  <c r="L2789" i="5" s="1"/>
  <c r="K2790" i="5"/>
  <c r="L2790" i="5" s="1"/>
  <c r="K2791" i="5"/>
  <c r="L2791" i="5" s="1"/>
  <c r="K2792" i="5"/>
  <c r="L2792" i="5" s="1"/>
  <c r="K2793" i="5"/>
  <c r="L2793" i="5" s="1"/>
  <c r="K2794" i="5"/>
  <c r="L2794" i="5" s="1"/>
  <c r="K2795" i="5"/>
  <c r="L2795" i="5" s="1"/>
  <c r="K2796" i="5"/>
  <c r="L2796" i="5" s="1"/>
  <c r="K2797" i="5"/>
  <c r="L2797" i="5" s="1"/>
  <c r="K2798" i="5"/>
  <c r="L2798" i="5" s="1"/>
  <c r="K2799" i="5"/>
  <c r="L2799" i="5" s="1"/>
  <c r="K2800" i="5"/>
  <c r="L2800" i="5" s="1"/>
  <c r="K2801" i="5"/>
  <c r="L2801" i="5" s="1"/>
  <c r="K2802" i="5"/>
  <c r="L2802" i="5" s="1"/>
  <c r="K2803" i="5"/>
  <c r="L2803" i="5" s="1"/>
  <c r="K2804" i="5"/>
  <c r="L2804" i="5" s="1"/>
  <c r="K2805" i="5"/>
  <c r="L2805" i="5" s="1"/>
  <c r="K2806" i="5"/>
  <c r="L2806" i="5" s="1"/>
  <c r="K2807" i="5"/>
  <c r="L2807" i="5" s="1"/>
  <c r="K2808" i="5"/>
  <c r="L2808" i="5" s="1"/>
  <c r="K2809" i="5"/>
  <c r="L2809" i="5" s="1"/>
  <c r="K2810" i="5"/>
  <c r="L2810" i="5" s="1"/>
  <c r="K2811" i="5"/>
  <c r="L2811" i="5" s="1"/>
  <c r="K2812" i="5"/>
  <c r="L2812" i="5" s="1"/>
  <c r="K2813" i="5"/>
  <c r="L2813" i="5" s="1"/>
  <c r="K2814" i="5"/>
  <c r="L2814" i="5" s="1"/>
  <c r="K2815" i="5"/>
  <c r="L2815" i="5" s="1"/>
  <c r="K2816" i="5"/>
  <c r="L2816" i="5" s="1"/>
  <c r="K2817" i="5"/>
  <c r="L2817" i="5" s="1"/>
  <c r="K2818" i="5"/>
  <c r="L2818" i="5" s="1"/>
  <c r="K2819" i="5"/>
  <c r="L2819" i="5" s="1"/>
  <c r="K2820" i="5"/>
  <c r="L2820" i="5" s="1"/>
  <c r="K2821" i="5"/>
  <c r="L2821" i="5" s="1"/>
  <c r="K2822" i="5"/>
  <c r="L2822" i="5" s="1"/>
  <c r="K2823" i="5"/>
  <c r="L2823" i="5" s="1"/>
  <c r="K2824" i="5"/>
  <c r="L2824" i="5" s="1"/>
  <c r="K2825" i="5"/>
  <c r="L2825" i="5" s="1"/>
  <c r="K2826" i="5"/>
  <c r="L2826" i="5" s="1"/>
  <c r="K2827" i="5"/>
  <c r="L2827" i="5" s="1"/>
  <c r="K2828" i="5"/>
  <c r="L2828" i="5" s="1"/>
  <c r="K2829" i="5"/>
  <c r="L2829" i="5" s="1"/>
  <c r="K2830" i="5"/>
  <c r="L2830" i="5" s="1"/>
  <c r="K2831" i="5"/>
  <c r="L2831" i="5" s="1"/>
  <c r="K2832" i="5"/>
  <c r="L2832" i="5" s="1"/>
  <c r="K2833" i="5"/>
  <c r="L2833" i="5" s="1"/>
  <c r="K2834" i="5"/>
  <c r="L2834" i="5" s="1"/>
  <c r="K2835" i="5"/>
  <c r="L2835" i="5" s="1"/>
  <c r="K2836" i="5"/>
  <c r="L2836" i="5" s="1"/>
  <c r="K2837" i="5"/>
  <c r="L2837" i="5" s="1"/>
  <c r="K2838" i="5"/>
  <c r="L2838" i="5" s="1"/>
  <c r="K2839" i="5"/>
  <c r="L2839" i="5" s="1"/>
  <c r="K2840" i="5"/>
  <c r="L2840" i="5" s="1"/>
  <c r="K2841" i="5"/>
  <c r="L2841" i="5" s="1"/>
  <c r="K2842" i="5"/>
  <c r="L2842" i="5" s="1"/>
  <c r="K2843" i="5"/>
  <c r="L2843" i="5" s="1"/>
  <c r="K2844" i="5"/>
  <c r="L2844" i="5" s="1"/>
  <c r="K2845" i="5"/>
  <c r="L2845" i="5" s="1"/>
  <c r="K2846" i="5"/>
  <c r="L2846" i="5" s="1"/>
  <c r="K2847" i="5"/>
  <c r="L2847" i="5" s="1"/>
  <c r="K2848" i="5"/>
  <c r="L2848" i="5" s="1"/>
  <c r="K2849" i="5"/>
  <c r="L2849" i="5" s="1"/>
  <c r="K2850" i="5"/>
  <c r="L2850" i="5" s="1"/>
  <c r="K2851" i="5"/>
  <c r="L2851" i="5" s="1"/>
  <c r="K2852" i="5"/>
  <c r="L2852" i="5" s="1"/>
  <c r="K2853" i="5"/>
  <c r="L2853" i="5" s="1"/>
  <c r="K2854" i="5"/>
  <c r="L2854" i="5" s="1"/>
  <c r="K2855" i="5"/>
  <c r="L2855" i="5" s="1"/>
  <c r="K2856" i="5"/>
  <c r="L2856" i="5" s="1"/>
  <c r="K2857" i="5"/>
  <c r="L2857" i="5" s="1"/>
  <c r="K2858" i="5"/>
  <c r="L2858" i="5" s="1"/>
  <c r="K2859" i="5"/>
  <c r="L2859" i="5" s="1"/>
  <c r="K2860" i="5"/>
  <c r="L2860" i="5" s="1"/>
  <c r="K2861" i="5"/>
  <c r="L2861" i="5" s="1"/>
  <c r="K2862" i="5"/>
  <c r="L2862" i="5" s="1"/>
  <c r="K2863" i="5"/>
  <c r="L2863" i="5" s="1"/>
  <c r="K2864" i="5"/>
  <c r="L2864" i="5" s="1"/>
  <c r="K2865" i="5"/>
  <c r="L2865" i="5" s="1"/>
  <c r="K2866" i="5"/>
  <c r="L2866" i="5" s="1"/>
  <c r="K2867" i="5"/>
  <c r="L2867" i="5" s="1"/>
  <c r="K2868" i="5"/>
  <c r="L2868" i="5" s="1"/>
  <c r="K2869" i="5"/>
  <c r="L2869" i="5" s="1"/>
  <c r="K2870" i="5"/>
  <c r="L2870" i="5" s="1"/>
  <c r="K2871" i="5"/>
  <c r="L2871" i="5" s="1"/>
  <c r="K2872" i="5"/>
  <c r="L2872" i="5" s="1"/>
  <c r="K2873" i="5"/>
  <c r="L2873" i="5" s="1"/>
  <c r="K2874" i="5"/>
  <c r="L2874" i="5" s="1"/>
  <c r="K2875" i="5"/>
  <c r="L2875" i="5" s="1"/>
  <c r="K2876" i="5"/>
  <c r="L2876" i="5" s="1"/>
  <c r="K2877" i="5"/>
  <c r="L2877" i="5" s="1"/>
  <c r="K2878" i="5"/>
  <c r="L2878" i="5" s="1"/>
  <c r="K2879" i="5"/>
  <c r="L2879" i="5" s="1"/>
  <c r="K2880" i="5"/>
  <c r="L2880" i="5" s="1"/>
  <c r="K2881" i="5"/>
  <c r="L2881" i="5" s="1"/>
  <c r="K2882" i="5"/>
  <c r="L2882" i="5" s="1"/>
  <c r="K2883" i="5"/>
  <c r="L2883" i="5" s="1"/>
  <c r="K2884" i="5"/>
  <c r="L2884" i="5" s="1"/>
  <c r="K2885" i="5"/>
  <c r="L2885" i="5" s="1"/>
  <c r="K2886" i="5"/>
  <c r="L2886" i="5" s="1"/>
  <c r="K2887" i="5"/>
  <c r="L2887" i="5" s="1"/>
  <c r="K2888" i="5"/>
  <c r="L2888" i="5" s="1"/>
  <c r="K2889" i="5"/>
  <c r="L2889" i="5" s="1"/>
  <c r="K2890" i="5"/>
  <c r="L2890" i="5" s="1"/>
  <c r="K2891" i="5"/>
  <c r="L2891" i="5" s="1"/>
  <c r="K2892" i="5"/>
  <c r="L2892" i="5" s="1"/>
  <c r="K2893" i="5"/>
  <c r="L2893" i="5" s="1"/>
  <c r="K2894" i="5"/>
  <c r="L2894" i="5" s="1"/>
  <c r="K2895" i="5"/>
  <c r="L2895" i="5" s="1"/>
  <c r="K2896" i="5"/>
  <c r="L2896" i="5" s="1"/>
  <c r="K2897" i="5"/>
  <c r="L2897" i="5" s="1"/>
  <c r="K2898" i="5"/>
  <c r="L2898" i="5" s="1"/>
  <c r="K2899" i="5"/>
  <c r="L2899" i="5" s="1"/>
  <c r="K2900" i="5"/>
  <c r="L2900" i="5" s="1"/>
  <c r="K2901" i="5"/>
  <c r="L2901" i="5" s="1"/>
  <c r="K2902" i="5"/>
  <c r="L2902" i="5" s="1"/>
  <c r="K2903" i="5"/>
  <c r="L2903" i="5" s="1"/>
  <c r="K2904" i="5"/>
  <c r="L2904" i="5" s="1"/>
  <c r="K2905" i="5"/>
  <c r="L2905" i="5" s="1"/>
  <c r="K2906" i="5"/>
  <c r="L2906" i="5" s="1"/>
  <c r="K2907" i="5"/>
  <c r="L2907" i="5" s="1"/>
  <c r="K2908" i="5"/>
  <c r="L2908" i="5" s="1"/>
  <c r="K2909" i="5"/>
  <c r="L2909" i="5" s="1"/>
  <c r="K2910" i="5"/>
  <c r="L2910" i="5" s="1"/>
  <c r="K2911" i="5"/>
  <c r="L2911" i="5" s="1"/>
  <c r="K2912" i="5"/>
  <c r="L2912" i="5" s="1"/>
  <c r="K2913" i="5"/>
  <c r="L2913" i="5" s="1"/>
  <c r="K2914" i="5"/>
  <c r="L2914" i="5" s="1"/>
  <c r="K2915" i="5"/>
  <c r="L2915" i="5" s="1"/>
  <c r="K2916" i="5"/>
  <c r="L2916" i="5" s="1"/>
  <c r="K2917" i="5"/>
  <c r="L2917" i="5" s="1"/>
  <c r="K2918" i="5"/>
  <c r="L2918" i="5" s="1"/>
  <c r="K2919" i="5"/>
  <c r="L2919" i="5" s="1"/>
  <c r="K2920" i="5"/>
  <c r="L2920" i="5" s="1"/>
  <c r="K2921" i="5"/>
  <c r="L2921" i="5" s="1"/>
  <c r="K2922" i="5"/>
  <c r="L2922" i="5" s="1"/>
  <c r="K2923" i="5"/>
  <c r="L2923" i="5" s="1"/>
  <c r="K2924" i="5"/>
  <c r="L2924" i="5" s="1"/>
  <c r="K2925" i="5"/>
  <c r="L2925" i="5" s="1"/>
  <c r="K2926" i="5"/>
  <c r="L2926" i="5" s="1"/>
  <c r="K2927" i="5"/>
  <c r="L2927" i="5" s="1"/>
  <c r="K2928" i="5"/>
  <c r="L2928" i="5" s="1"/>
  <c r="K2929" i="5"/>
  <c r="L2929" i="5" s="1"/>
  <c r="K2930" i="5"/>
  <c r="L2930" i="5" s="1"/>
  <c r="K2931" i="5"/>
  <c r="L2931" i="5" s="1"/>
  <c r="K2932" i="5"/>
  <c r="L2932" i="5" s="1"/>
  <c r="K2933" i="5"/>
  <c r="L2933" i="5" s="1"/>
  <c r="K2934" i="5"/>
  <c r="L2934" i="5" s="1"/>
  <c r="K2935" i="5"/>
  <c r="L2935" i="5" s="1"/>
  <c r="K2936" i="5"/>
  <c r="L2936" i="5" s="1"/>
  <c r="K2937" i="5"/>
  <c r="L2937" i="5" s="1"/>
  <c r="K2938" i="5"/>
  <c r="L2938" i="5" s="1"/>
  <c r="K2939" i="5"/>
  <c r="L2939" i="5" s="1"/>
  <c r="K2940" i="5"/>
  <c r="L2940" i="5" s="1"/>
  <c r="K2941" i="5"/>
  <c r="L2941" i="5" s="1"/>
  <c r="K2942" i="5"/>
  <c r="L2942" i="5" s="1"/>
  <c r="K2943" i="5"/>
  <c r="L2943" i="5" s="1"/>
  <c r="K2944" i="5"/>
  <c r="L2944" i="5" s="1"/>
  <c r="K2945" i="5"/>
  <c r="L2945" i="5" s="1"/>
  <c r="K2946" i="5"/>
  <c r="L2946" i="5" s="1"/>
  <c r="K2947" i="5"/>
  <c r="L2947" i="5" s="1"/>
  <c r="K2948" i="5"/>
  <c r="L2948" i="5" s="1"/>
  <c r="K2949" i="5"/>
  <c r="L2949" i="5" s="1"/>
  <c r="K2950" i="5"/>
  <c r="L2950" i="5" s="1"/>
  <c r="K2951" i="5"/>
  <c r="L2951" i="5" s="1"/>
  <c r="K2952" i="5"/>
  <c r="L2952" i="5" s="1"/>
  <c r="K2953" i="5"/>
  <c r="L2953" i="5" s="1"/>
  <c r="K2954" i="5"/>
  <c r="L2954" i="5" s="1"/>
  <c r="K2955" i="5"/>
  <c r="L2955" i="5" s="1"/>
  <c r="K2956" i="5"/>
  <c r="L2956" i="5" s="1"/>
  <c r="K2957" i="5"/>
  <c r="L2957" i="5" s="1"/>
  <c r="K2958" i="5"/>
  <c r="L2958" i="5" s="1"/>
  <c r="K2959" i="5"/>
  <c r="L2959" i="5" s="1"/>
  <c r="K2960" i="5"/>
  <c r="L2960" i="5" s="1"/>
  <c r="K2961" i="5"/>
  <c r="L2961" i="5" s="1"/>
  <c r="K2962" i="5"/>
  <c r="L2962" i="5" s="1"/>
  <c r="K2963" i="5"/>
  <c r="L2963" i="5" s="1"/>
  <c r="K2964" i="5"/>
  <c r="L2964" i="5" s="1"/>
  <c r="K2965" i="5"/>
  <c r="L2965" i="5" s="1"/>
  <c r="K2966" i="5"/>
  <c r="L2966" i="5" s="1"/>
  <c r="K2967" i="5"/>
  <c r="L2967" i="5" s="1"/>
  <c r="K2968" i="5"/>
  <c r="L2968" i="5" s="1"/>
  <c r="K2969" i="5"/>
  <c r="L2969" i="5" s="1"/>
  <c r="K2970" i="5"/>
  <c r="L2970" i="5" s="1"/>
  <c r="K2971" i="5"/>
  <c r="L2971" i="5" s="1"/>
  <c r="K2972" i="5"/>
  <c r="L2972" i="5" s="1"/>
  <c r="K2973" i="5"/>
  <c r="L2973" i="5" s="1"/>
  <c r="K2974" i="5"/>
  <c r="L2974" i="5" s="1"/>
  <c r="K2975" i="5"/>
  <c r="L2975" i="5" s="1"/>
  <c r="K2976" i="5"/>
  <c r="L2976" i="5" s="1"/>
  <c r="K2977" i="5"/>
  <c r="L2977" i="5" s="1"/>
  <c r="K2978" i="5"/>
  <c r="L2978" i="5" s="1"/>
  <c r="K2979" i="5"/>
  <c r="L2979" i="5" s="1"/>
  <c r="K2980" i="5"/>
  <c r="L2980" i="5" s="1"/>
  <c r="K2981" i="5"/>
  <c r="L2981" i="5" s="1"/>
  <c r="K2982" i="5"/>
  <c r="L2982" i="5" s="1"/>
  <c r="K2983" i="5"/>
  <c r="L2983" i="5" s="1"/>
  <c r="K2984" i="5"/>
  <c r="L2984" i="5" s="1"/>
  <c r="K2985" i="5"/>
  <c r="L2985" i="5" s="1"/>
  <c r="K2986" i="5"/>
  <c r="L2986" i="5" s="1"/>
  <c r="K2987" i="5"/>
  <c r="L2987" i="5" s="1"/>
  <c r="K2988" i="5"/>
  <c r="L2988" i="5" s="1"/>
  <c r="K2989" i="5"/>
  <c r="L2989" i="5" s="1"/>
  <c r="K2990" i="5"/>
  <c r="L2990" i="5" s="1"/>
  <c r="K2991" i="5"/>
  <c r="L2991" i="5" s="1"/>
  <c r="K2992" i="5"/>
  <c r="L2992" i="5" s="1"/>
  <c r="K2993" i="5"/>
  <c r="L2993" i="5" s="1"/>
  <c r="K2994" i="5"/>
  <c r="L2994" i="5" s="1"/>
  <c r="K2995" i="5"/>
  <c r="L2995" i="5" s="1"/>
  <c r="K2996" i="5"/>
  <c r="L2996" i="5" s="1"/>
  <c r="K2997" i="5"/>
  <c r="L2997" i="5" s="1"/>
  <c r="K2998" i="5"/>
  <c r="L2998" i="5" s="1"/>
  <c r="K2999" i="5"/>
  <c r="L2999" i="5" s="1"/>
  <c r="K3000" i="5"/>
  <c r="L3000" i="5" s="1"/>
  <c r="K3001" i="5"/>
  <c r="L3001" i="5" s="1"/>
  <c r="K3002" i="5"/>
  <c r="L3002" i="5" s="1"/>
  <c r="K3003" i="5"/>
  <c r="L3003" i="5" s="1"/>
  <c r="K3004" i="5"/>
  <c r="L3004" i="5" s="1"/>
  <c r="K3005" i="5"/>
  <c r="L3005" i="5" s="1"/>
  <c r="K3006" i="5"/>
  <c r="L3006" i="5" s="1"/>
  <c r="K3007" i="5"/>
  <c r="L3007" i="5" s="1"/>
  <c r="K3008" i="5"/>
  <c r="L3008" i="5" s="1"/>
  <c r="K3009" i="5"/>
  <c r="L3009" i="5" s="1"/>
  <c r="K3010" i="5"/>
  <c r="L3010" i="5" s="1"/>
  <c r="K3011" i="5"/>
  <c r="L3011" i="5" s="1"/>
  <c r="K3012" i="5"/>
  <c r="L3012" i="5" s="1"/>
  <c r="K3013" i="5"/>
  <c r="L3013" i="5" s="1"/>
  <c r="K3014" i="5"/>
  <c r="L3014" i="5" s="1"/>
  <c r="K3015" i="5"/>
  <c r="L3015" i="5" s="1"/>
  <c r="K3016" i="5"/>
  <c r="L3016" i="5" s="1"/>
  <c r="K3017" i="5"/>
  <c r="L3017" i="5" s="1"/>
  <c r="K3018" i="5"/>
  <c r="L3018" i="5" s="1"/>
  <c r="K3019" i="5"/>
  <c r="L3019" i="5" s="1"/>
  <c r="K3020" i="5"/>
  <c r="L3020" i="5" s="1"/>
  <c r="K3021" i="5"/>
  <c r="L3021" i="5" s="1"/>
  <c r="K3022" i="5"/>
  <c r="L3022" i="5" s="1"/>
  <c r="K3023" i="5"/>
  <c r="L3023" i="5" s="1"/>
  <c r="K3024" i="5"/>
  <c r="L3024" i="5" s="1"/>
  <c r="K3025" i="5"/>
  <c r="L3025" i="5" s="1"/>
  <c r="K3026" i="5"/>
  <c r="L3026" i="5" s="1"/>
  <c r="K3027" i="5"/>
  <c r="L3027" i="5" s="1"/>
  <c r="K3028" i="5"/>
  <c r="L3028" i="5" s="1"/>
  <c r="K3029" i="5"/>
  <c r="L3029" i="5" s="1"/>
  <c r="K3030" i="5"/>
  <c r="L3030" i="5" s="1"/>
  <c r="K3031" i="5"/>
  <c r="L3031" i="5" s="1"/>
  <c r="K3032" i="5"/>
  <c r="L3032" i="5" s="1"/>
  <c r="K3033" i="5"/>
  <c r="L3033" i="5" s="1"/>
  <c r="K3034" i="5"/>
  <c r="L3034" i="5" s="1"/>
  <c r="K3035" i="5"/>
  <c r="L3035" i="5" s="1"/>
  <c r="K3036" i="5"/>
  <c r="L3036" i="5" s="1"/>
  <c r="K3037" i="5"/>
  <c r="L3037" i="5" s="1"/>
  <c r="K3038" i="5"/>
  <c r="L3038" i="5" s="1"/>
  <c r="K3039" i="5"/>
  <c r="L3039" i="5" s="1"/>
  <c r="K3040" i="5"/>
  <c r="L3040" i="5" s="1"/>
  <c r="K3041" i="5"/>
  <c r="L3041" i="5" s="1"/>
  <c r="K3042" i="5"/>
  <c r="L3042" i="5" s="1"/>
  <c r="K3043" i="5"/>
  <c r="L3043" i="5" s="1"/>
  <c r="K3044" i="5"/>
  <c r="L3044" i="5" s="1"/>
  <c r="K3045" i="5"/>
  <c r="L3045" i="5" s="1"/>
  <c r="K3046" i="5"/>
  <c r="L3046" i="5" s="1"/>
  <c r="K3047" i="5"/>
  <c r="L3047" i="5" s="1"/>
  <c r="K3048" i="5"/>
  <c r="L3048" i="5" s="1"/>
  <c r="K3049" i="5"/>
  <c r="L3049" i="5" s="1"/>
  <c r="K3050" i="5"/>
  <c r="L3050" i="5" s="1"/>
  <c r="K3051" i="5"/>
  <c r="L3051" i="5" s="1"/>
  <c r="K3052" i="5"/>
  <c r="L3052" i="5" s="1"/>
  <c r="K3053" i="5"/>
  <c r="L3053" i="5" s="1"/>
  <c r="K3054" i="5"/>
  <c r="L3054" i="5" s="1"/>
  <c r="K3055" i="5"/>
  <c r="L3055" i="5" s="1"/>
  <c r="K3056" i="5"/>
  <c r="L3056" i="5" s="1"/>
  <c r="K3057" i="5"/>
  <c r="L3057" i="5" s="1"/>
  <c r="K3058" i="5"/>
  <c r="L3058" i="5" s="1"/>
  <c r="K3059" i="5"/>
  <c r="L3059" i="5" s="1"/>
  <c r="K3060" i="5"/>
  <c r="L3060" i="5" s="1"/>
  <c r="K3061" i="5"/>
  <c r="L3061" i="5" s="1"/>
  <c r="K3062" i="5"/>
  <c r="L3062" i="5" s="1"/>
  <c r="K3063" i="5"/>
  <c r="L3063" i="5" s="1"/>
  <c r="K3064" i="5"/>
  <c r="L3064" i="5" s="1"/>
  <c r="K3065" i="5"/>
  <c r="L3065" i="5" s="1"/>
  <c r="K3066" i="5"/>
  <c r="L3066" i="5" s="1"/>
  <c r="K3067" i="5"/>
  <c r="L3067" i="5" s="1"/>
  <c r="K3068" i="5"/>
  <c r="L3068" i="5" s="1"/>
  <c r="K3069" i="5"/>
  <c r="L3069" i="5" s="1"/>
  <c r="K3070" i="5"/>
  <c r="L3070" i="5" s="1"/>
  <c r="K3071" i="5"/>
  <c r="L3071" i="5" s="1"/>
  <c r="J3073" i="5"/>
  <c r="H3006" i="5"/>
  <c r="H2901" i="5"/>
  <c r="H1407" i="5"/>
  <c r="H158" i="5"/>
  <c r="H227" i="5"/>
  <c r="H832" i="5"/>
  <c r="H1027" i="5"/>
  <c r="H1149" i="5"/>
  <c r="H33" i="5"/>
  <c r="H81" i="5"/>
  <c r="H1248" i="5"/>
  <c r="H1747" i="5"/>
  <c r="H142" i="5"/>
  <c r="H1720" i="5"/>
  <c r="H705" i="5"/>
  <c r="H1099" i="5"/>
  <c r="H619" i="5"/>
  <c r="H1054" i="5"/>
  <c r="H831" i="5"/>
  <c r="H618" i="5"/>
  <c r="H694" i="5"/>
  <c r="H2862" i="5"/>
  <c r="H1046" i="5"/>
  <c r="H2283" i="5"/>
  <c r="H2539" i="5"/>
  <c r="H226" i="5"/>
  <c r="H617" i="5"/>
  <c r="H128" i="5"/>
  <c r="H1959" i="5"/>
  <c r="H812" i="5"/>
  <c r="H1917" i="5"/>
  <c r="H2282" i="5"/>
  <c r="H1796" i="5"/>
  <c r="H693" i="5"/>
  <c r="H1327" i="5"/>
  <c r="H1053" i="5"/>
  <c r="H225" i="5"/>
  <c r="H279" i="5"/>
  <c r="H104" i="5"/>
  <c r="H616" i="5"/>
  <c r="H1461" i="5"/>
  <c r="H127" i="5"/>
  <c r="H97" i="5"/>
  <c r="H2266" i="5"/>
  <c r="H2093" i="5"/>
  <c r="H718" i="5"/>
  <c r="H908" i="5"/>
  <c r="H811" i="5"/>
  <c r="H2756" i="5"/>
  <c r="H615" i="5"/>
  <c r="H830" i="5"/>
  <c r="H1052" i="5"/>
  <c r="H770" i="5"/>
  <c r="H614" i="5"/>
  <c r="H730" i="5"/>
  <c r="H855" i="5"/>
  <c r="H613" i="5"/>
  <c r="H2174" i="5"/>
  <c r="H294" i="5"/>
  <c r="H1678" i="5"/>
  <c r="H1137" i="5"/>
  <c r="H306" i="5"/>
  <c r="H612" i="5"/>
  <c r="H88" i="5"/>
  <c r="H1874" i="5"/>
  <c r="H16" i="5"/>
  <c r="H949" i="5"/>
  <c r="H769" i="5"/>
  <c r="H1650" i="5"/>
  <c r="H1399" i="5"/>
  <c r="H1953" i="5"/>
  <c r="H1746" i="5"/>
  <c r="H56" i="5"/>
  <c r="H1273" i="5"/>
  <c r="H611" i="5"/>
  <c r="H2507" i="5"/>
  <c r="H2385" i="5"/>
  <c r="H1156" i="5"/>
  <c r="H1489" i="5"/>
  <c r="H2056" i="5"/>
  <c r="H982" i="5"/>
  <c r="H610" i="5"/>
  <c r="H1709" i="5"/>
  <c r="H1756" i="5"/>
  <c r="H1189" i="5"/>
  <c r="H2660" i="5"/>
  <c r="H3026" i="5"/>
  <c r="H2962" i="5"/>
  <c r="H704" i="5"/>
  <c r="H729" i="5"/>
  <c r="H669" i="5"/>
  <c r="H2821" i="5"/>
  <c r="H1026" i="5"/>
  <c r="H609" i="5"/>
  <c r="H1545" i="5"/>
  <c r="H213" i="5"/>
  <c r="H1606" i="5"/>
  <c r="H801" i="5"/>
  <c r="H829" i="5"/>
  <c r="H209" i="5"/>
  <c r="H1687" i="5"/>
  <c r="H1082" i="5"/>
  <c r="H2131" i="5"/>
  <c r="H2348" i="5"/>
  <c r="H2971" i="5"/>
  <c r="H1272" i="5"/>
  <c r="H2063" i="5"/>
  <c r="H1076" i="5"/>
  <c r="H608" i="5"/>
  <c r="H2364" i="5"/>
  <c r="H915" i="5"/>
  <c r="H293" i="5"/>
  <c r="H1863" i="5"/>
  <c r="H1188" i="5"/>
  <c r="H2772" i="5"/>
  <c r="H668" i="5"/>
  <c r="H2392" i="5"/>
  <c r="H2158" i="5"/>
  <c r="H1795" i="5"/>
  <c r="H1660" i="5"/>
  <c r="H1873" i="5"/>
  <c r="H1349" i="5"/>
  <c r="H103" i="5"/>
  <c r="H260" i="5"/>
  <c r="H1501" i="5"/>
  <c r="H1776" i="5"/>
  <c r="H2183" i="5"/>
  <c r="H607" i="5"/>
  <c r="H2369" i="5"/>
  <c r="H2019" i="5"/>
  <c r="H2611" i="5"/>
  <c r="H2168" i="5"/>
  <c r="H2290" i="5"/>
  <c r="H1161" i="5"/>
  <c r="H2301" i="5"/>
  <c r="H2327" i="5"/>
  <c r="H1893" i="5"/>
  <c r="H2780" i="5"/>
  <c r="H3056" i="5"/>
  <c r="H2424" i="5"/>
  <c r="H2607" i="5"/>
  <c r="H2289" i="5"/>
  <c r="H1609" i="5"/>
  <c r="H1451" i="5"/>
  <c r="H1681" i="5"/>
  <c r="H1128" i="5"/>
  <c r="H2959" i="5"/>
  <c r="H1523" i="5"/>
  <c r="H2004" i="5"/>
  <c r="H2350" i="5"/>
  <c r="H2712" i="5"/>
  <c r="H151" i="5"/>
  <c r="H91" i="5"/>
  <c r="H606" i="5"/>
  <c r="H1045" i="5"/>
  <c r="H1314" i="5"/>
  <c r="H2378" i="5"/>
  <c r="H1732" i="5"/>
  <c r="H667" i="5"/>
  <c r="H1872" i="5"/>
  <c r="H967" i="5"/>
  <c r="H1110" i="5"/>
  <c r="H1571" i="5"/>
  <c r="H46" i="5"/>
  <c r="H305" i="5"/>
  <c r="H2481" i="5"/>
  <c r="H2685" i="5"/>
  <c r="H2861" i="5"/>
  <c r="H1992" i="5"/>
  <c r="H1450" i="5"/>
  <c r="H19" i="5"/>
  <c r="H2143" i="5"/>
  <c r="H1234" i="5"/>
  <c r="H2325" i="5"/>
  <c r="H2123" i="5"/>
  <c r="H1398" i="5"/>
  <c r="H1406" i="5"/>
  <c r="H2152" i="5"/>
  <c r="H2036" i="5"/>
  <c r="H800" i="5"/>
  <c r="H1539" i="5"/>
  <c r="H1835" i="5"/>
  <c r="H1209" i="5"/>
  <c r="H1948" i="5"/>
  <c r="H150" i="5"/>
  <c r="H605" i="5"/>
  <c r="H1831" i="5"/>
  <c r="H684" i="5"/>
  <c r="H840" i="5"/>
  <c r="H1982" i="5"/>
  <c r="H604" i="5"/>
  <c r="H2619" i="5"/>
  <c r="H2659" i="5"/>
  <c r="H2368" i="5"/>
  <c r="H118" i="5"/>
  <c r="H1950" i="5"/>
  <c r="H360" i="5"/>
  <c r="H1486" i="5"/>
  <c r="H1439" i="5"/>
  <c r="H2641" i="5"/>
  <c r="H2967" i="5"/>
  <c r="H2191" i="5"/>
  <c r="H2934" i="5"/>
  <c r="H80" i="5"/>
  <c r="H2661" i="5"/>
  <c r="H1414" i="5"/>
  <c r="H1051" i="5"/>
  <c r="H2140" i="5"/>
  <c r="H141" i="5"/>
  <c r="H839" i="5"/>
  <c r="H325" i="5"/>
  <c r="H3019" i="5"/>
  <c r="H2719" i="5"/>
  <c r="H603" i="5"/>
  <c r="H189" i="5"/>
  <c r="H2850" i="5"/>
  <c r="H1930" i="5"/>
  <c r="H900" i="5"/>
  <c r="H1313" i="5"/>
  <c r="H1843" i="5"/>
  <c r="H2483" i="5"/>
  <c r="H2874" i="5"/>
  <c r="H2157" i="5"/>
  <c r="H2603" i="5"/>
  <c r="H2512" i="5"/>
  <c r="H79" i="5"/>
  <c r="H1639" i="5"/>
  <c r="H1785" i="5"/>
  <c r="H2298" i="5"/>
  <c r="H828" i="5"/>
  <c r="H1522" i="5"/>
  <c r="H799" i="5"/>
  <c r="H25" i="5"/>
  <c r="H2839" i="5"/>
  <c r="H2205" i="5"/>
  <c r="H2455" i="5"/>
  <c r="H235" i="5"/>
  <c r="H2182" i="5"/>
  <c r="H883" i="5"/>
  <c r="H292" i="5"/>
  <c r="H2637" i="5"/>
  <c r="H871" i="5"/>
  <c r="H2328" i="5"/>
  <c r="H602" i="5"/>
  <c r="H966" i="5"/>
  <c r="H2181" i="5"/>
  <c r="H2398" i="5"/>
  <c r="H1127" i="5"/>
  <c r="H1916" i="5"/>
  <c r="H202" i="5"/>
  <c r="H1794" i="5"/>
  <c r="H854" i="5"/>
  <c r="H1225" i="5"/>
  <c r="H1443" i="5"/>
  <c r="H882" i="5"/>
  <c r="H2463" i="5"/>
  <c r="H334" i="5"/>
  <c r="H2816" i="5"/>
  <c r="H2120" i="5"/>
  <c r="H2104" i="5"/>
  <c r="H291" i="5"/>
  <c r="H2684" i="5"/>
  <c r="H798" i="5"/>
  <c r="H1208" i="5"/>
  <c r="H2442" i="5"/>
  <c r="H2556" i="5"/>
  <c r="H601" i="5"/>
  <c r="H2693" i="5"/>
  <c r="H2089" i="5"/>
  <c r="H2690" i="5"/>
  <c r="H2336" i="5"/>
  <c r="H149" i="5"/>
  <c r="H1438" i="5"/>
  <c r="H259" i="5"/>
  <c r="H1363" i="5"/>
  <c r="H1253" i="5"/>
  <c r="H652" i="5"/>
  <c r="H2349" i="5"/>
  <c r="H299" i="5"/>
  <c r="H2544" i="5"/>
  <c r="H2541" i="5"/>
  <c r="H2788" i="5"/>
  <c r="H2465" i="5"/>
  <c r="H372" i="5"/>
  <c r="H2847" i="5"/>
  <c r="H600" i="5"/>
  <c r="H717" i="5"/>
  <c r="H1025" i="5"/>
  <c r="H1745" i="5"/>
  <c r="H1515" i="5"/>
  <c r="H1929" i="5"/>
  <c r="H2471" i="5"/>
  <c r="H599" i="5"/>
  <c r="H598" i="5"/>
  <c r="H201" i="5"/>
  <c r="H1241" i="5"/>
  <c r="H838" i="5"/>
  <c r="H899" i="5"/>
  <c r="H1677" i="5"/>
  <c r="H1553" i="5"/>
  <c r="H716" i="5"/>
  <c r="H2067" i="5"/>
  <c r="H266" i="5"/>
  <c r="H2070" i="5"/>
  <c r="H2689" i="5"/>
  <c r="H907" i="5"/>
  <c r="H1581" i="5"/>
  <c r="H1793" i="5"/>
  <c r="H1802" i="5"/>
  <c r="H1419" i="5"/>
  <c r="H2026" i="5"/>
  <c r="H1091" i="5"/>
  <c r="H1024" i="5"/>
  <c r="H2657" i="5"/>
  <c r="H148" i="5"/>
  <c r="H1925" i="5"/>
  <c r="H1300" i="5"/>
  <c r="H2317" i="5"/>
  <c r="H651" i="5"/>
  <c r="H597" i="5"/>
  <c r="H1176" i="5"/>
  <c r="H2054" i="5"/>
  <c r="H2635" i="5"/>
  <c r="H2114" i="5"/>
  <c r="H957" i="5"/>
  <c r="H2530" i="5"/>
  <c r="H1386" i="5"/>
  <c r="H166" i="5"/>
  <c r="H753" i="5"/>
  <c r="H596" i="5"/>
  <c r="H1418" i="5"/>
  <c r="H2069" i="5"/>
  <c r="H595" i="5"/>
  <c r="H594" i="5"/>
  <c r="H1343" i="5"/>
  <c r="H258" i="5"/>
  <c r="H870" i="5"/>
  <c r="H1023" i="5"/>
  <c r="H2286" i="5"/>
  <c r="H1924" i="5"/>
  <c r="H2812" i="5"/>
  <c r="H1834" i="5"/>
  <c r="H1050" i="5"/>
  <c r="H1981" i="5"/>
  <c r="H2484" i="5"/>
  <c r="H1460" i="5"/>
  <c r="H265" i="5"/>
  <c r="H2615" i="5"/>
  <c r="H3008" i="5"/>
  <c r="H1090" i="5"/>
  <c r="H2202" i="5"/>
  <c r="H1973" i="5"/>
  <c r="H593" i="5"/>
  <c r="H2565" i="5"/>
  <c r="H264" i="5"/>
  <c r="H1212" i="5"/>
  <c r="H965" i="5"/>
  <c r="H592" i="5"/>
  <c r="H650" i="5"/>
  <c r="H649" i="5"/>
  <c r="H2049" i="5"/>
  <c r="H1342" i="5"/>
  <c r="H2119" i="5"/>
  <c r="H2763" i="5"/>
  <c r="H2552" i="5"/>
  <c r="H1075" i="5"/>
  <c r="H200" i="5"/>
  <c r="H2062" i="5"/>
  <c r="H2088" i="5"/>
  <c r="H591" i="5"/>
  <c r="H1417" i="5"/>
  <c r="H590" i="5"/>
  <c r="H1659" i="5"/>
  <c r="H991" i="5"/>
  <c r="H933" i="5"/>
  <c r="H1759" i="5"/>
  <c r="H1526" i="5"/>
  <c r="H981" i="5"/>
  <c r="H188" i="5"/>
  <c r="H2873" i="5"/>
  <c r="H666" i="5"/>
  <c r="H1022" i="5"/>
  <c r="H589" i="5"/>
  <c r="H588" i="5"/>
  <c r="H1936" i="5"/>
  <c r="H2084" i="5"/>
  <c r="H2534" i="5"/>
  <c r="H2648" i="5"/>
  <c r="H2920" i="5"/>
  <c r="H359" i="5"/>
  <c r="H96" i="5"/>
  <c r="H2035" i="5"/>
  <c r="H2218" i="5"/>
  <c r="H2134" i="5"/>
  <c r="H8" i="5"/>
  <c r="H2857" i="5"/>
  <c r="H752" i="5"/>
  <c r="H1833" i="5"/>
  <c r="H2198" i="5"/>
  <c r="H45" i="5"/>
  <c r="H1175" i="5"/>
  <c r="H2902" i="5"/>
  <c r="H2236" i="5"/>
  <c r="H1769" i="5"/>
  <c r="H1792" i="5"/>
  <c r="H692" i="5"/>
  <c r="H304" i="5"/>
  <c r="H147" i="5"/>
  <c r="H1299" i="5"/>
  <c r="H2930" i="5"/>
  <c r="H1247" i="5"/>
  <c r="H1126" i="5"/>
  <c r="H810" i="5"/>
  <c r="H587" i="5"/>
  <c r="H586" i="5"/>
  <c r="H2758" i="5"/>
  <c r="H2395" i="5"/>
  <c r="H87" i="5"/>
  <c r="H1385" i="5"/>
  <c r="H2362" i="5"/>
  <c r="H585" i="5"/>
  <c r="H2702" i="5"/>
  <c r="H948" i="5"/>
  <c r="H2403" i="5"/>
  <c r="H584" i="5"/>
  <c r="H1966" i="5"/>
  <c r="H751" i="5"/>
  <c r="H146" i="5"/>
  <c r="H2280" i="5"/>
  <c r="H32" i="5"/>
  <c r="H797" i="5"/>
  <c r="H583" i="5"/>
  <c r="H2872" i="5"/>
  <c r="H1979" i="5"/>
  <c r="H869" i="5"/>
  <c r="H2509" i="5"/>
  <c r="H126" i="5"/>
  <c r="H3003" i="5"/>
  <c r="H648" i="5"/>
  <c r="H2363" i="5"/>
  <c r="H768" i="5"/>
  <c r="H140" i="5"/>
  <c r="H582" i="5"/>
  <c r="H947" i="5"/>
  <c r="H349" i="5"/>
  <c r="H990" i="5"/>
  <c r="H581" i="5"/>
  <c r="H1946" i="5"/>
  <c r="H2523" i="5"/>
  <c r="H2706" i="5"/>
  <c r="H1431" i="5"/>
  <c r="H1021" i="5"/>
  <c r="H580" i="5"/>
  <c r="H1070" i="5"/>
  <c r="H1066" i="5"/>
  <c r="H3061" i="5"/>
  <c r="H2956" i="5"/>
  <c r="H2303" i="5"/>
  <c r="H2692" i="5"/>
  <c r="H2698" i="5"/>
  <c r="H187" i="5"/>
  <c r="H2246" i="5"/>
  <c r="H2265" i="5"/>
  <c r="H579" i="5"/>
  <c r="H2889" i="5"/>
  <c r="H2272" i="5"/>
  <c r="H3039" i="5"/>
  <c r="H2500" i="5"/>
  <c r="H922" i="5"/>
  <c r="H38" i="5"/>
  <c r="H243" i="5"/>
  <c r="H578" i="5"/>
  <c r="H750" i="5"/>
  <c r="H749" i="5"/>
  <c r="H989" i="5"/>
  <c r="H577" i="5"/>
  <c r="H2167" i="5"/>
  <c r="H1731" i="5"/>
  <c r="H796" i="5"/>
  <c r="H358" i="5"/>
  <c r="H1642" i="5"/>
  <c r="H2939" i="5"/>
  <c r="H1693" i="5"/>
  <c r="H683" i="5"/>
  <c r="H2461" i="5"/>
  <c r="H69" i="5"/>
  <c r="H224" i="5"/>
  <c r="H1089" i="5"/>
  <c r="H2097" i="5"/>
  <c r="H576" i="5"/>
  <c r="H2580" i="5"/>
  <c r="H682" i="5"/>
  <c r="H988" i="5"/>
  <c r="H2921" i="5"/>
  <c r="H2232" i="5"/>
  <c r="H278" i="5"/>
  <c r="H1316" i="5"/>
  <c r="H2739" i="5"/>
  <c r="H1125" i="5"/>
  <c r="H1341" i="5"/>
  <c r="H1155" i="5"/>
  <c r="H868" i="5"/>
  <c r="H575" i="5"/>
  <c r="H663" i="5"/>
  <c r="H946" i="5"/>
  <c r="H2781" i="5"/>
  <c r="H1266" i="5"/>
  <c r="H1109" i="5"/>
  <c r="H932" i="5"/>
  <c r="H1003" i="5"/>
  <c r="H795" i="5"/>
  <c r="H1384" i="5"/>
  <c r="H2942" i="5"/>
  <c r="H277" i="5"/>
  <c r="H1469" i="5"/>
  <c r="H1768" i="5"/>
  <c r="H1649" i="5"/>
  <c r="H980" i="5"/>
  <c r="H1575" i="5"/>
  <c r="H3014" i="5"/>
  <c r="H2954" i="5"/>
  <c r="H574" i="5"/>
  <c r="H921" i="5"/>
  <c r="H979" i="5"/>
  <c r="H1394" i="5"/>
  <c r="H1088" i="5"/>
  <c r="H64" i="5"/>
  <c r="H2792" i="5"/>
  <c r="H1124" i="5"/>
  <c r="H1737" i="5"/>
  <c r="H794" i="5"/>
  <c r="H117" i="5"/>
  <c r="H1322" i="5"/>
  <c r="H2520" i="5"/>
  <c r="H2895" i="5"/>
  <c r="H303" i="5"/>
  <c r="H2741" i="5"/>
  <c r="H2371" i="5"/>
  <c r="H767" i="5"/>
  <c r="H2390" i="5"/>
  <c r="H2835" i="5"/>
  <c r="H573" i="5"/>
  <c r="H1837" i="5"/>
  <c r="H572" i="5"/>
  <c r="H1405" i="5"/>
  <c r="H186" i="5"/>
  <c r="H931" i="5"/>
  <c r="H2124" i="5"/>
  <c r="H1293" i="5"/>
  <c r="H1474" i="5"/>
  <c r="H242" i="5"/>
  <c r="H86" i="5"/>
  <c r="H1136" i="5"/>
  <c r="H296" i="5"/>
  <c r="H276" i="5"/>
  <c r="H1521" i="5"/>
  <c r="H914" i="5"/>
  <c r="H324" i="5"/>
  <c r="H2201" i="5"/>
  <c r="H1674" i="5"/>
  <c r="H964" i="5"/>
  <c r="H837" i="5"/>
  <c r="H571" i="5"/>
  <c r="H570" i="5"/>
  <c r="H2931" i="5"/>
  <c r="H2516" i="5"/>
  <c r="H2189" i="5"/>
  <c r="H1772" i="5"/>
  <c r="H249" i="5"/>
  <c r="H275" i="5"/>
  <c r="H2740" i="5"/>
  <c r="H2176" i="5"/>
  <c r="H1008" i="5"/>
  <c r="H1377" i="5"/>
  <c r="H1965" i="5"/>
  <c r="H185" i="5"/>
  <c r="H1292" i="5"/>
  <c r="H1509" i="5"/>
  <c r="H1801" i="5"/>
  <c r="H1393" i="5"/>
  <c r="H1233" i="5"/>
  <c r="H1291" i="5"/>
  <c r="H2411" i="5"/>
  <c r="H357" i="5"/>
  <c r="H323" i="5"/>
  <c r="H2944" i="5"/>
  <c r="H748" i="5"/>
  <c r="H2180" i="5"/>
  <c r="H1337" i="5"/>
  <c r="H1686" i="5"/>
  <c r="H3017" i="5"/>
  <c r="H125" i="5"/>
  <c r="H1480" i="5"/>
  <c r="H2428" i="5"/>
  <c r="H1998" i="5"/>
  <c r="H2011" i="5"/>
  <c r="H3005" i="5"/>
  <c r="H2545" i="5"/>
  <c r="H2562" i="5"/>
  <c r="H1321" i="5"/>
  <c r="H2171" i="5"/>
  <c r="H111" i="5"/>
  <c r="H55" i="5"/>
  <c r="H2112" i="5"/>
  <c r="H1913" i="5"/>
  <c r="H1044" i="5"/>
  <c r="H195" i="5"/>
  <c r="H1810" i="5"/>
  <c r="H2316" i="5"/>
  <c r="H1621" i="5"/>
  <c r="H1065" i="5"/>
  <c r="H2753" i="5"/>
  <c r="H1727" i="5"/>
  <c r="H1043" i="5"/>
  <c r="H1002" i="5"/>
  <c r="H1271" i="5"/>
  <c r="H199" i="5"/>
  <c r="H1174" i="5"/>
  <c r="H1842" i="5"/>
  <c r="H1042" i="5"/>
  <c r="H322" i="5"/>
  <c r="H1566" i="5"/>
  <c r="H2216" i="5"/>
  <c r="H569" i="5"/>
  <c r="H1508" i="5"/>
  <c r="H95" i="5"/>
  <c r="H1907" i="5"/>
  <c r="H1479" i="5"/>
  <c r="H2479" i="5"/>
  <c r="H568" i="5"/>
  <c r="H1404" i="5"/>
  <c r="H1892" i="5"/>
  <c r="H1497" i="5"/>
  <c r="H1362" i="5"/>
  <c r="H78" i="5"/>
  <c r="H567" i="5"/>
  <c r="H2968" i="5"/>
  <c r="H920" i="5"/>
  <c r="H566" i="5"/>
  <c r="H1658" i="5"/>
  <c r="H1361" i="5"/>
  <c r="H194" i="5"/>
  <c r="H1154" i="5"/>
  <c r="H565" i="5"/>
  <c r="H2053" i="5"/>
  <c r="H564" i="5"/>
  <c r="H747" i="5"/>
  <c r="H2992" i="5"/>
  <c r="H2354" i="5"/>
  <c r="H1074" i="5"/>
  <c r="H1780" i="5"/>
  <c r="H1814" i="5"/>
  <c r="H1657" i="5"/>
  <c r="H913" i="5"/>
  <c r="H2010" i="5"/>
  <c r="H1673" i="5"/>
  <c r="H626" i="5"/>
  <c r="H1676" i="5"/>
  <c r="H1392" i="5"/>
  <c r="H2150" i="5"/>
  <c r="H715" i="5"/>
  <c r="H945" i="5"/>
  <c r="H1123" i="5"/>
  <c r="H1001" i="5"/>
  <c r="H2926" i="5"/>
  <c r="H2924" i="5"/>
  <c r="H563" i="5"/>
  <c r="H371" i="5"/>
  <c r="H2549" i="5"/>
  <c r="H1430" i="5"/>
  <c r="H1964" i="5"/>
  <c r="H1716" i="5"/>
  <c r="H562" i="5"/>
  <c r="H1376" i="5"/>
  <c r="H2366" i="5"/>
  <c r="H1320" i="5"/>
  <c r="H1630" i="5"/>
  <c r="H1270" i="5"/>
  <c r="H2488" i="5"/>
  <c r="H2295" i="5"/>
  <c r="H1282" i="5"/>
  <c r="H1586" i="5"/>
  <c r="H2064" i="5"/>
  <c r="H1495" i="5"/>
  <c r="H2802" i="5"/>
  <c r="H978" i="5"/>
  <c r="H1767" i="5"/>
  <c r="H728" i="5"/>
  <c r="H561" i="5"/>
  <c r="H1791" i="5"/>
  <c r="H1187" i="5"/>
  <c r="H31" i="5"/>
  <c r="H662" i="5"/>
  <c r="H54" i="5"/>
  <c r="H1153" i="5"/>
  <c r="H560" i="5"/>
  <c r="H559" i="5"/>
  <c r="H1224" i="5"/>
  <c r="H1312" i="5"/>
  <c r="H1098" i="5"/>
  <c r="H2422" i="5"/>
  <c r="H2148" i="5"/>
  <c r="H1980" i="5"/>
  <c r="H558" i="5"/>
  <c r="H557" i="5"/>
  <c r="H2374" i="5"/>
  <c r="H556" i="5"/>
  <c r="H1020" i="5"/>
  <c r="H987" i="5"/>
  <c r="H1898" i="5"/>
  <c r="H1552" i="5"/>
  <c r="H944" i="5"/>
  <c r="H1692" i="5"/>
  <c r="H2582" i="5"/>
  <c r="H2880" i="5"/>
  <c r="H555" i="5"/>
  <c r="H1468" i="5"/>
  <c r="H1207" i="5"/>
  <c r="H302" i="5"/>
  <c r="H2489" i="5"/>
  <c r="H1473" i="5"/>
  <c r="H827" i="5"/>
  <c r="H898" i="5"/>
  <c r="H2260" i="5"/>
  <c r="H1240" i="5"/>
  <c r="H1196" i="5"/>
  <c r="H1135" i="5"/>
  <c r="H2682" i="5"/>
  <c r="H554" i="5"/>
  <c r="H85" i="5"/>
  <c r="H2883" i="5"/>
  <c r="H1538" i="5"/>
  <c r="H553" i="5"/>
  <c r="H552" i="5"/>
  <c r="H1755" i="5"/>
  <c r="H2899" i="5"/>
  <c r="H1531" i="5"/>
  <c r="H2344" i="5"/>
  <c r="H116" i="5"/>
  <c r="H897" i="5"/>
  <c r="H638" i="5"/>
  <c r="H248" i="5"/>
  <c r="H84" i="5"/>
  <c r="H2081" i="5"/>
  <c r="H2300" i="5"/>
  <c r="H18" i="5"/>
  <c r="H2834" i="5"/>
  <c r="H1383" i="5"/>
  <c r="H2844" i="5"/>
  <c r="H2784" i="5"/>
  <c r="H943" i="5"/>
  <c r="H1624" i="5"/>
  <c r="H1809" i="5"/>
  <c r="H1360" i="5"/>
  <c r="H139" i="5"/>
  <c r="H2634" i="5"/>
  <c r="H1790" i="5"/>
  <c r="H2254" i="5"/>
  <c r="H766" i="5"/>
  <c r="H637" i="5"/>
  <c r="H1281" i="5"/>
  <c r="H3066" i="5"/>
  <c r="H2626" i="5"/>
  <c r="H1326" i="5"/>
  <c r="H2239" i="5"/>
  <c r="H2108" i="5"/>
  <c r="H1963" i="5"/>
  <c r="H2185" i="5"/>
  <c r="H2450" i="5"/>
  <c r="H2966" i="5"/>
  <c r="H2957" i="5"/>
  <c r="H2717" i="5"/>
  <c r="H2548" i="5"/>
  <c r="H208" i="5"/>
  <c r="H2061" i="5"/>
  <c r="H223" i="5"/>
  <c r="H551" i="5"/>
  <c r="H550" i="5"/>
  <c r="H2697" i="5"/>
  <c r="H2324" i="5"/>
  <c r="H1148" i="5"/>
  <c r="H3011" i="5"/>
  <c r="H1206" i="5"/>
  <c r="H3040" i="5"/>
  <c r="H2655" i="5"/>
  <c r="H2978" i="5"/>
  <c r="H2919" i="5"/>
  <c r="H625" i="5"/>
  <c r="H977" i="5"/>
  <c r="H549" i="5"/>
  <c r="H765" i="5"/>
  <c r="H867" i="5"/>
  <c r="H919" i="5"/>
  <c r="H2858" i="5"/>
  <c r="H3051" i="5"/>
  <c r="H2025" i="5"/>
  <c r="H1580" i="5"/>
  <c r="H548" i="5"/>
  <c r="H1108" i="5"/>
  <c r="H746" i="5"/>
  <c r="H77" i="5"/>
  <c r="H348" i="5"/>
  <c r="H942" i="5"/>
  <c r="H547" i="5"/>
  <c r="H102" i="5"/>
  <c r="H1449" i="5"/>
  <c r="H1264" i="5"/>
  <c r="H2126" i="5"/>
  <c r="H2687" i="5"/>
  <c r="H1359" i="5"/>
  <c r="H53" i="5"/>
  <c r="H2007" i="5"/>
  <c r="H2166" i="5"/>
  <c r="H2165" i="5"/>
  <c r="H1311" i="5"/>
  <c r="H1478" i="5"/>
  <c r="H1620" i="5"/>
  <c r="H2270" i="5"/>
  <c r="H3062" i="5"/>
  <c r="H2452" i="5"/>
  <c r="H1205" i="5"/>
  <c r="H2421" i="5"/>
  <c r="H1726" i="5"/>
  <c r="H1871" i="5"/>
  <c r="H2947" i="5"/>
  <c r="H3036" i="5"/>
  <c r="H7" i="5"/>
  <c r="H2999" i="5"/>
  <c r="H546" i="5"/>
  <c r="H2767" i="5"/>
  <c r="H745" i="5"/>
  <c r="H1290" i="5"/>
  <c r="H2032" i="5"/>
  <c r="H1195" i="5"/>
  <c r="H1403" i="5"/>
  <c r="H94" i="5"/>
  <c r="H1699" i="5"/>
  <c r="H1927" i="5"/>
  <c r="H661" i="5"/>
  <c r="H2633" i="5"/>
  <c r="H545" i="5"/>
  <c r="H2285" i="5"/>
  <c r="H1494" i="5"/>
  <c r="H2755" i="5"/>
  <c r="H1536" i="5"/>
  <c r="H124" i="5"/>
  <c r="H1064" i="5"/>
  <c r="H6" i="5"/>
  <c r="H184" i="5"/>
  <c r="H2377" i="5"/>
  <c r="H2878" i="5"/>
  <c r="H2602" i="5"/>
  <c r="H2130" i="5"/>
  <c r="H2614" i="5"/>
  <c r="H63" i="5"/>
  <c r="H544" i="5"/>
  <c r="H2555" i="5"/>
  <c r="H3070" i="5"/>
  <c r="H1822" i="5"/>
  <c r="H2343" i="5"/>
  <c r="H660" i="5"/>
  <c r="H2444" i="5"/>
  <c r="H2683" i="5"/>
  <c r="H222" i="5"/>
  <c r="H274" i="5"/>
  <c r="H1544" i="5"/>
  <c r="H356" i="5"/>
  <c r="H2700" i="5"/>
  <c r="H727" i="5"/>
  <c r="H918" i="5"/>
  <c r="H1336" i="5"/>
  <c r="H543" i="5"/>
  <c r="H793" i="5"/>
  <c r="H2375" i="5"/>
  <c r="H1263" i="5"/>
  <c r="H1186" i="5"/>
  <c r="H2322" i="5"/>
  <c r="H2031" i="5"/>
  <c r="H542" i="5"/>
  <c r="H333" i="5"/>
  <c r="H2332" i="5"/>
  <c r="H2981" i="5"/>
  <c r="H221" i="5"/>
  <c r="H220" i="5"/>
  <c r="H2631" i="5"/>
  <c r="H2204" i="5"/>
  <c r="H1904" i="5"/>
  <c r="H2662" i="5"/>
  <c r="H1603" i="5"/>
  <c r="H1194" i="5"/>
  <c r="H241" i="5"/>
  <c r="H295" i="5"/>
  <c r="H541" i="5"/>
  <c r="H1881" i="5"/>
  <c r="H247" i="5"/>
  <c r="H1721" i="5"/>
  <c r="H2709" i="5"/>
  <c r="H3044" i="5"/>
  <c r="H1081" i="5"/>
  <c r="H1097" i="5"/>
  <c r="H2909" i="5"/>
  <c r="H540" i="5"/>
  <c r="H1698" i="5"/>
  <c r="H2074" i="5"/>
  <c r="H2023" i="5"/>
  <c r="H1848" i="5"/>
  <c r="H2179" i="5"/>
  <c r="H2162" i="5"/>
  <c r="H963" i="5"/>
  <c r="H1472" i="5"/>
  <c r="H15" i="5"/>
  <c r="H2945" i="5"/>
  <c r="H2699" i="5"/>
  <c r="H853" i="5"/>
  <c r="H2591" i="5"/>
  <c r="H115" i="5"/>
  <c r="H539" i="5"/>
  <c r="H321" i="5"/>
  <c r="H1204" i="5"/>
  <c r="H2704" i="5"/>
  <c r="H538" i="5"/>
  <c r="H3012" i="5"/>
  <c r="H1985" i="5"/>
  <c r="H3071" i="5"/>
  <c r="H2526" i="5"/>
  <c r="H1391" i="5"/>
  <c r="H537" i="5"/>
  <c r="H2987" i="5"/>
  <c r="H536" i="5"/>
  <c r="H2688" i="5"/>
  <c r="H2087" i="5"/>
  <c r="H1656" i="5"/>
  <c r="H370" i="5"/>
  <c r="H1459" i="5"/>
  <c r="H1041" i="5"/>
  <c r="H2815" i="5"/>
  <c r="H906" i="5"/>
  <c r="H1382" i="5"/>
  <c r="H2908" i="5"/>
  <c r="H2380" i="5"/>
  <c r="H2893" i="5"/>
  <c r="H2059" i="5"/>
  <c r="H2253" i="5"/>
  <c r="H1134" i="5"/>
  <c r="H2221" i="5"/>
  <c r="H2903" i="5"/>
  <c r="H2668" i="5"/>
  <c r="H2654" i="5"/>
  <c r="H1830" i="5"/>
  <c r="H691" i="5"/>
  <c r="H535" i="5"/>
  <c r="H1826" i="5"/>
  <c r="H2605" i="5"/>
  <c r="H1635" i="5"/>
  <c r="H1978" i="5"/>
  <c r="H234" i="5"/>
  <c r="H2587" i="5"/>
  <c r="H2103" i="5"/>
  <c r="H1574" i="5"/>
  <c r="H2830" i="5"/>
  <c r="H30" i="5"/>
  <c r="H1614" i="5"/>
  <c r="H1595" i="5"/>
  <c r="H263" i="5"/>
  <c r="H1040" i="5"/>
  <c r="H534" i="5"/>
  <c r="H2894" i="5"/>
  <c r="H533" i="5"/>
  <c r="H1548" i="5"/>
  <c r="H532" i="5"/>
  <c r="H1655" i="5"/>
  <c r="H1413" i="5"/>
  <c r="H2985" i="5"/>
  <c r="H1122" i="5"/>
  <c r="H2213" i="5"/>
  <c r="H2911" i="5"/>
  <c r="H1952" i="5"/>
  <c r="H1715" i="5"/>
  <c r="H2813" i="5"/>
  <c r="H2333" i="5"/>
  <c r="H2686" i="5"/>
  <c r="H1348" i="5"/>
  <c r="H290" i="5"/>
  <c r="H355" i="5"/>
  <c r="H110" i="5"/>
  <c r="H2800" i="5"/>
  <c r="H1897" i="5"/>
  <c r="H2551" i="5"/>
  <c r="H2935" i="5"/>
  <c r="H531" i="5"/>
  <c r="H2890" i="5"/>
  <c r="H1896" i="5"/>
  <c r="H681" i="5"/>
  <c r="H1593" i="5"/>
  <c r="H2817" i="5"/>
  <c r="H1870" i="5"/>
  <c r="H2751" i="5"/>
  <c r="H2973" i="5"/>
  <c r="H2017" i="5"/>
  <c r="H530" i="5"/>
  <c r="H1821" i="5"/>
  <c r="H76" i="5"/>
  <c r="H2748" i="5"/>
  <c r="H1565" i="5"/>
  <c r="H1784" i="5"/>
  <c r="H2595" i="5"/>
  <c r="H529" i="5"/>
  <c r="H2640" i="5"/>
  <c r="H1901" i="5"/>
  <c r="H2627" i="5"/>
  <c r="H2887" i="5"/>
  <c r="H332" i="5"/>
  <c r="H145" i="5"/>
  <c r="H14" i="5"/>
  <c r="H1935" i="5"/>
  <c r="H1087" i="5"/>
  <c r="H219" i="5"/>
  <c r="H1535" i="5"/>
  <c r="H1335" i="5"/>
  <c r="H528" i="5"/>
  <c r="H764" i="5"/>
  <c r="H1477" i="5"/>
  <c r="H1967" i="5"/>
  <c r="H680" i="5"/>
  <c r="H1375" i="5"/>
  <c r="H2058" i="5"/>
  <c r="H896" i="5"/>
  <c r="H784" i="5"/>
  <c r="H852" i="5"/>
  <c r="H2769" i="5"/>
  <c r="H851" i="5"/>
  <c r="H726" i="5"/>
  <c r="H636" i="5"/>
  <c r="H2102" i="5"/>
  <c r="H527" i="5"/>
  <c r="H1000" i="5"/>
  <c r="H941" i="5"/>
  <c r="H1223" i="5"/>
  <c r="H526" i="5"/>
  <c r="H930" i="5"/>
  <c r="H1504" i="5"/>
  <c r="H233" i="5"/>
  <c r="H734" i="5"/>
  <c r="H2419" i="5"/>
  <c r="H525" i="5"/>
  <c r="H1107" i="5"/>
  <c r="H1280" i="5"/>
  <c r="H976" i="5"/>
  <c r="H1203" i="5"/>
  <c r="H1697" i="5"/>
  <c r="H1007" i="5"/>
  <c r="H1197" i="5"/>
  <c r="H2101" i="5"/>
  <c r="H679" i="5"/>
  <c r="H678" i="5"/>
  <c r="H183" i="5"/>
  <c r="H2538" i="5"/>
  <c r="H881" i="5"/>
  <c r="H809" i="5"/>
  <c r="H68" i="5"/>
  <c r="H2577" i="5"/>
  <c r="H182" i="5"/>
  <c r="H44" i="5"/>
  <c r="H2284" i="5"/>
  <c r="H298" i="5"/>
  <c r="H1347" i="5"/>
  <c r="H1437" i="5"/>
  <c r="H1467" i="5"/>
  <c r="H524" i="5"/>
  <c r="H1147" i="5"/>
  <c r="H1315" i="5"/>
  <c r="H523" i="5"/>
  <c r="H665" i="5"/>
  <c r="H1096" i="5"/>
  <c r="H1525" i="5"/>
  <c r="H1934" i="5"/>
  <c r="H1073" i="5"/>
  <c r="H1691" i="5"/>
  <c r="H2235" i="5"/>
  <c r="H2522" i="5"/>
  <c r="H109" i="5"/>
  <c r="H664" i="5"/>
  <c r="H763" i="5"/>
  <c r="H2224" i="5"/>
  <c r="H522" i="5"/>
  <c r="H521" i="5"/>
  <c r="H783" i="5"/>
  <c r="H257" i="5"/>
  <c r="H1146" i="5"/>
  <c r="H520" i="5"/>
  <c r="H2096" i="5"/>
  <c r="H1298" i="5"/>
  <c r="H866" i="5"/>
  <c r="H37" i="5"/>
  <c r="H703" i="5"/>
  <c r="H1564" i="5"/>
  <c r="H956" i="5"/>
  <c r="H962" i="5"/>
  <c r="H519" i="5"/>
  <c r="H759" i="5"/>
  <c r="H331" i="5"/>
  <c r="H2536" i="5"/>
  <c r="H929" i="5"/>
  <c r="H744" i="5"/>
  <c r="H1246" i="5"/>
  <c r="H518" i="5"/>
  <c r="H181" i="5"/>
  <c r="H43" i="5"/>
  <c r="H647" i="5"/>
  <c r="H1279" i="5"/>
  <c r="H826" i="5"/>
  <c r="H1121" i="5"/>
  <c r="H517" i="5"/>
  <c r="H1306" i="5"/>
  <c r="H516" i="5"/>
  <c r="H975" i="5"/>
  <c r="H1245" i="5"/>
  <c r="H515" i="5"/>
  <c r="H2000" i="5"/>
  <c r="H289" i="5"/>
  <c r="H1039" i="5"/>
  <c r="H2257" i="5"/>
  <c r="H52" i="5"/>
  <c r="H114" i="5"/>
  <c r="H2072" i="5"/>
  <c r="H157" i="5"/>
  <c r="H808" i="5"/>
  <c r="H1334" i="5"/>
  <c r="H347" i="5"/>
  <c r="H514" i="5"/>
  <c r="H2729" i="5"/>
  <c r="H2804" i="5"/>
  <c r="H513" i="5"/>
  <c r="H180" i="5"/>
  <c r="H2188" i="5"/>
  <c r="H2003" i="5"/>
  <c r="H782" i="5"/>
  <c r="H2733" i="5"/>
  <c r="H2511" i="5"/>
  <c r="H905" i="5"/>
  <c r="H1667" i="5"/>
  <c r="H2226" i="5"/>
  <c r="H2052" i="5"/>
  <c r="H512" i="5"/>
  <c r="H2515" i="5"/>
  <c r="H912" i="5"/>
  <c r="H624" i="5"/>
  <c r="H758" i="5"/>
  <c r="H346" i="5"/>
  <c r="H511" i="5"/>
  <c r="H865" i="5"/>
  <c r="H1690" i="5"/>
  <c r="H1471" i="5"/>
  <c r="H702" i="5"/>
  <c r="H138" i="5"/>
  <c r="H2347" i="5"/>
  <c r="H218" i="5"/>
  <c r="H836" i="5"/>
  <c r="H792" i="5"/>
  <c r="H165" i="5"/>
  <c r="H1744" i="5"/>
  <c r="H313" i="5"/>
  <c r="H1152" i="5"/>
  <c r="H1069" i="5"/>
  <c r="H1297" i="5"/>
  <c r="H646" i="5"/>
  <c r="H733" i="5"/>
  <c r="H2777" i="5"/>
  <c r="H2494" i="5"/>
  <c r="H2650" i="5"/>
  <c r="H850" i="5"/>
  <c r="H301" i="5"/>
  <c r="H1805" i="5"/>
  <c r="H1038" i="5"/>
  <c r="H510" i="5"/>
  <c r="H179" i="5"/>
  <c r="H2149" i="5"/>
  <c r="H1563" i="5"/>
  <c r="H1512" i="5"/>
  <c r="H1333" i="5"/>
  <c r="H955" i="5"/>
  <c r="H2399" i="5"/>
  <c r="H2783" i="5"/>
  <c r="H1993" i="5"/>
  <c r="H2142" i="5"/>
  <c r="H940" i="5"/>
  <c r="H1133" i="5"/>
  <c r="H509" i="5"/>
  <c r="H508" i="5"/>
  <c r="H1429" i="5"/>
  <c r="H725" i="5"/>
  <c r="H1891" i="5"/>
  <c r="H3046" i="5"/>
  <c r="H781" i="5"/>
  <c r="H2370" i="5"/>
  <c r="H986" i="5"/>
  <c r="H1999" i="5"/>
  <c r="H2208" i="5"/>
  <c r="H1533" i="5"/>
  <c r="H507" i="5"/>
  <c r="H2877" i="5"/>
  <c r="H2923" i="5"/>
  <c r="H506" i="5"/>
  <c r="H505" i="5"/>
  <c r="H123" i="5"/>
  <c r="H1485" i="5"/>
  <c r="H1145" i="5"/>
  <c r="H1958" i="5"/>
  <c r="H2737" i="5"/>
  <c r="H1488" i="5"/>
  <c r="H178" i="5"/>
  <c r="H1106" i="5"/>
  <c r="H29" i="5"/>
  <c r="H262" i="5"/>
  <c r="H714" i="5"/>
  <c r="H212" i="5"/>
  <c r="H504" i="5"/>
  <c r="H939" i="5"/>
  <c r="H1289" i="5"/>
  <c r="H1507" i="5"/>
  <c r="H503" i="5"/>
  <c r="H232" i="5"/>
  <c r="H2581" i="5"/>
  <c r="H1262" i="5"/>
  <c r="H2418" i="5"/>
  <c r="H137" i="5"/>
  <c r="H2554" i="5"/>
  <c r="H1476" i="5"/>
  <c r="H2724" i="5"/>
  <c r="H193" i="5"/>
  <c r="H1202" i="5"/>
  <c r="H502" i="5"/>
  <c r="H2673" i="5"/>
  <c r="H895" i="5"/>
  <c r="H136" i="5"/>
  <c r="H5" i="5"/>
  <c r="H928" i="5"/>
  <c r="H51" i="5"/>
  <c r="H1503" i="5"/>
  <c r="H1592" i="5"/>
  <c r="H1346" i="5"/>
  <c r="H894" i="5"/>
  <c r="H864" i="5"/>
  <c r="H2215" i="5"/>
  <c r="H2501" i="5"/>
  <c r="H2613" i="5"/>
  <c r="H501" i="5"/>
  <c r="H1325" i="5"/>
  <c r="H2429" i="5"/>
  <c r="H1185" i="5"/>
  <c r="H3038" i="5"/>
  <c r="H1019" i="5"/>
  <c r="H635" i="5"/>
  <c r="H253" i="5"/>
  <c r="H211" i="5"/>
  <c r="H500" i="5"/>
  <c r="H499" i="5"/>
  <c r="H498" i="5"/>
  <c r="H1049" i="5"/>
  <c r="H1018" i="5"/>
  <c r="H880" i="5"/>
  <c r="H177" i="5"/>
  <c r="H1562" i="5"/>
  <c r="H974" i="5"/>
  <c r="H1402" i="5"/>
  <c r="H217" i="5"/>
  <c r="H863" i="5"/>
  <c r="H497" i="5"/>
  <c r="H1915" i="5"/>
  <c r="H2141" i="5"/>
  <c r="H1310" i="5"/>
  <c r="H13" i="5"/>
  <c r="H917" i="5"/>
  <c r="H973" i="5"/>
  <c r="H1900" i="5"/>
  <c r="H1222" i="5"/>
  <c r="H50" i="5"/>
  <c r="H496" i="5"/>
  <c r="H972" i="5"/>
  <c r="H1841" i="5"/>
  <c r="H677" i="5"/>
  <c r="H1862" i="5"/>
  <c r="H207" i="5"/>
  <c r="H862" i="5"/>
  <c r="H2355" i="5"/>
  <c r="H1847" i="5"/>
  <c r="H2170" i="5"/>
  <c r="H1591" i="5"/>
  <c r="H713" i="5"/>
  <c r="H176" i="5"/>
  <c r="H999" i="5"/>
  <c r="H861" i="5"/>
  <c r="H1750" i="5"/>
  <c r="H911" i="5"/>
  <c r="H495" i="5"/>
  <c r="H1825" i="5"/>
  <c r="H1006" i="5"/>
  <c r="H1412" i="5"/>
  <c r="H494" i="5"/>
  <c r="H780" i="5"/>
  <c r="H743" i="5"/>
  <c r="H1063" i="5"/>
  <c r="H1675" i="5"/>
  <c r="H1988" i="5"/>
  <c r="H216" i="5"/>
  <c r="H676" i="5"/>
  <c r="H2458" i="5"/>
  <c r="H645" i="5"/>
  <c r="H108" i="5"/>
  <c r="H1458" i="5"/>
  <c r="H1457" i="5"/>
  <c r="H175" i="5"/>
  <c r="H493" i="5"/>
  <c r="H1922" i="5"/>
  <c r="H849" i="5"/>
  <c r="H1252" i="5"/>
  <c r="H24" i="5"/>
  <c r="H2572" i="5"/>
  <c r="H1427" i="5"/>
  <c r="H1493" i="5"/>
  <c r="H206" i="5"/>
  <c r="H1423" i="5"/>
  <c r="H1730" i="5"/>
  <c r="H1265" i="5"/>
  <c r="H1708" i="5"/>
  <c r="H1530" i="5"/>
  <c r="H971" i="5"/>
  <c r="H1448" i="5"/>
  <c r="H345" i="5"/>
  <c r="H791" i="5"/>
  <c r="H164" i="5"/>
  <c r="H2043" i="5"/>
  <c r="H807" i="5"/>
  <c r="H83" i="5"/>
  <c r="H2598" i="5"/>
  <c r="H2039" i="5"/>
  <c r="H1789" i="5"/>
  <c r="H1232" i="5"/>
  <c r="H2329" i="5"/>
  <c r="H1411" i="5"/>
  <c r="H779" i="5"/>
  <c r="H297" i="5"/>
  <c r="H1942" i="5"/>
  <c r="H2691" i="5"/>
  <c r="H3048" i="5"/>
  <c r="H1516" i="5"/>
  <c r="H1324" i="5"/>
  <c r="H2630" i="5"/>
  <c r="H893" i="5"/>
  <c r="H1305" i="5"/>
  <c r="H998" i="5"/>
  <c r="H1105" i="5"/>
  <c r="H1416" i="5"/>
  <c r="H2269" i="5"/>
  <c r="H2326" i="5"/>
  <c r="H1663" i="5"/>
  <c r="H835" i="5"/>
  <c r="H492" i="5"/>
  <c r="H742" i="5"/>
  <c r="H2299" i="5"/>
  <c r="H1017" i="5"/>
  <c r="H1340" i="5"/>
  <c r="H815" i="5"/>
  <c r="H2674" i="5"/>
  <c r="H491" i="5"/>
  <c r="H490" i="5"/>
  <c r="H724" i="5"/>
  <c r="H1484" i="5"/>
  <c r="H489" i="5"/>
  <c r="H1016" i="5"/>
  <c r="H2294" i="5"/>
  <c r="H1972" i="5"/>
  <c r="H1725" i="5"/>
  <c r="H1144" i="5"/>
  <c r="H634" i="5"/>
  <c r="H488" i="5"/>
  <c r="H757" i="5"/>
  <c r="H954" i="5"/>
  <c r="H2576" i="5"/>
  <c r="H2262" i="5"/>
  <c r="H487" i="5"/>
  <c r="H997" i="5"/>
  <c r="H1104" i="5"/>
  <c r="H848" i="5"/>
  <c r="H1983" i="5"/>
  <c r="H2259" i="5"/>
  <c r="H1623" i="5"/>
  <c r="H1015" i="5"/>
  <c r="H2139" i="5"/>
  <c r="H101" i="5"/>
  <c r="H623" i="5"/>
  <c r="H675" i="5"/>
  <c r="H1570" i="5"/>
  <c r="H1304" i="5"/>
  <c r="H2487" i="5"/>
  <c r="H938" i="5"/>
  <c r="H1103" i="5"/>
  <c r="H320" i="5"/>
  <c r="H701" i="5"/>
  <c r="H1506" i="5"/>
  <c r="H1689" i="5"/>
  <c r="H273" i="5"/>
  <c r="H486" i="5"/>
  <c r="H485" i="5"/>
  <c r="H1080" i="5"/>
  <c r="H67" i="5"/>
  <c r="H937" i="5"/>
  <c r="H1989" i="5"/>
  <c r="H825" i="5"/>
  <c r="H1941" i="5"/>
  <c r="H1616" i="5"/>
  <c r="H860" i="5"/>
  <c r="H892" i="5"/>
  <c r="H2121" i="5"/>
  <c r="H2870" i="5"/>
  <c r="H3058" i="5"/>
  <c r="H1840" i="5"/>
  <c r="H3009" i="5"/>
  <c r="H2676" i="5"/>
  <c r="H2842" i="5"/>
  <c r="H1766" i="5"/>
  <c r="H1211" i="5"/>
  <c r="H1933" i="5"/>
  <c r="H1037" i="5"/>
  <c r="H2292" i="5"/>
  <c r="H1261" i="5"/>
  <c r="H1288" i="5"/>
  <c r="H732" i="5"/>
  <c r="H824" i="5"/>
  <c r="H1102" i="5"/>
  <c r="H240" i="5"/>
  <c r="H62" i="5"/>
  <c r="H1765" i="5"/>
  <c r="H1239" i="5"/>
  <c r="H2433" i="5"/>
  <c r="H644" i="5"/>
  <c r="H344" i="5"/>
  <c r="H847" i="5"/>
  <c r="H2376" i="5"/>
  <c r="H1390" i="5"/>
  <c r="H135" i="5"/>
  <c r="H1602" i="5"/>
  <c r="H1537" i="5"/>
  <c r="H2529" i="5"/>
  <c r="H2497" i="5"/>
  <c r="H1193" i="5"/>
  <c r="H970" i="5"/>
  <c r="H484" i="5"/>
  <c r="H846" i="5"/>
  <c r="H288" i="5"/>
  <c r="H483" i="5"/>
  <c r="H996" i="5"/>
  <c r="H163" i="5"/>
  <c r="H891" i="5"/>
  <c r="H2015" i="5"/>
  <c r="H482" i="5"/>
  <c r="H1601" i="5"/>
  <c r="H481" i="5"/>
  <c r="H2658" i="5"/>
  <c r="H823" i="5"/>
  <c r="H690" i="5"/>
  <c r="H845" i="5"/>
  <c r="H480" i="5"/>
  <c r="H2866" i="5"/>
  <c r="H1880" i="5"/>
  <c r="H330" i="5"/>
  <c r="H1036" i="5"/>
  <c r="H1339" i="5"/>
  <c r="H1260" i="5"/>
  <c r="H633" i="5"/>
  <c r="H1374" i="5"/>
  <c r="H1890" i="5"/>
  <c r="H2038" i="5"/>
  <c r="H479" i="5"/>
  <c r="H741" i="5"/>
  <c r="H1500" i="5"/>
  <c r="H2721" i="5"/>
  <c r="H287" i="5"/>
  <c r="H2206" i="5"/>
  <c r="H1415" i="5"/>
  <c r="H740" i="5"/>
  <c r="H478" i="5"/>
  <c r="H1579" i="5"/>
  <c r="H2532" i="5"/>
  <c r="H1062" i="5"/>
  <c r="H215" i="5"/>
  <c r="H477" i="5"/>
  <c r="H286" i="5"/>
  <c r="H156" i="5"/>
  <c r="H2022" i="5"/>
  <c r="H1987" i="5"/>
  <c r="H272" i="5"/>
  <c r="H1086" i="5"/>
  <c r="H1014" i="5"/>
  <c r="H198" i="5"/>
  <c r="H1634" i="5"/>
  <c r="H953" i="5"/>
  <c r="H1303" i="5"/>
  <c r="H210" i="5"/>
  <c r="H476" i="5"/>
  <c r="H1095" i="5"/>
  <c r="H475" i="5"/>
  <c r="H474" i="5"/>
  <c r="H1820" i="5"/>
  <c r="H473" i="5"/>
  <c r="H472" i="5"/>
  <c r="H471" i="5"/>
  <c r="H28" i="5"/>
  <c r="H1005" i="5"/>
  <c r="H470" i="5"/>
  <c r="H197" i="5"/>
  <c r="H1808" i="5"/>
  <c r="H319" i="5"/>
  <c r="H1456" i="5"/>
  <c r="H2012" i="5"/>
  <c r="H1706" i="5"/>
  <c r="H155" i="5"/>
  <c r="H756" i="5"/>
  <c r="H1085" i="5"/>
  <c r="H1358" i="5"/>
  <c r="H312" i="5"/>
  <c r="H469" i="5"/>
  <c r="H1775" i="5"/>
  <c r="H879" i="5"/>
  <c r="H1259" i="5"/>
  <c r="H927" i="5"/>
  <c r="H468" i="5"/>
  <c r="H467" i="5"/>
  <c r="H2068" i="5"/>
  <c r="H1919" i="5"/>
  <c r="H2066" i="5"/>
  <c r="H466" i="5"/>
  <c r="H926" i="5"/>
  <c r="H2459" i="5"/>
  <c r="H1590" i="5"/>
  <c r="H1192" i="5"/>
  <c r="H1381" i="5"/>
  <c r="H1990" i="5"/>
  <c r="H1397" i="5"/>
  <c r="H2288" i="5"/>
  <c r="H1396" i="5"/>
  <c r="H1971" i="5"/>
  <c r="H1520" i="5"/>
  <c r="H1569" i="5"/>
  <c r="H3025" i="5"/>
  <c r="H2212" i="5"/>
  <c r="H2475" i="5"/>
  <c r="H2211" i="5"/>
  <c r="H2474" i="5"/>
  <c r="H1641" i="5"/>
  <c r="H465" i="5"/>
  <c r="H806" i="5"/>
  <c r="H2618" i="5"/>
  <c r="H464" i="5"/>
  <c r="H2225" i="5"/>
  <c r="H2885" i="5"/>
  <c r="H2859" i="5"/>
  <c r="H75" i="5"/>
  <c r="H1719" i="5"/>
  <c r="H1068" i="5"/>
  <c r="H2946" i="5"/>
  <c r="H822" i="5"/>
  <c r="H1561" i="5"/>
  <c r="H134" i="5"/>
  <c r="H659" i="5"/>
  <c r="H1724" i="5"/>
  <c r="H3029" i="5"/>
  <c r="H1013" i="5"/>
  <c r="H1788" i="5"/>
  <c r="H2117" i="5"/>
  <c r="H113" i="5"/>
  <c r="H712" i="5"/>
  <c r="H1466" i="5"/>
  <c r="H2964" i="5"/>
  <c r="H1244" i="5"/>
  <c r="H1395" i="5"/>
  <c r="H463" i="5"/>
  <c r="H2079" i="5"/>
  <c r="H1557" i="5"/>
  <c r="H2245" i="5"/>
  <c r="H1813" i="5"/>
  <c r="H2900" i="5"/>
  <c r="H3068" i="5"/>
  <c r="H2620" i="5"/>
  <c r="H174" i="5"/>
  <c r="H2248" i="5"/>
  <c r="H2414" i="5"/>
  <c r="H354" i="5"/>
  <c r="H1889" i="5"/>
  <c r="H2612" i="5"/>
  <c r="H112" i="5"/>
  <c r="H1436" i="5"/>
  <c r="H2192" i="5"/>
  <c r="H2886" i="5"/>
  <c r="H2547" i="5"/>
  <c r="H1529" i="5"/>
  <c r="H658" i="5"/>
  <c r="H2220" i="5"/>
  <c r="H2678" i="5"/>
  <c r="H2306" i="5"/>
  <c r="H1771" i="5"/>
  <c r="H1094" i="5"/>
  <c r="H1093" i="5"/>
  <c r="H1819" i="5"/>
  <c r="H2045" i="5"/>
  <c r="H1092" i="5"/>
  <c r="H2950" i="5"/>
  <c r="H1749" i="5"/>
  <c r="H462" i="5"/>
  <c r="H343" i="5"/>
  <c r="H271" i="5"/>
  <c r="H281" i="5"/>
  <c r="H1380" i="5"/>
  <c r="H1258" i="5"/>
  <c r="H2810" i="5"/>
  <c r="H2838" i="5"/>
  <c r="H1201" i="5"/>
  <c r="H122" i="5"/>
  <c r="H1084" i="5"/>
  <c r="H821" i="5"/>
  <c r="H2803" i="5"/>
  <c r="H2989" i="5"/>
  <c r="H2841" i="5"/>
  <c r="H1968" i="5"/>
  <c r="H689" i="5"/>
  <c r="H121" i="5"/>
  <c r="H1619" i="5"/>
  <c r="H2331" i="5"/>
  <c r="H1638" i="5"/>
  <c r="H2075" i="5"/>
  <c r="H1455" i="5"/>
  <c r="H2504" i="5"/>
  <c r="H2779" i="5"/>
  <c r="H1861" i="5"/>
  <c r="H2339" i="5"/>
  <c r="H2136" i="5"/>
  <c r="H246" i="5"/>
  <c r="H74" i="5"/>
  <c r="H1338" i="5"/>
  <c r="H461" i="5"/>
  <c r="H42" i="5"/>
  <c r="H2217" i="5"/>
  <c r="H632" i="5"/>
  <c r="H2427" i="5"/>
  <c r="H995" i="5"/>
  <c r="H2775" i="5"/>
  <c r="H61" i="5"/>
  <c r="H144" i="5"/>
  <c r="H2361" i="5"/>
  <c r="H2100" i="5"/>
  <c r="H460" i="5"/>
  <c r="H2337" i="5"/>
  <c r="H2856" i="5"/>
  <c r="H3034" i="5"/>
  <c r="H1556" i="5"/>
  <c r="H2402" i="5"/>
  <c r="H1184" i="5"/>
  <c r="H859" i="5"/>
  <c r="H2918" i="5"/>
  <c r="H1447" i="5"/>
  <c r="H2616" i="5"/>
  <c r="H2647" i="5"/>
  <c r="H1061" i="5"/>
  <c r="H1654" i="5"/>
  <c r="H342" i="5"/>
  <c r="H688" i="5"/>
  <c r="H2832" i="5"/>
  <c r="H1060" i="5"/>
  <c r="H723" i="5"/>
  <c r="H1818" i="5"/>
  <c r="H459" i="5"/>
  <c r="H674" i="5"/>
  <c r="H458" i="5"/>
  <c r="H2009" i="5"/>
  <c r="H239" i="5"/>
  <c r="H790" i="5"/>
  <c r="H2876" i="5"/>
  <c r="H778" i="5"/>
  <c r="H2951" i="5"/>
  <c r="H1921" i="5"/>
  <c r="H457" i="5"/>
  <c r="H456" i="5"/>
  <c r="H2652" i="5"/>
  <c r="H455" i="5"/>
  <c r="H814" i="5"/>
  <c r="H2138" i="5"/>
  <c r="H1705" i="5"/>
  <c r="H2394" i="5"/>
  <c r="H1143" i="5"/>
  <c r="H454" i="5"/>
  <c r="H994" i="5"/>
  <c r="H3007" i="5"/>
  <c r="H936" i="5"/>
  <c r="H820" i="5"/>
  <c r="H2795" i="5"/>
  <c r="H1173" i="5"/>
  <c r="H1251" i="5"/>
  <c r="H27" i="5"/>
  <c r="H453" i="5"/>
  <c r="H452" i="5"/>
  <c r="H2790" i="5"/>
  <c r="H1940" i="5"/>
  <c r="H1846" i="5"/>
  <c r="H2251" i="5"/>
  <c r="H1860" i="5"/>
  <c r="H1585" i="5"/>
  <c r="H834" i="5"/>
  <c r="H451" i="5"/>
  <c r="H1309" i="5"/>
  <c r="H961" i="5"/>
  <c r="H673" i="5"/>
  <c r="H2496" i="5"/>
  <c r="H2184" i="5"/>
  <c r="H2462" i="5"/>
  <c r="H819" i="5"/>
  <c r="H2791" i="5"/>
  <c r="H2990" i="5"/>
  <c r="H2426" i="5"/>
  <c r="H2352" i="5"/>
  <c r="H1856" i="5"/>
  <c r="H2711" i="5"/>
  <c r="H1918" i="5"/>
  <c r="H2808" i="5"/>
  <c r="H1909" i="5"/>
  <c r="H2018" i="5"/>
  <c r="H341" i="5"/>
  <c r="H1666" i="5"/>
  <c r="H2797" i="5"/>
  <c r="H369" i="5"/>
  <c r="H49" i="5"/>
  <c r="H450" i="5"/>
  <c r="H2323" i="5"/>
  <c r="H1067" i="5"/>
  <c r="H2382" i="5"/>
  <c r="H844" i="5"/>
  <c r="H1665" i="5"/>
  <c r="H2732" i="5"/>
  <c r="H449" i="5"/>
  <c r="H1357" i="5"/>
  <c r="H739" i="5"/>
  <c r="H2738" i="5"/>
  <c r="H1302" i="5"/>
  <c r="H2480" i="5"/>
  <c r="H1323" i="5"/>
  <c r="H23" i="5"/>
  <c r="H1004" i="5"/>
  <c r="H1754" i="5"/>
  <c r="H448" i="5"/>
  <c r="H2042" i="5"/>
  <c r="H1753" i="5"/>
  <c r="H447" i="5"/>
  <c r="H2041" i="5"/>
  <c r="H1120" i="5"/>
  <c r="H3015" i="5"/>
  <c r="H2754" i="5"/>
  <c r="H2793" i="5"/>
  <c r="H2214" i="5"/>
  <c r="H2969" i="5"/>
  <c r="H446" i="5"/>
  <c r="H3028" i="5"/>
  <c r="H1779" i="5"/>
  <c r="H1132" i="5"/>
  <c r="H2601" i="5"/>
  <c r="H2505" i="5"/>
  <c r="H1714" i="5"/>
  <c r="H2358" i="5"/>
  <c r="H154" i="5"/>
  <c r="H261" i="5"/>
  <c r="H1629" i="5"/>
  <c r="H1059" i="5"/>
  <c r="H2135" i="5"/>
  <c r="H2057" i="5"/>
  <c r="H1628" i="5"/>
  <c r="H2667" i="5"/>
  <c r="H445" i="5"/>
  <c r="H1600" i="5"/>
  <c r="H2244" i="5"/>
  <c r="H3018" i="5"/>
  <c r="H444" i="5"/>
  <c r="H805" i="5"/>
  <c r="H700" i="5"/>
  <c r="H2608" i="5"/>
  <c r="H1723" i="5"/>
  <c r="H2996" i="5"/>
  <c r="H205" i="5"/>
  <c r="H904" i="5"/>
  <c r="H1083" i="5"/>
  <c r="H2819" i="5"/>
  <c r="H2278" i="5"/>
  <c r="H443" i="5"/>
  <c r="H1345" i="5"/>
  <c r="H442" i="5"/>
  <c r="H66" i="5"/>
  <c r="H1422" i="5"/>
  <c r="H2200" i="5"/>
  <c r="H1319" i="5"/>
  <c r="H1758" i="5"/>
  <c r="H256" i="5"/>
  <c r="H2219" i="5"/>
  <c r="H1696" i="5"/>
  <c r="H2439" i="5"/>
  <c r="H916" i="5"/>
  <c r="H2083" i="5"/>
  <c r="H858" i="5"/>
  <c r="H2645" i="5"/>
  <c r="H1318" i="5"/>
  <c r="H1764" i="5"/>
  <c r="H1845" i="5"/>
  <c r="H2360" i="5"/>
  <c r="H1183" i="5"/>
  <c r="H1072" i="5"/>
  <c r="H2391" i="5"/>
  <c r="H1356" i="5"/>
  <c r="H1151" i="5"/>
  <c r="H2680" i="5"/>
  <c r="H2386" i="5"/>
  <c r="H1804" i="5"/>
  <c r="H2670" i="5"/>
  <c r="H804" i="5"/>
  <c r="H2796" i="5"/>
  <c r="H2389" i="5"/>
  <c r="H2679" i="5"/>
  <c r="H441" i="5"/>
  <c r="H711" i="5"/>
  <c r="H440" i="5"/>
  <c r="H1879" i="5"/>
  <c r="H903" i="5"/>
  <c r="H1119" i="5"/>
  <c r="H439" i="5"/>
  <c r="H438" i="5"/>
  <c r="H90" i="5"/>
  <c r="H1589" i="5"/>
  <c r="H3042" i="5"/>
  <c r="H1812" i="5"/>
  <c r="H1594" i="5"/>
  <c r="H1672" i="5"/>
  <c r="H631" i="5"/>
  <c r="H2016" i="5"/>
  <c r="H1923" i="5"/>
  <c r="H1648" i="5"/>
  <c r="H2397" i="5"/>
  <c r="H1483" i="5"/>
  <c r="H2454" i="5"/>
  <c r="H3027" i="5"/>
  <c r="H2118" i="5"/>
  <c r="H204" i="5"/>
  <c r="H437" i="5"/>
  <c r="H2146" i="5"/>
  <c r="H3022" i="5"/>
  <c r="H1551" i="5"/>
  <c r="H3045" i="5"/>
  <c r="H1278" i="5"/>
  <c r="H1454" i="5"/>
  <c r="H2030" i="5"/>
  <c r="H2787" i="5"/>
  <c r="H318" i="5"/>
  <c r="H985" i="5"/>
  <c r="H1389" i="5"/>
  <c r="H1888" i="5"/>
  <c r="H1446" i="5"/>
  <c r="H2240" i="5"/>
  <c r="H1058" i="5"/>
  <c r="H2078" i="5"/>
  <c r="H925" i="5"/>
  <c r="H1653" i="5"/>
  <c r="H878" i="5"/>
  <c r="H368" i="5"/>
  <c r="H738" i="5"/>
  <c r="H2499" i="5"/>
  <c r="H1287" i="5"/>
  <c r="H436" i="5"/>
  <c r="H789" i="5"/>
  <c r="H2506" i="5"/>
  <c r="H1800" i="5"/>
  <c r="H1453" i="5"/>
  <c r="H924" i="5"/>
  <c r="H722" i="5"/>
  <c r="H1718" i="5"/>
  <c r="H1373" i="5"/>
  <c r="H435" i="5"/>
  <c r="H1647" i="5"/>
  <c r="H1633" i="5"/>
  <c r="H2230" i="5"/>
  <c r="H1547" i="5"/>
  <c r="H1257" i="5"/>
  <c r="H2649" i="5"/>
  <c r="H1035" i="5"/>
  <c r="H1034" i="5"/>
  <c r="H1118" i="5"/>
  <c r="H1033" i="5"/>
  <c r="H434" i="5"/>
  <c r="H1824" i="5"/>
  <c r="H857" i="5"/>
  <c r="H1172" i="5"/>
  <c r="H2884" i="5"/>
  <c r="H699" i="5"/>
  <c r="H1426" i="5"/>
  <c r="H2624" i="5"/>
  <c r="H1578" i="5"/>
  <c r="H3024" i="5"/>
  <c r="H1379" i="5"/>
  <c r="H1528" i="5"/>
  <c r="H2357" i="5"/>
  <c r="H1191" i="5"/>
  <c r="H2297" i="5"/>
  <c r="H1465" i="5"/>
  <c r="H2243" i="5"/>
  <c r="H2107" i="5"/>
  <c r="H1736" i="5"/>
  <c r="H1704" i="5"/>
  <c r="H1855" i="5"/>
  <c r="H1807" i="5"/>
  <c r="H1584" i="5"/>
  <c r="H433" i="5"/>
  <c r="H2904" i="5"/>
  <c r="H687" i="5"/>
  <c r="H300" i="5"/>
  <c r="H2879" i="5"/>
  <c r="H1560" i="5"/>
  <c r="H1713" i="5"/>
  <c r="H432" i="5"/>
  <c r="H2353" i="5"/>
  <c r="H1613" i="5"/>
  <c r="H1612" i="5"/>
  <c r="H657" i="5"/>
  <c r="H1182" i="5"/>
  <c r="H622" i="5"/>
  <c r="H1445" i="5"/>
  <c r="H252" i="5"/>
  <c r="H1599" i="5"/>
  <c r="H3016" i="5"/>
  <c r="H1957" i="5"/>
  <c r="H952" i="5"/>
  <c r="H813" i="5"/>
  <c r="H710" i="5"/>
  <c r="H1482" i="5"/>
  <c r="H2099" i="5"/>
  <c r="H431" i="5"/>
  <c r="H1505" i="5"/>
  <c r="H3030" i="5"/>
  <c r="H1854" i="5"/>
  <c r="H672" i="5"/>
  <c r="H2749" i="5"/>
  <c r="H2287" i="5"/>
  <c r="H133" i="5"/>
  <c r="H1160" i="5"/>
  <c r="H1231" i="5"/>
  <c r="H430" i="5"/>
  <c r="H2086" i="5"/>
  <c r="H1853" i="5"/>
  <c r="H1735" i="5"/>
  <c r="H1150" i="5"/>
  <c r="H2413" i="5"/>
  <c r="H1532" i="5"/>
  <c r="H2566" i="5"/>
  <c r="H1550" i="5"/>
  <c r="H173" i="5"/>
  <c r="H993" i="5"/>
  <c r="H2928" i="5"/>
  <c r="H2814" i="5"/>
  <c r="H1787" i="5"/>
  <c r="H843" i="5"/>
  <c r="H2521" i="5"/>
  <c r="H1032" i="5"/>
  <c r="H3010" i="5"/>
  <c r="H2264" i="5"/>
  <c r="H1962" i="5"/>
  <c r="H1372" i="5"/>
  <c r="H1249" i="5"/>
  <c r="H630" i="5"/>
  <c r="H3021" i="5"/>
  <c r="H951" i="5"/>
  <c r="H1355" i="5"/>
  <c r="H353" i="5"/>
  <c r="H2546" i="5"/>
  <c r="H429" i="5"/>
  <c r="H1269" i="5"/>
  <c r="H1354" i="5"/>
  <c r="H1277" i="5"/>
  <c r="H2801" i="5"/>
  <c r="H311" i="5"/>
  <c r="H2293" i="5"/>
  <c r="H2082" i="5"/>
  <c r="H709" i="5"/>
  <c r="H2310" i="5"/>
  <c r="H428" i="5"/>
  <c r="H2164" i="5"/>
  <c r="H721" i="5"/>
  <c r="H2077" i="5"/>
  <c r="H629" i="5"/>
  <c r="H2825" i="5"/>
  <c r="H1371" i="5"/>
  <c r="H1757" i="5"/>
  <c r="H1778" i="5"/>
  <c r="H427" i="5"/>
  <c r="H426" i="5"/>
  <c r="H3032" i="5"/>
  <c r="H890" i="5"/>
  <c r="H2372" i="5"/>
  <c r="H2588" i="5"/>
  <c r="H2714" i="5"/>
  <c r="H2881" i="5"/>
  <c r="H2991" i="5"/>
  <c r="H1057" i="5"/>
  <c r="H788" i="5"/>
  <c r="H1370" i="5"/>
  <c r="H2451" i="5"/>
  <c r="H2486" i="5"/>
  <c r="H2932" i="5"/>
  <c r="H1991" i="5"/>
  <c r="H425" i="5"/>
  <c r="H2002" i="5"/>
  <c r="H1573" i="5"/>
  <c r="H2313" i="5"/>
  <c r="H2178" i="5"/>
  <c r="H1048" i="5"/>
  <c r="H1117" i="5"/>
  <c r="H1774" i="5"/>
  <c r="H877" i="5"/>
  <c r="H2701" i="5"/>
  <c r="H2642" i="5"/>
  <c r="H3060" i="5"/>
  <c r="H2519" i="5"/>
  <c r="H2961" i="5"/>
  <c r="H1159" i="5"/>
  <c r="H2726" i="5"/>
  <c r="H2388" i="5"/>
  <c r="H1388" i="5"/>
  <c r="H2836" i="5"/>
  <c r="H424" i="5"/>
  <c r="H2599" i="5"/>
  <c r="H2975" i="5"/>
  <c r="H2974" i="5"/>
  <c r="H889" i="5"/>
  <c r="H2341" i="5"/>
  <c r="H423" i="5"/>
  <c r="H2597" i="5"/>
  <c r="H2827" i="5"/>
  <c r="H422" i="5"/>
  <c r="H192" i="5"/>
  <c r="H2725" i="5"/>
  <c r="H421" i="5"/>
  <c r="H2715" i="5"/>
  <c r="H2320" i="5"/>
  <c r="H48" i="5"/>
  <c r="H2778" i="5"/>
  <c r="H656" i="5"/>
  <c r="H2408" i="5"/>
  <c r="H2207" i="5"/>
  <c r="H1559" i="5"/>
  <c r="H3004" i="5"/>
  <c r="H420" i="5"/>
  <c r="H1926" i="5"/>
  <c r="H1031" i="5"/>
  <c r="H2695" i="5"/>
  <c r="H317" i="5"/>
  <c r="H2110" i="5"/>
  <c r="H316" i="5"/>
  <c r="H231" i="5"/>
  <c r="H2021" i="5"/>
  <c r="H1878" i="5"/>
  <c r="H419" i="5"/>
  <c r="H2994" i="5"/>
  <c r="H2275" i="5"/>
  <c r="H2675" i="5"/>
  <c r="H1799" i="5"/>
  <c r="H1276" i="5"/>
  <c r="H1852" i="5"/>
  <c r="H2503" i="5"/>
  <c r="H1632" i="5"/>
  <c r="H2824" i="5"/>
  <c r="H2196" i="5"/>
  <c r="H777" i="5"/>
  <c r="H776" i="5"/>
  <c r="H2609" i="5"/>
  <c r="H2875" i="5"/>
  <c r="H2231" i="5"/>
  <c r="H1945" i="5"/>
  <c r="H2094" i="5"/>
  <c r="H2525" i="5"/>
  <c r="H1268" i="5"/>
  <c r="H340" i="5"/>
  <c r="H2092" i="5"/>
  <c r="H285" i="5"/>
  <c r="H1428" i="5"/>
  <c r="H2568" i="5"/>
  <c r="H2513" i="5"/>
  <c r="H1956" i="5"/>
  <c r="H2210" i="5"/>
  <c r="H1975" i="5"/>
  <c r="H876" i="5"/>
  <c r="H1442" i="5"/>
  <c r="H833" i="5"/>
  <c r="H1514" i="5"/>
  <c r="H251" i="5"/>
  <c r="H2197" i="5"/>
  <c r="H2407" i="5"/>
  <c r="H2305" i="5"/>
  <c r="H2420" i="5"/>
  <c r="H1851" i="5"/>
  <c r="H2933" i="5"/>
  <c r="H1286" i="5"/>
  <c r="H1166" i="5"/>
  <c r="H1410" i="5"/>
  <c r="H2960" i="5"/>
  <c r="H418" i="5"/>
  <c r="H417" i="5"/>
  <c r="H2927" i="5"/>
  <c r="H2106" i="5"/>
  <c r="H2091" i="5"/>
  <c r="H686" i="5"/>
  <c r="H2073" i="5"/>
  <c r="H2915" i="5"/>
  <c r="H1839" i="5"/>
  <c r="H2743" i="5"/>
  <c r="H1743" i="5"/>
  <c r="H2412" i="5"/>
  <c r="H2268" i="5"/>
  <c r="H2431" i="5"/>
  <c r="H2267" i="5"/>
  <c r="H2129" i="5"/>
  <c r="H960" i="5"/>
  <c r="H2147" i="5"/>
  <c r="H2826" i="5"/>
  <c r="H935" i="5"/>
  <c r="H1844" i="5"/>
  <c r="H329" i="5"/>
  <c r="H775" i="5"/>
  <c r="H685" i="5"/>
  <c r="H1729" i="5"/>
  <c r="H132" i="5"/>
  <c r="H1859" i="5"/>
  <c r="H621" i="5"/>
  <c r="H367" i="5"/>
  <c r="H366" i="5"/>
  <c r="H2172" i="5"/>
  <c r="H1728" i="5"/>
  <c r="H1332" i="5"/>
  <c r="H82" i="5"/>
  <c r="H36" i="5"/>
  <c r="H1230" i="5"/>
  <c r="H2169" i="5"/>
  <c r="H2746" i="5"/>
  <c r="H2708" i="5"/>
  <c r="H2569" i="5"/>
  <c r="H1944" i="5"/>
  <c r="H416" i="5"/>
  <c r="H1877" i="5"/>
  <c r="H1876" i="5"/>
  <c r="H1543" i="5"/>
  <c r="H2610" i="5"/>
  <c r="H1583" i="5"/>
  <c r="H2116" i="5"/>
  <c r="H1296" i="5"/>
  <c r="H2592" i="5"/>
  <c r="H708" i="5"/>
  <c r="H328" i="5"/>
  <c r="H2133" i="5"/>
  <c r="H2892" i="5"/>
  <c r="H1250" i="5"/>
  <c r="H2622" i="5"/>
  <c r="H60" i="5"/>
  <c r="H415" i="5"/>
  <c r="H2585" i="5"/>
  <c r="H2296" i="5"/>
  <c r="H172" i="5"/>
  <c r="H2774" i="5"/>
  <c r="H842" i="5"/>
  <c r="H1464" i="5"/>
  <c r="H1452" i="5"/>
  <c r="H2736" i="5"/>
  <c r="H1116" i="5"/>
  <c r="H959" i="5"/>
  <c r="H1977" i="5"/>
  <c r="H2913" i="5"/>
  <c r="H2807" i="5"/>
  <c r="H1817" i="5"/>
  <c r="H1970" i="5"/>
  <c r="H2291" i="5"/>
  <c r="H2485" i="5"/>
  <c r="H2564" i="5"/>
  <c r="H1938" i="5"/>
  <c r="H1955" i="5"/>
  <c r="H3067" i="5"/>
  <c r="H1816" i="5"/>
  <c r="H2905" i="5"/>
  <c r="H1644" i="5"/>
  <c r="H1295" i="5"/>
  <c r="H2014" i="5"/>
  <c r="H2750" i="5"/>
  <c r="H1986" i="5"/>
  <c r="H284" i="5"/>
  <c r="H774" i="5"/>
  <c r="H2037" i="5"/>
  <c r="H315" i="5"/>
  <c r="H2907" i="5"/>
  <c r="H2195" i="5"/>
  <c r="H1722" i="5"/>
  <c r="H1071" i="5"/>
  <c r="H1680" i="5"/>
  <c r="H1171" i="5"/>
  <c r="H1369" i="5"/>
  <c r="H1542" i="5"/>
  <c r="H1707" i="5"/>
  <c r="H1387" i="5"/>
  <c r="H414" i="5"/>
  <c r="H707" i="5"/>
  <c r="H1887" i="5"/>
  <c r="H283" i="5"/>
  <c r="H643" i="5"/>
  <c r="H2553" i="5"/>
  <c r="H245" i="5"/>
  <c r="H2315" i="5"/>
  <c r="H2867" i="5"/>
  <c r="H1886" i="5"/>
  <c r="H1353" i="5"/>
  <c r="H352" i="5"/>
  <c r="H1685" i="5"/>
  <c r="H2071" i="5"/>
  <c r="H2020" i="5"/>
  <c r="H413" i="5"/>
  <c r="H888" i="5"/>
  <c r="H2768" i="5"/>
  <c r="H339" i="5"/>
  <c r="H2537" i="5"/>
  <c r="H2194" i="5"/>
  <c r="H3000" i="5"/>
  <c r="H1056" i="5"/>
  <c r="H1378" i="5"/>
  <c r="H1763" i="5"/>
  <c r="H2203" i="5"/>
  <c r="H910" i="5"/>
  <c r="H65" i="5"/>
  <c r="H1885" i="5"/>
  <c r="H41" i="5"/>
  <c r="H1435" i="5"/>
  <c r="H26" i="5"/>
  <c r="H1762" i="5"/>
  <c r="H818" i="5"/>
  <c r="H1308" i="5"/>
  <c r="H3065" i="5"/>
  <c r="H2723" i="5"/>
  <c r="H2651" i="5"/>
  <c r="H1499" i="5"/>
  <c r="H1158" i="5"/>
  <c r="H412" i="5"/>
  <c r="H1238" i="5"/>
  <c r="H2916" i="5"/>
  <c r="H2543" i="5"/>
  <c r="H365" i="5"/>
  <c r="H2469" i="5"/>
  <c r="H2671" i="5"/>
  <c r="H2984" i="5"/>
  <c r="H2065" i="5"/>
  <c r="H2845" i="5"/>
  <c r="H2051" i="5"/>
  <c r="H2309" i="5"/>
  <c r="H411" i="5"/>
  <c r="H1079" i="5"/>
  <c r="H2871" i="5"/>
  <c r="H2279" i="5"/>
  <c r="H3054" i="5"/>
  <c r="H2495" i="5"/>
  <c r="H1773" i="5"/>
  <c r="H107" i="5"/>
  <c r="H2799" i="5"/>
  <c r="H628" i="5"/>
  <c r="H1969" i="5"/>
  <c r="H1695" i="5"/>
  <c r="H984" i="5"/>
  <c r="H410" i="5"/>
  <c r="H2095" i="5"/>
  <c r="H1524" i="5"/>
  <c r="H773" i="5"/>
  <c r="H2953" i="5"/>
  <c r="H1858" i="5"/>
  <c r="H1513" i="5"/>
  <c r="H100" i="5"/>
  <c r="H2943" i="5"/>
  <c r="H762" i="5"/>
  <c r="H2384" i="5"/>
  <c r="H2776" i="5"/>
  <c r="H120" i="5"/>
  <c r="H2346" i="5"/>
  <c r="H2080" i="5"/>
  <c r="H1694" i="5"/>
  <c r="H22" i="5"/>
  <c r="H2040" i="5"/>
  <c r="H2060" i="5"/>
  <c r="H1903" i="5"/>
  <c r="H4" i="5"/>
  <c r="H772" i="5"/>
  <c r="H1221" i="5"/>
  <c r="H1937" i="5"/>
  <c r="H2742" i="5"/>
  <c r="H2190" i="5"/>
  <c r="H2518" i="5"/>
  <c r="H2163" i="5"/>
  <c r="H1637" i="5"/>
  <c r="H3031" i="5"/>
  <c r="H1902" i="5"/>
  <c r="H2338" i="5"/>
  <c r="H1541" i="5"/>
  <c r="H1598" i="5"/>
  <c r="H3013" i="5"/>
  <c r="H1798" i="5"/>
  <c r="H2646" i="5"/>
  <c r="H1511" i="5"/>
  <c r="H1401" i="5"/>
  <c r="H803" i="5"/>
  <c r="H244" i="5"/>
  <c r="H2277" i="5"/>
  <c r="H1481" i="5"/>
  <c r="H2593" i="5"/>
  <c r="H2571" i="5"/>
  <c r="H12" i="5"/>
  <c r="H2379" i="5"/>
  <c r="H2983" i="5"/>
  <c r="H1463" i="5"/>
  <c r="H2453" i="5"/>
  <c r="H2365" i="5"/>
  <c r="H1869" i="5"/>
  <c r="H2762" i="5"/>
  <c r="H2764" i="5"/>
  <c r="H2468" i="5"/>
  <c r="H2653" i="5"/>
  <c r="H2430" i="5"/>
  <c r="H2656" i="5"/>
  <c r="H2308" i="5"/>
  <c r="H2925" i="5"/>
  <c r="H2705" i="5"/>
  <c r="H2628" i="5"/>
  <c r="H2448" i="5"/>
  <c r="H2405" i="5"/>
  <c r="H1671" i="5"/>
  <c r="H1307" i="5"/>
  <c r="H1850" i="5"/>
  <c r="H2229" i="5"/>
  <c r="H787" i="5"/>
  <c r="H2898" i="5"/>
  <c r="H1651" i="5"/>
  <c r="H887" i="5"/>
  <c r="H2958" i="5"/>
  <c r="H3059" i="5"/>
  <c r="H2001" i="5"/>
  <c r="H886" i="5"/>
  <c r="H1519" i="5"/>
  <c r="H1943" i="5"/>
  <c r="H1275" i="5"/>
  <c r="H2281" i="5"/>
  <c r="H2852" i="5"/>
  <c r="H2583" i="5"/>
  <c r="H1055" i="5"/>
  <c r="H2491" i="5"/>
  <c r="H1352" i="5"/>
  <c r="H409" i="5"/>
  <c r="H2387" i="5"/>
  <c r="H1368" i="5"/>
  <c r="H2034" i="5"/>
  <c r="H408" i="5"/>
  <c r="H642" i="5"/>
  <c r="H2823" i="5"/>
  <c r="H2929" i="5"/>
  <c r="H2028" i="5"/>
  <c r="H1868" i="5"/>
  <c r="H2888" i="5"/>
  <c r="H407" i="5"/>
  <c r="H406" i="5"/>
  <c r="H1344" i="5"/>
  <c r="H73" i="5"/>
  <c r="H1047" i="5"/>
  <c r="H2976" i="5"/>
  <c r="H1200" i="5"/>
  <c r="H2242" i="5"/>
  <c r="H2417" i="5"/>
  <c r="H1434" i="5"/>
  <c r="H671" i="5"/>
  <c r="H1734" i="5"/>
  <c r="H2013" i="5"/>
  <c r="H737" i="5"/>
  <c r="H1367" i="5"/>
  <c r="H655" i="5"/>
  <c r="H802" i="5"/>
  <c r="H1181" i="5"/>
  <c r="H2745" i="5"/>
  <c r="H2175" i="5"/>
  <c r="H2340" i="5"/>
  <c r="H1549" i="5"/>
  <c r="H755" i="5"/>
  <c r="H1101" i="5"/>
  <c r="H1803" i="5"/>
  <c r="H885" i="5"/>
  <c r="H1180" i="5"/>
  <c r="H1142" i="5"/>
  <c r="H875" i="5"/>
  <c r="H405" i="5"/>
  <c r="H1540" i="5"/>
  <c r="H255" i="5"/>
  <c r="H404" i="5"/>
  <c r="H59" i="5"/>
  <c r="H1496" i="5"/>
  <c r="H403" i="5"/>
  <c r="H1237" i="5"/>
  <c r="H1832" i="5"/>
  <c r="H17" i="5"/>
  <c r="H2359" i="5"/>
  <c r="H2345" i="5"/>
  <c r="H402" i="5"/>
  <c r="H698" i="5"/>
  <c r="H1783" i="5"/>
  <c r="H21" i="5"/>
  <c r="H2199" i="5"/>
  <c r="H1078" i="5"/>
  <c r="H2440" i="5"/>
  <c r="H2760" i="5"/>
  <c r="H1285" i="5"/>
  <c r="H93" i="5"/>
  <c r="H1836" i="5"/>
  <c r="H401" i="5"/>
  <c r="H400" i="5"/>
  <c r="H2710" i="5"/>
  <c r="H1366" i="5"/>
  <c r="H1518" i="5"/>
  <c r="H399" i="5"/>
  <c r="H1301" i="5"/>
  <c r="H398" i="5"/>
  <c r="H1914" i="5"/>
  <c r="H1220" i="5"/>
  <c r="H2524" i="5"/>
  <c r="H3033" i="5"/>
  <c r="H171" i="5"/>
  <c r="H397" i="5"/>
  <c r="H1229" i="5"/>
  <c r="H1646" i="5"/>
  <c r="H1331" i="5"/>
  <c r="H2589" i="5"/>
  <c r="H2156" i="5"/>
  <c r="H1615" i="5"/>
  <c r="H2237" i="5"/>
  <c r="H1256" i="5"/>
  <c r="H1534" i="5"/>
  <c r="H2098" i="5"/>
  <c r="H2006" i="5"/>
  <c r="H1748" i="5"/>
  <c r="H2145" i="5"/>
  <c r="H1712" i="5"/>
  <c r="H1179" i="5"/>
  <c r="H2367" i="5"/>
  <c r="H2033" i="5"/>
  <c r="H191" i="5"/>
  <c r="H2855" i="5"/>
  <c r="H1577" i="5"/>
  <c r="H58" i="5"/>
  <c r="H1951" i="5"/>
  <c r="H2728" i="5"/>
  <c r="H2941" i="5"/>
  <c r="H2256" i="5"/>
  <c r="H170" i="5"/>
  <c r="H1190" i="5"/>
  <c r="H1954" i="5"/>
  <c r="H1462" i="5"/>
  <c r="H314" i="5"/>
  <c r="H131" i="5"/>
  <c r="H1284" i="5"/>
  <c r="H1867" i="5"/>
  <c r="H1555" i="5"/>
  <c r="H1652" i="5"/>
  <c r="H2238" i="5"/>
  <c r="H2979" i="5"/>
  <c r="H1131" i="5"/>
  <c r="H902" i="5"/>
  <c r="H2853" i="5"/>
  <c r="H238" i="5"/>
  <c r="H396" i="5"/>
  <c r="H106" i="5"/>
  <c r="H841" i="5"/>
  <c r="H1012" i="5"/>
  <c r="H395" i="5"/>
  <c r="H1219" i="5"/>
  <c r="H270" i="5"/>
  <c r="H394" i="5"/>
  <c r="H1441" i="5"/>
  <c r="H2860" i="5"/>
  <c r="H1976" i="5"/>
  <c r="H1611" i="5"/>
  <c r="H2818" i="5"/>
  <c r="H2906" i="5"/>
  <c r="H237" i="5"/>
  <c r="H92" i="5"/>
  <c r="H2276" i="5"/>
  <c r="H89" i="5"/>
  <c r="H1502" i="5"/>
  <c r="H2090" i="5"/>
  <c r="H2342" i="5"/>
  <c r="H2771" i="5"/>
  <c r="H1218" i="5"/>
  <c r="H1906" i="5"/>
  <c r="H1899" i="5"/>
  <c r="H338" i="5"/>
  <c r="H2782" i="5"/>
  <c r="H2977" i="5"/>
  <c r="H2851" i="5"/>
  <c r="H3063" i="5"/>
  <c r="H2273" i="5"/>
  <c r="H2085" i="5"/>
  <c r="H2472" i="5"/>
  <c r="H393" i="5"/>
  <c r="H2449" i="5"/>
  <c r="H236" i="5"/>
  <c r="H1510" i="5"/>
  <c r="H153" i="5"/>
  <c r="H1351" i="5"/>
  <c r="H3002" i="5"/>
  <c r="H2335" i="5"/>
  <c r="H214" i="5"/>
  <c r="H2410" i="5"/>
  <c r="H1487" i="5"/>
  <c r="H1761" i="5"/>
  <c r="H1997" i="5"/>
  <c r="H1857" i="5"/>
  <c r="H1932" i="5"/>
  <c r="H771" i="5"/>
  <c r="H2972" i="5"/>
  <c r="H2241" i="5"/>
  <c r="H2234" i="5"/>
  <c r="H3037" i="5"/>
  <c r="H1517" i="5"/>
  <c r="H2868" i="5"/>
  <c r="H57" i="5"/>
  <c r="H2466" i="5"/>
  <c r="H2993" i="5"/>
  <c r="H3064" i="5"/>
  <c r="H1141" i="5"/>
  <c r="H1605" i="5"/>
  <c r="H2250" i="5"/>
  <c r="H1884" i="5"/>
  <c r="H392" i="5"/>
  <c r="H2995" i="5"/>
  <c r="H1130" i="5"/>
  <c r="H2055" i="5"/>
  <c r="H1662" i="5"/>
  <c r="H130" i="5"/>
  <c r="H706" i="5"/>
  <c r="H2274" i="5"/>
  <c r="H1330" i="5"/>
  <c r="H2606" i="5"/>
  <c r="H1996" i="5"/>
  <c r="H2664" i="5"/>
  <c r="H2663" i="5"/>
  <c r="H2910" i="5"/>
  <c r="H1645" i="5"/>
  <c r="H697" i="5"/>
  <c r="H1661" i="5"/>
  <c r="H1170" i="5"/>
  <c r="H1129" i="5"/>
  <c r="H1782" i="5"/>
  <c r="H2636" i="5"/>
  <c r="H1684" i="5"/>
  <c r="H3050" i="5"/>
  <c r="H2897" i="5"/>
  <c r="H2255" i="5"/>
  <c r="H1409" i="5"/>
  <c r="H1169" i="5"/>
  <c r="H391" i="5"/>
  <c r="H2373" i="5"/>
  <c r="H1797" i="5"/>
  <c r="H2436" i="5"/>
  <c r="H2938" i="5"/>
  <c r="H2665" i="5"/>
  <c r="H2639" i="5"/>
  <c r="H2477" i="5"/>
  <c r="H105" i="5"/>
  <c r="H1995" i="5"/>
  <c r="H2482" i="5"/>
  <c r="H2187" i="5"/>
  <c r="H720" i="5"/>
  <c r="H817" i="5"/>
  <c r="H269" i="5"/>
  <c r="H1165" i="5"/>
  <c r="H2809" i="5"/>
  <c r="H2330" i="5"/>
  <c r="H1994" i="5"/>
  <c r="H2144" i="5"/>
  <c r="H1210" i="5"/>
  <c r="H203" i="5"/>
  <c r="H1228" i="5"/>
  <c r="H2470" i="5"/>
  <c r="H364" i="5"/>
  <c r="H1703" i="5"/>
  <c r="H2864" i="5"/>
  <c r="H2829" i="5"/>
  <c r="H2542" i="5"/>
  <c r="H1683" i="5"/>
  <c r="H761" i="5"/>
  <c r="H390" i="5"/>
  <c r="H1492" i="5"/>
  <c r="H1433" i="5"/>
  <c r="H969" i="5"/>
  <c r="H2438" i="5"/>
  <c r="H310" i="5"/>
  <c r="H1643" i="5"/>
  <c r="H1608" i="5"/>
  <c r="H1115" i="5"/>
  <c r="H1470" i="5"/>
  <c r="H389" i="5"/>
  <c r="H2027" i="5"/>
  <c r="H1829" i="5"/>
  <c r="H1664" i="5"/>
  <c r="H1576" i="5"/>
  <c r="H1781" i="5"/>
  <c r="H696" i="5"/>
  <c r="H3049" i="5"/>
  <c r="H190" i="5"/>
  <c r="H1883" i="5"/>
  <c r="H909" i="5"/>
  <c r="H2846" i="5"/>
  <c r="H2457" i="5"/>
  <c r="H1227" i="5"/>
  <c r="H1217" i="5"/>
  <c r="H641" i="5"/>
  <c r="H2252" i="5"/>
  <c r="H2314" i="5"/>
  <c r="H2623" i="5"/>
  <c r="H388" i="5"/>
  <c r="H2334" i="5"/>
  <c r="H2970" i="5"/>
  <c r="H2228" i="5"/>
  <c r="H2727" i="5"/>
  <c r="H1475" i="5"/>
  <c r="H1627" i="5"/>
  <c r="H1236" i="5"/>
  <c r="H2940" i="5"/>
  <c r="H1742" i="5"/>
  <c r="H2048" i="5"/>
  <c r="H2672" i="5"/>
  <c r="H2820" i="5"/>
  <c r="H2718" i="5"/>
  <c r="H309" i="5"/>
  <c r="H2446" i="5"/>
  <c r="H2716" i="5"/>
  <c r="H2186" i="5"/>
  <c r="H308" i="5"/>
  <c r="H1875" i="5"/>
  <c r="H1216" i="5"/>
  <c r="H162" i="5"/>
  <c r="H2917" i="5"/>
  <c r="H2024" i="5"/>
  <c r="H1828" i="5"/>
  <c r="H327" i="5"/>
  <c r="H119" i="5"/>
  <c r="H1741" i="5"/>
  <c r="H2502" i="5"/>
  <c r="H2304" i="5"/>
  <c r="H2400" i="5"/>
  <c r="H2008" i="5"/>
  <c r="H2125" i="5"/>
  <c r="H2406" i="5"/>
  <c r="H2988" i="5"/>
  <c r="H1895" i="5"/>
  <c r="H1140" i="5"/>
  <c r="H1710" i="5"/>
  <c r="H99" i="5"/>
  <c r="H3041" i="5"/>
  <c r="H11" i="5"/>
  <c r="H627" i="5"/>
  <c r="H387" i="5"/>
  <c r="H386" i="5"/>
  <c r="H1011" i="5"/>
  <c r="H2786" i="5"/>
  <c r="H1866" i="5"/>
  <c r="H1077" i="5"/>
  <c r="H736" i="5"/>
  <c r="H1243" i="5"/>
  <c r="H1604" i="5"/>
  <c r="H1597" i="5"/>
  <c r="H1682" i="5"/>
  <c r="H816" i="5"/>
  <c r="H1596" i="5"/>
  <c r="H754" i="5"/>
  <c r="H1827" i="5"/>
  <c r="H1670" i="5"/>
  <c r="H2155" i="5"/>
  <c r="H35" i="5"/>
  <c r="H2528" i="5"/>
  <c r="H1702" i="5"/>
  <c r="H2629" i="5"/>
  <c r="H2111" i="5"/>
  <c r="H1669" i="5"/>
  <c r="H161" i="5"/>
  <c r="H1554" i="5"/>
  <c r="H1267" i="5"/>
  <c r="H2848" i="5"/>
  <c r="H2153" i="5"/>
  <c r="H3052" i="5"/>
  <c r="H2666" i="5"/>
  <c r="H2677" i="5"/>
  <c r="H160" i="5"/>
  <c r="H2508" i="5"/>
  <c r="H2752" i="5"/>
  <c r="H1400" i="5"/>
  <c r="H2770" i="5"/>
  <c r="H1365" i="5"/>
  <c r="H2805" i="5"/>
  <c r="H1912" i="5"/>
  <c r="H2604" i="5"/>
  <c r="H2955" i="5"/>
  <c r="H2456" i="5"/>
  <c r="H1235" i="5"/>
  <c r="H2476" i="5"/>
  <c r="H385" i="5"/>
  <c r="H282" i="5"/>
  <c r="H2561" i="5"/>
  <c r="H1733" i="5"/>
  <c r="H2696" i="5"/>
  <c r="H2632" i="5"/>
  <c r="H2132" i="5"/>
  <c r="H2396" i="5"/>
  <c r="H2579" i="5"/>
  <c r="H2302" i="5"/>
  <c r="H874" i="5"/>
  <c r="H1255" i="5"/>
  <c r="H384" i="5"/>
  <c r="H196" i="5"/>
  <c r="H254" i="5"/>
  <c r="H337" i="5"/>
  <c r="H1786" i="5"/>
  <c r="H2694" i="5"/>
  <c r="H2849" i="5"/>
  <c r="H1777" i="5"/>
  <c r="H383" i="5"/>
  <c r="H2128" i="5"/>
  <c r="H2113" i="5"/>
  <c r="H230" i="5"/>
  <c r="H3069" i="5"/>
  <c r="H1961" i="5"/>
  <c r="H2980" i="5"/>
  <c r="H169" i="5"/>
  <c r="H1178" i="5"/>
  <c r="H2766" i="5"/>
  <c r="H1329" i="5"/>
  <c r="H2467" i="5"/>
  <c r="H3053" i="5"/>
  <c r="H1491" i="5"/>
  <c r="H1626" i="5"/>
  <c r="H2307" i="5"/>
  <c r="H760" i="5"/>
  <c r="H1215" i="5"/>
  <c r="H856" i="5"/>
  <c r="H98" i="5"/>
  <c r="H2707" i="5"/>
  <c r="H2393" i="5"/>
  <c r="H873" i="5"/>
  <c r="H695" i="5"/>
  <c r="H1974" i="5"/>
  <c r="H2318" i="5"/>
  <c r="H2722" i="5"/>
  <c r="H2105" i="5"/>
  <c r="H670" i="5"/>
  <c r="H1364" i="5"/>
  <c r="H1911" i="5"/>
  <c r="H2557" i="5"/>
  <c r="H786" i="5"/>
  <c r="H1760" i="5"/>
  <c r="H1274" i="5"/>
  <c r="H2912" i="5"/>
  <c r="H2233" i="5"/>
  <c r="H2643" i="5"/>
  <c r="H2789" i="5"/>
  <c r="H2761" i="5"/>
  <c r="H2574" i="5"/>
  <c r="H2432" i="5"/>
  <c r="H2514" i="5"/>
  <c r="H1139" i="5"/>
  <c r="H2109" i="5"/>
  <c r="H2997" i="5"/>
  <c r="H2982" i="5"/>
  <c r="H2441" i="5"/>
  <c r="H2151" i="5"/>
  <c r="H1114" i="5"/>
  <c r="H2464" i="5"/>
  <c r="H1711" i="5"/>
  <c r="H2127" i="5"/>
  <c r="H2383" i="5"/>
  <c r="H901" i="5"/>
  <c r="H1631" i="5"/>
  <c r="H1030" i="5"/>
  <c r="H1425" i="5"/>
  <c r="H2837" i="5"/>
  <c r="H1838" i="5"/>
  <c r="H2713" i="5"/>
  <c r="H2949" i="5"/>
  <c r="H2423" i="5"/>
  <c r="H2271" i="5"/>
  <c r="H326" i="5"/>
  <c r="H1572" i="5"/>
  <c r="H1625" i="5"/>
  <c r="H2381" i="5"/>
  <c r="H2437" i="5"/>
  <c r="H1806" i="5"/>
  <c r="H1618" i="5"/>
  <c r="H1214" i="5"/>
  <c r="H2531" i="5"/>
  <c r="H2137" i="5"/>
  <c r="H1444" i="5"/>
  <c r="H129" i="5"/>
  <c r="H2416" i="5"/>
  <c r="H2498" i="5"/>
  <c r="H2154" i="5"/>
  <c r="H72" i="5"/>
  <c r="H2625" i="5"/>
  <c r="H2173" i="5"/>
  <c r="H1010" i="5"/>
  <c r="H1717" i="5"/>
  <c r="H2669" i="5"/>
  <c r="H1350" i="5"/>
  <c r="H2765" i="5"/>
  <c r="H2460" i="5"/>
  <c r="H363" i="5"/>
  <c r="H1113" i="5"/>
  <c r="H2527" i="5"/>
  <c r="H1688" i="5"/>
  <c r="H2586" i="5"/>
  <c r="H950" i="5"/>
  <c r="H620" i="5"/>
  <c r="H2854" i="5"/>
  <c r="H2249" i="5"/>
  <c r="H1815" i="5"/>
  <c r="H1849" i="5"/>
  <c r="H2937" i="5"/>
  <c r="H2621" i="5"/>
  <c r="H1226" i="5"/>
  <c r="H735" i="5"/>
  <c r="H1740" i="5"/>
  <c r="H1894" i="5"/>
  <c r="H1421" i="5"/>
  <c r="H1164" i="5"/>
  <c r="H2798" i="5"/>
  <c r="H1588" i="5"/>
  <c r="H1984" i="5"/>
  <c r="H2833" i="5"/>
  <c r="H3047" i="5"/>
  <c r="H785" i="5"/>
  <c r="H382" i="5"/>
  <c r="H1440" i="5"/>
  <c r="H1254" i="5"/>
  <c r="H1928" i="5"/>
  <c r="H3057" i="5"/>
  <c r="H1587" i="5"/>
  <c r="H381" i="5"/>
  <c r="H47" i="5"/>
  <c r="H2891" i="5"/>
  <c r="H640" i="5"/>
  <c r="H229" i="5"/>
  <c r="H1607" i="5"/>
  <c r="H1949" i="5"/>
  <c r="H1865" i="5"/>
  <c r="H2550" i="5"/>
  <c r="H2263" i="5"/>
  <c r="H1640" i="5"/>
  <c r="H268" i="5"/>
  <c r="H2869" i="5"/>
  <c r="H71" i="5"/>
  <c r="H3035" i="5"/>
  <c r="H884" i="5"/>
  <c r="H3001" i="5"/>
  <c r="H2047" i="5"/>
  <c r="H1009" i="5"/>
  <c r="H1029" i="5"/>
  <c r="H2311" i="5"/>
  <c r="H2863" i="5"/>
  <c r="H2535" i="5"/>
  <c r="H168" i="5"/>
  <c r="H2865" i="5"/>
  <c r="H1490" i="5"/>
  <c r="H2447" i="5"/>
  <c r="H983" i="5"/>
  <c r="H872" i="5"/>
  <c r="H2638" i="5"/>
  <c r="H307" i="5"/>
  <c r="H1138" i="5"/>
  <c r="H958" i="5"/>
  <c r="H2735" i="5"/>
  <c r="H2720" i="5"/>
  <c r="H2443" i="5"/>
  <c r="H1328" i="5"/>
  <c r="H2773" i="5"/>
  <c r="H2998" i="5"/>
  <c r="H380" i="5"/>
  <c r="H2575" i="5"/>
  <c r="H2005" i="5"/>
  <c r="H2473" i="5"/>
  <c r="H639" i="5"/>
  <c r="H2227" i="5"/>
  <c r="H2896" i="5"/>
  <c r="H2948" i="5"/>
  <c r="H731" i="5"/>
  <c r="H1617" i="5"/>
  <c r="H1752" i="5"/>
  <c r="H2731" i="5"/>
  <c r="H1751" i="5"/>
  <c r="H2730" i="5"/>
  <c r="H1610" i="5"/>
  <c r="H2409" i="5"/>
  <c r="H2540" i="5"/>
  <c r="H1568" i="5"/>
  <c r="H1668" i="5"/>
  <c r="H2840" i="5"/>
  <c r="H968" i="5"/>
  <c r="H2965" i="5"/>
  <c r="H2558" i="5"/>
  <c r="H2594" i="5"/>
  <c r="H2050" i="5"/>
  <c r="H362" i="5"/>
  <c r="H2445" i="5"/>
  <c r="H2570" i="5"/>
  <c r="H1908" i="5"/>
  <c r="H40" i="5"/>
  <c r="H1100" i="5"/>
  <c r="H2963" i="5"/>
  <c r="H2247" i="5"/>
  <c r="H1199" i="5"/>
  <c r="H3020" i="5"/>
  <c r="H1947" i="5"/>
  <c r="H2122" i="5"/>
  <c r="H654" i="5"/>
  <c r="H2744" i="5"/>
  <c r="H2734" i="5"/>
  <c r="H2435" i="5"/>
  <c r="H1546" i="5"/>
  <c r="H2828" i="5"/>
  <c r="H2703" i="5"/>
  <c r="H2177" i="5"/>
  <c r="H2046" i="5"/>
  <c r="H2785" i="5"/>
  <c r="H2986" i="5"/>
  <c r="H3043" i="5"/>
  <c r="H1294" i="5"/>
  <c r="H2578" i="5"/>
  <c r="H2029" i="5"/>
  <c r="H2567" i="5"/>
  <c r="H2584" i="5"/>
  <c r="H2822" i="5"/>
  <c r="H2882" i="5"/>
  <c r="H934" i="5"/>
  <c r="H2161" i="5"/>
  <c r="H2843" i="5"/>
  <c r="H1198" i="5"/>
  <c r="H1408" i="5"/>
  <c r="H2590" i="5"/>
  <c r="H2806" i="5"/>
  <c r="H653" i="5"/>
  <c r="H1283" i="5"/>
  <c r="H2617" i="5"/>
  <c r="H2223" i="5"/>
  <c r="H1028" i="5"/>
  <c r="H2076" i="5"/>
  <c r="H1910" i="5"/>
  <c r="H267" i="5"/>
  <c r="H1242" i="5"/>
  <c r="H2356" i="5"/>
  <c r="H1636" i="5"/>
  <c r="H2936" i="5"/>
  <c r="H2160" i="5"/>
  <c r="H2209" i="5"/>
  <c r="H2490" i="5"/>
  <c r="H1739" i="5"/>
  <c r="H2159" i="5"/>
  <c r="H2559" i="5"/>
  <c r="H2351" i="5"/>
  <c r="H2404" i="5"/>
  <c r="H1770" i="5"/>
  <c r="H1527" i="5"/>
  <c r="H1905" i="5"/>
  <c r="H336" i="5"/>
  <c r="H1168" i="5"/>
  <c r="H1567" i="5"/>
  <c r="H1811" i="5"/>
  <c r="H2261" i="5"/>
  <c r="H1420" i="5"/>
  <c r="H2321" i="5"/>
  <c r="H2425" i="5"/>
  <c r="H1701" i="5"/>
  <c r="H1432" i="5"/>
  <c r="H2563" i="5"/>
  <c r="H2222" i="5"/>
  <c r="H1823" i="5"/>
  <c r="H2747" i="5"/>
  <c r="H2596" i="5"/>
  <c r="H1931" i="5"/>
  <c r="H379" i="5"/>
  <c r="H1738" i="5"/>
  <c r="H2312" i="5"/>
  <c r="H1939" i="5"/>
  <c r="H39" i="5"/>
  <c r="H351" i="5"/>
  <c r="H923" i="5"/>
  <c r="H10" i="5"/>
  <c r="H143" i="5"/>
  <c r="H1157" i="5"/>
  <c r="H2478" i="5"/>
  <c r="H152" i="5"/>
  <c r="H2681" i="5"/>
  <c r="H2517" i="5"/>
  <c r="H378" i="5"/>
  <c r="H1167" i="5"/>
  <c r="H2319" i="5"/>
  <c r="H1498" i="5"/>
  <c r="H1112" i="5"/>
  <c r="H1582" i="5"/>
  <c r="H377" i="5"/>
  <c r="H2044" i="5"/>
  <c r="H2434" i="5"/>
  <c r="H2415" i="5"/>
  <c r="H2533" i="5"/>
  <c r="H250" i="5"/>
  <c r="H167" i="5"/>
  <c r="H1864" i="5"/>
  <c r="H280" i="5"/>
  <c r="H2493" i="5"/>
  <c r="H1558" i="5"/>
  <c r="H376" i="5"/>
  <c r="H361" i="5"/>
  <c r="H375" i="5"/>
  <c r="H2757" i="5"/>
  <c r="H1111" i="5"/>
  <c r="H2914" i="5"/>
  <c r="H2794" i="5"/>
  <c r="H2922" i="5"/>
  <c r="H70" i="5"/>
  <c r="H228" i="5"/>
  <c r="H9" i="5"/>
  <c r="H1882" i="5"/>
  <c r="H3023" i="5"/>
  <c r="H374" i="5"/>
  <c r="H1213" i="5"/>
  <c r="H373" i="5"/>
  <c r="H2560" i="5"/>
  <c r="H34" i="5"/>
  <c r="H2644" i="5"/>
  <c r="H2258" i="5"/>
  <c r="H1163" i="5"/>
  <c r="H1424" i="5"/>
  <c r="H350" i="5"/>
  <c r="H1960" i="5"/>
  <c r="H1679" i="5"/>
  <c r="H1920" i="5"/>
  <c r="H2115" i="5"/>
  <c r="H2401" i="5"/>
  <c r="H335" i="5"/>
  <c r="H2492" i="5"/>
  <c r="H159" i="5"/>
  <c r="H2193" i="5"/>
  <c r="H1622" i="5"/>
  <c r="H1177" i="5"/>
  <c r="H1162" i="5"/>
  <c r="H992" i="5"/>
  <c r="H1317" i="5"/>
  <c r="H2831" i="5"/>
  <c r="H2759" i="5"/>
  <c r="H2510" i="5"/>
  <c r="H2811" i="5"/>
  <c r="H2573" i="5"/>
  <c r="H719" i="5"/>
  <c r="H2600" i="5"/>
  <c r="H3055" i="5"/>
  <c r="H2952" i="5"/>
  <c r="H20" i="5"/>
  <c r="H1700" i="5"/>
  <c r="V15" i="5" l="1"/>
  <c r="N3220" i="8"/>
  <c r="N3212" i="8"/>
  <c r="N3204" i="8"/>
  <c r="N3196" i="8"/>
  <c r="N3188" i="8"/>
  <c r="N3180" i="8"/>
  <c r="N3172" i="8"/>
  <c r="N3164" i="8"/>
  <c r="N3156" i="8"/>
  <c r="N3148" i="8"/>
  <c r="N3140" i="8"/>
  <c r="N3132" i="8"/>
  <c r="N3124" i="8"/>
  <c r="N3116" i="8"/>
  <c r="N3108" i="8"/>
  <c r="N3100" i="8"/>
  <c r="N3092" i="8"/>
  <c r="N3084" i="8"/>
  <c r="N3076" i="8"/>
  <c r="M3" i="8"/>
  <c r="Q94" i="8"/>
  <c r="N3215" i="8"/>
  <c r="N3207" i="8"/>
  <c r="N3199" i="8"/>
  <c r="N3191" i="8"/>
  <c r="N3183" i="8"/>
  <c r="N3175" i="8"/>
  <c r="N3167" i="8"/>
  <c r="N3159" i="8"/>
  <c r="N3151" i="8"/>
  <c r="N3143" i="8"/>
  <c r="N3135" i="8"/>
  <c r="N3127" i="8"/>
  <c r="N3119" i="8"/>
  <c r="N3111" i="8"/>
  <c r="N3103" i="8"/>
  <c r="N3095" i="8"/>
  <c r="N3087" i="8"/>
  <c r="N3079" i="8"/>
  <c r="N3213" i="8"/>
  <c r="N3205" i="8"/>
  <c r="N3197" i="8"/>
  <c r="N3189" i="8"/>
  <c r="N3181" i="8"/>
  <c r="N3173" i="8"/>
  <c r="N3165" i="8"/>
  <c r="N3157" i="8"/>
  <c r="N3149" i="8"/>
  <c r="N3141" i="8"/>
  <c r="N3133" i="8"/>
  <c r="N3125" i="8"/>
  <c r="N3117" i="8"/>
  <c r="N3109" i="8"/>
  <c r="N3101" i="8"/>
  <c r="N3093" i="8"/>
  <c r="N3085" i="8"/>
  <c r="N3077" i="8"/>
  <c r="N3219" i="8"/>
  <c r="N3211" i="8"/>
  <c r="N3203" i="8"/>
  <c r="N3195" i="8"/>
  <c r="N3187" i="8"/>
  <c r="N3179" i="8"/>
  <c r="N3171" i="8"/>
  <c r="N3163" i="8"/>
  <c r="N3155" i="8"/>
  <c r="N3147" i="8"/>
  <c r="N3139" i="8"/>
  <c r="N3131" i="8"/>
  <c r="N3123" i="8"/>
  <c r="N3115" i="8"/>
  <c r="N3107" i="8"/>
  <c r="N3099" i="8"/>
  <c r="N3091" i="8"/>
  <c r="N3083" i="8"/>
  <c r="N3075" i="8"/>
  <c r="N4" i="8"/>
  <c r="I4" i="5"/>
  <c r="P3" i="5"/>
  <c r="Q3" i="5"/>
  <c r="K3" i="5"/>
  <c r="N4" i="5"/>
  <c r="H3073" i="5"/>
  <c r="Q3046" i="8" l="1"/>
  <c r="Q3002" i="8"/>
  <c r="Q2910" i="8"/>
  <c r="Q2754" i="8"/>
  <c r="Q2944" i="8"/>
  <c r="Q3070" i="8"/>
  <c r="Q2897" i="8"/>
  <c r="Q2801" i="8"/>
  <c r="Q2729" i="8"/>
  <c r="Q2540" i="8"/>
  <c r="Q2973" i="8"/>
  <c r="Q2984" i="8"/>
  <c r="Q2896" i="8"/>
  <c r="Q2870" i="8"/>
  <c r="Q2863" i="8"/>
  <c r="Q2816" i="8"/>
  <c r="Q2742" i="8"/>
  <c r="Q2318" i="8"/>
  <c r="Q3065" i="8"/>
  <c r="Q2990" i="8"/>
  <c r="Q2950" i="8"/>
  <c r="Q2986" i="8"/>
  <c r="Q3038" i="8"/>
  <c r="Q2931" i="8"/>
  <c r="Q2911" i="8"/>
  <c r="Q2825" i="8"/>
  <c r="Q2831" i="8"/>
  <c r="Q2991" i="8"/>
  <c r="Q2733" i="8"/>
  <c r="Q2444" i="8"/>
  <c r="Q2443" i="8"/>
  <c r="Q2331" i="8"/>
  <c r="Q2237" i="8"/>
  <c r="Q2138" i="8"/>
  <c r="Q1194" i="8"/>
  <c r="Q3062" i="8"/>
  <c r="Q2983" i="8"/>
  <c r="Q3037" i="8"/>
  <c r="Q3056" i="8"/>
  <c r="Q2919" i="8"/>
  <c r="Q2998" i="8"/>
  <c r="Q3022" i="8"/>
  <c r="Q3047" i="8"/>
  <c r="Q3066" i="8"/>
  <c r="Q2857" i="8"/>
  <c r="Q2823" i="8"/>
  <c r="Q2782" i="8"/>
  <c r="Q2780" i="8"/>
  <c r="Q2888" i="8"/>
  <c r="Q2788" i="8"/>
  <c r="Q2804" i="8"/>
  <c r="Q2706" i="8"/>
  <c r="Q2714" i="8"/>
  <c r="Q2658" i="8"/>
  <c r="Q2535" i="8"/>
  <c r="Q2420" i="8"/>
  <c r="Q2467" i="8"/>
  <c r="Q2390" i="8"/>
  <c r="Q2488" i="8"/>
  <c r="Q2186" i="8"/>
  <c r="Q2275" i="8"/>
  <c r="Q2109" i="8"/>
  <c r="Q1986" i="8"/>
  <c r="Q1998" i="8"/>
  <c r="Q2355" i="8"/>
  <c r="Q2051" i="8"/>
  <c r="Q630" i="8"/>
  <c r="Q858" i="8"/>
  <c r="Q117" i="8"/>
  <c r="Q2952" i="8"/>
  <c r="Q2894" i="8"/>
  <c r="Q3000" i="8"/>
  <c r="Q2930" i="8"/>
  <c r="Q2890" i="8"/>
  <c r="Q2745" i="8"/>
  <c r="Q2655" i="8"/>
  <c r="Q2605" i="8"/>
  <c r="Q3048" i="8"/>
  <c r="Q3008" i="8"/>
  <c r="Q2997" i="8"/>
  <c r="Q2921" i="8"/>
  <c r="Q2891" i="8"/>
  <c r="Q2793" i="8"/>
  <c r="Q2726" i="8"/>
  <c r="Q2753" i="8"/>
  <c r="Q2623" i="8"/>
  <c r="Q2515" i="8"/>
  <c r="Q3009" i="8"/>
  <c r="Q3034" i="8"/>
  <c r="Q2994" i="8"/>
  <c r="Q2951" i="8"/>
  <c r="Q3054" i="8"/>
  <c r="Q2907" i="8"/>
  <c r="Q2866" i="8"/>
  <c r="Q2867" i="8"/>
  <c r="Q2841" i="8"/>
  <c r="Q2792" i="8"/>
  <c r="Q2709" i="8"/>
  <c r="Q2680" i="8"/>
  <c r="Q2562" i="8"/>
  <c r="Q2499" i="8"/>
  <c r="Q2373" i="8"/>
  <c r="Q2276" i="8"/>
  <c r="Q2299" i="8"/>
  <c r="Q2133" i="8"/>
  <c r="Q2038" i="8"/>
  <c r="Q2075" i="8"/>
  <c r="Q2042" i="8"/>
  <c r="Q355" i="8"/>
  <c r="Q3029" i="8"/>
  <c r="Q3049" i="8"/>
  <c r="Q2968" i="8"/>
  <c r="Q2922" i="8"/>
  <c r="Q3061" i="8"/>
  <c r="Q2832" i="8"/>
  <c r="Q2817" i="8"/>
  <c r="Q2913" i="8"/>
  <c r="Q2837" i="8"/>
  <c r="Q2879" i="8"/>
  <c r="Q2765" i="8"/>
  <c r="Q2797" i="8"/>
  <c r="Q2833" i="8"/>
  <c r="Q2703" i="8"/>
  <c r="Q2722" i="8"/>
  <c r="Q2697" i="8"/>
  <c r="Q2679" i="8"/>
  <c r="Q2693" i="8"/>
  <c r="Q2514" i="8"/>
  <c r="Q2463" i="8"/>
  <c r="Q2506" i="8"/>
  <c r="Q2440" i="8"/>
  <c r="Q2325" i="8"/>
  <c r="Q2339" i="8"/>
  <c r="Q2530" i="8"/>
  <c r="Q2259" i="8"/>
  <c r="Q2380" i="8"/>
  <c r="Q2116" i="8"/>
  <c r="Q2236" i="8"/>
  <c r="Q2037" i="8"/>
  <c r="Q1761" i="8"/>
  <c r="Q634" i="8"/>
  <c r="Q3080" i="8"/>
  <c r="Q3091" i="8"/>
  <c r="Q3093" i="8"/>
  <c r="Q3095" i="8"/>
  <c r="Q3112" i="8"/>
  <c r="Q3123" i="8"/>
  <c r="Q3125" i="8"/>
  <c r="Q3127" i="8"/>
  <c r="Q3144" i="8"/>
  <c r="Q3155" i="8"/>
  <c r="Q3157" i="8"/>
  <c r="Q3159" i="8"/>
  <c r="Q3176" i="8"/>
  <c r="Q3187" i="8"/>
  <c r="Q3189" i="8"/>
  <c r="Q3191" i="8"/>
  <c r="Q3208" i="8"/>
  <c r="Q3219" i="8"/>
  <c r="Q3084" i="8"/>
  <c r="Q3150" i="8"/>
  <c r="Q3074" i="8"/>
  <c r="Q3076" i="8"/>
  <c r="Q3078" i="8"/>
  <c r="Q3089" i="8"/>
  <c r="Q3106" i="8"/>
  <c r="Q3108" i="8"/>
  <c r="Q3110" i="8"/>
  <c r="Q3121" i="8"/>
  <c r="Q3138" i="8"/>
  <c r="Q3140" i="8"/>
  <c r="Q3142" i="8"/>
  <c r="Q3153" i="8"/>
  <c r="Q3170" i="8"/>
  <c r="Q3172" i="8"/>
  <c r="Q3174" i="8"/>
  <c r="Q3185" i="8"/>
  <c r="Q3202" i="8"/>
  <c r="Q3204" i="8"/>
  <c r="Q3206" i="8"/>
  <c r="Q3217" i="8"/>
  <c r="Q3116" i="8"/>
  <c r="Q3146" i="8"/>
  <c r="Q3180" i="8"/>
  <c r="Q3212" i="8"/>
  <c r="Q3072" i="8"/>
  <c r="Q3083" i="8"/>
  <c r="Q3085" i="8"/>
  <c r="Q3087" i="8"/>
  <c r="Q3104" i="8"/>
  <c r="Q3115" i="8"/>
  <c r="Q3117" i="8"/>
  <c r="Q3119" i="8"/>
  <c r="Q3136" i="8"/>
  <c r="Q3147" i="8"/>
  <c r="Q3149" i="8"/>
  <c r="Q3151" i="8"/>
  <c r="Q3168" i="8"/>
  <c r="Q3179" i="8"/>
  <c r="Q3181" i="8"/>
  <c r="Q3183" i="8"/>
  <c r="Q3200" i="8"/>
  <c r="Q3211" i="8"/>
  <c r="Q3213" i="8"/>
  <c r="Q3215" i="8"/>
  <c r="Q3082" i="8"/>
  <c r="Q3161" i="8"/>
  <c r="Q3214" i="8"/>
  <c r="Q3081" i="8"/>
  <c r="Q3098" i="8"/>
  <c r="Q3100" i="8"/>
  <c r="Q3102" i="8"/>
  <c r="Q3113" i="8"/>
  <c r="Q3130" i="8"/>
  <c r="Q3132" i="8"/>
  <c r="Q3134" i="8"/>
  <c r="Q3145" i="8"/>
  <c r="Q3162" i="8"/>
  <c r="Q3164" i="8"/>
  <c r="Q3166" i="8"/>
  <c r="Q3177" i="8"/>
  <c r="Q3194" i="8"/>
  <c r="Q3196" i="8"/>
  <c r="Q3198" i="8"/>
  <c r="Q3209" i="8"/>
  <c r="Q3114" i="8"/>
  <c r="Q3129" i="8"/>
  <c r="Q3210" i="8"/>
  <c r="Q3075" i="8"/>
  <c r="Q3077" i="8"/>
  <c r="Q3079" i="8"/>
  <c r="Q3096" i="8"/>
  <c r="Q3107" i="8"/>
  <c r="Q3109" i="8"/>
  <c r="Q3111" i="8"/>
  <c r="Q3128" i="8"/>
  <c r="Q3139" i="8"/>
  <c r="Q3141" i="8"/>
  <c r="Q3143" i="8"/>
  <c r="Q3160" i="8"/>
  <c r="Q3171" i="8"/>
  <c r="Q3173" i="8"/>
  <c r="Q3175" i="8"/>
  <c r="Q3192" i="8"/>
  <c r="Q3203" i="8"/>
  <c r="Q3205" i="8"/>
  <c r="Q3207" i="8"/>
  <c r="Q3097" i="8"/>
  <c r="Q3148" i="8"/>
  <c r="Q3178" i="8"/>
  <c r="Q3073" i="8"/>
  <c r="Q3090" i="8"/>
  <c r="Q3092" i="8"/>
  <c r="Q3094" i="8"/>
  <c r="Q3105" i="8"/>
  <c r="Q3122" i="8"/>
  <c r="Q3124" i="8"/>
  <c r="Q3126" i="8"/>
  <c r="Q3137" i="8"/>
  <c r="Q3154" i="8"/>
  <c r="Q3156" i="8"/>
  <c r="Q3158" i="8"/>
  <c r="Q3169" i="8"/>
  <c r="Q3186" i="8"/>
  <c r="Q3188" i="8"/>
  <c r="Q3190" i="8"/>
  <c r="Q3201" i="8"/>
  <c r="Q3218" i="8"/>
  <c r="Q3220" i="8"/>
  <c r="Q3086" i="8"/>
  <c r="Q3118" i="8"/>
  <c r="Q3182" i="8"/>
  <c r="Q3193" i="8"/>
  <c r="Q3088" i="8"/>
  <c r="Q3099" i="8"/>
  <c r="Q3101" i="8"/>
  <c r="Q3103" i="8"/>
  <c r="Q3120" i="8"/>
  <c r="Q3131" i="8"/>
  <c r="Q3133" i="8"/>
  <c r="Q3135" i="8"/>
  <c r="Q3152" i="8"/>
  <c r="Q3163" i="8"/>
  <c r="Q3165" i="8"/>
  <c r="Q3167" i="8"/>
  <c r="Q3184" i="8"/>
  <c r="Q3195" i="8"/>
  <c r="Q3197" i="8"/>
  <c r="Q3199" i="8"/>
  <c r="Q3216" i="8"/>
  <c r="Q3058" i="8"/>
  <c r="Q2962" i="8"/>
  <c r="Q3032" i="8"/>
  <c r="Q2976" i="8"/>
  <c r="Q3071" i="8"/>
  <c r="Q2985" i="8"/>
  <c r="Q3026" i="8"/>
  <c r="Q2981" i="8"/>
  <c r="Q2912" i="8"/>
  <c r="Q2965" i="8"/>
  <c r="Q2889" i="8"/>
  <c r="Q2961" i="8"/>
  <c r="Q2915" i="8"/>
  <c r="Q3018" i="8"/>
  <c r="Q2946" i="8"/>
  <c r="Q2992" i="8"/>
  <c r="Q3064" i="8"/>
  <c r="Q2966" i="8"/>
  <c r="Q3014" i="8"/>
  <c r="Q2967" i="8"/>
  <c r="Q2945" i="8"/>
  <c r="Q2886" i="8"/>
  <c r="Q2923" i="8"/>
  <c r="Q2852" i="8"/>
  <c r="Q3017" i="8"/>
  <c r="Q3040" i="8"/>
  <c r="Q2809" i="8"/>
  <c r="Q2828" i="8"/>
  <c r="Q2864" i="8"/>
  <c r="Q2781" i="8"/>
  <c r="Q2949" i="8"/>
  <c r="Q2694" i="8"/>
  <c r="Q2822" i="8"/>
  <c r="Q2566" i="8"/>
  <c r="Q2643" i="8"/>
  <c r="Q2590" i="8"/>
  <c r="Q2432" i="8"/>
  <c r="Q2381" i="8"/>
  <c r="Q2221" i="8"/>
  <c r="Q2148" i="8"/>
  <c r="Q2250" i="8"/>
  <c r="Q2100" i="8"/>
  <c r="Q2129" i="8"/>
  <c r="Q2027" i="8"/>
  <c r="Q2258" i="8"/>
  <c r="Q1906" i="8"/>
  <c r="Q1480" i="8"/>
  <c r="Q333" i="8"/>
  <c r="Q2934" i="8"/>
  <c r="Q2929" i="8"/>
  <c r="Q2895" i="8"/>
  <c r="Q2770" i="8"/>
  <c r="Q2778" i="8"/>
  <c r="Q2774" i="8"/>
  <c r="Q2687" i="8"/>
  <c r="Q2631" i="8"/>
  <c r="Q2539" i="8"/>
  <c r="Q2543" i="8"/>
  <c r="Q2430" i="8"/>
  <c r="Q2480" i="8"/>
  <c r="Q2424" i="8"/>
  <c r="Q2409" i="8"/>
  <c r="Q2356" i="8"/>
  <c r="Q2146" i="8"/>
  <c r="Q2210" i="8"/>
  <c r="Q2130" i="8"/>
  <c r="Q2204" i="8"/>
  <c r="Q2003" i="8"/>
  <c r="Q1972" i="8"/>
  <c r="Q1681" i="8"/>
  <c r="Q1493" i="8"/>
  <c r="Q2960" i="8"/>
  <c r="Q2790" i="8"/>
  <c r="Q3039" i="8"/>
  <c r="Q2829" i="8"/>
  <c r="Q2762" i="8"/>
  <c r="Q2766" i="8"/>
  <c r="Q2427" i="8"/>
  <c r="Q2398" i="8"/>
  <c r="Q2348" i="8"/>
  <c r="Q2117" i="8"/>
  <c r="Q2194" i="8"/>
  <c r="Q2163" i="8"/>
  <c r="Q2180" i="8"/>
  <c r="Q1989" i="8"/>
  <c r="Q2136" i="8"/>
  <c r="Q1890" i="8"/>
  <c r="Q1958" i="8"/>
  <c r="Q1882" i="8"/>
  <c r="Q1898" i="8"/>
  <c r="Q1363" i="8"/>
  <c r="Q898" i="8"/>
  <c r="Q2957" i="8"/>
  <c r="Q3007" i="8"/>
  <c r="Q2875" i="8"/>
  <c r="Q2807" i="8"/>
  <c r="Q2941" i="8"/>
  <c r="Q2898" i="8"/>
  <c r="Q2904" i="8"/>
  <c r="Q2824" i="8"/>
  <c r="Q2101" i="8"/>
  <c r="Q2115" i="8"/>
  <c r="Q2301" i="8"/>
  <c r="Q2078" i="8"/>
  <c r="Q1138" i="8"/>
  <c r="Q234" i="8"/>
  <c r="Q2939" i="8"/>
  <c r="Q2839" i="8"/>
  <c r="Q2830" i="8"/>
  <c r="Q3013" i="8"/>
  <c r="Q2871" i="8"/>
  <c r="Q2860" i="8"/>
  <c r="Q2982" i="8"/>
  <c r="Q2881" i="8"/>
  <c r="Q2856" i="8"/>
  <c r="Q2759" i="8"/>
  <c r="Q2677" i="8"/>
  <c r="Q2448" i="8"/>
  <c r="Q2491" i="8"/>
  <c r="Q2415" i="8"/>
  <c r="Q2412" i="8"/>
  <c r="Q2583" i="8"/>
  <c r="Q2171" i="8"/>
  <c r="Q2153" i="8"/>
  <c r="Q1903" i="8"/>
  <c r="Q1934" i="8"/>
  <c r="Q1763" i="8"/>
  <c r="Q1802" i="8"/>
  <c r="Q1040" i="8"/>
  <c r="Q935" i="8"/>
  <c r="Q3016" i="8"/>
  <c r="Q3069" i="8"/>
  <c r="Q3006" i="8"/>
  <c r="Q3045" i="8"/>
  <c r="Q2959" i="8"/>
  <c r="Q3001" i="8"/>
  <c r="Q3042" i="8"/>
  <c r="Q2958" i="8"/>
  <c r="Q2993" i="8"/>
  <c r="Q2935" i="8"/>
  <c r="Q3057" i="8"/>
  <c r="Q2880" i="8"/>
  <c r="Q2914" i="8"/>
  <c r="Q2878" i="8"/>
  <c r="Q2936" i="8"/>
  <c r="Q2861" i="8"/>
  <c r="Q2854" i="8"/>
  <c r="Q2791" i="8"/>
  <c r="Q2800" i="8"/>
  <c r="Q2862" i="8"/>
  <c r="Q2734" i="8"/>
  <c r="Q2717" i="8"/>
  <c r="Q2725" i="8"/>
  <c r="Q2761" i="8"/>
  <c r="Q2602" i="8"/>
  <c r="Q2637" i="8"/>
  <c r="Q2587" i="8"/>
  <c r="Q2459" i="8"/>
  <c r="Q2382" i="8"/>
  <c r="Q2366" i="8"/>
  <c r="Q2344" i="8"/>
  <c r="Q2277" i="8"/>
  <c r="Q2062" i="8"/>
  <c r="Q2219" i="8"/>
  <c r="Q1974" i="8"/>
  <c r="Q1862" i="8"/>
  <c r="Q1809" i="8"/>
  <c r="Q2978" i="8"/>
  <c r="Q2887" i="8"/>
  <c r="Q2970" i="8"/>
  <c r="Q2838" i="8"/>
  <c r="Q3015" i="8"/>
  <c r="Q2905" i="8"/>
  <c r="Q2775" i="8"/>
  <c r="Q2595" i="8"/>
  <c r="Q3030" i="8"/>
  <c r="Q3063" i="8"/>
  <c r="Q3010" i="8"/>
  <c r="Q2634" i="8"/>
  <c r="Q2564" i="8"/>
  <c r="Q2974" i="8"/>
  <c r="Q2999" i="8"/>
  <c r="Q3055" i="8"/>
  <c r="Q3050" i="8"/>
  <c r="Q2989" i="8"/>
  <c r="Q2977" i="8"/>
  <c r="Q2942" i="8"/>
  <c r="Q2903" i="8"/>
  <c r="Q2975" i="8"/>
  <c r="Q2873" i="8"/>
  <c r="Q2918" i="8"/>
  <c r="Q2926" i="8"/>
  <c r="Q2874" i="8"/>
  <c r="Q2883" i="8"/>
  <c r="Q2848" i="8"/>
  <c r="Q3024" i="8"/>
  <c r="Q2836" i="8"/>
  <c r="Q2845" i="8"/>
  <c r="Q2799" i="8"/>
  <c r="Q2847" i="8"/>
  <c r="Q2846" i="8"/>
  <c r="Q2927" i="8"/>
  <c r="Q2808" i="8"/>
  <c r="Q2751" i="8"/>
  <c r="Q2773" i="8"/>
  <c r="Q2853" i="8"/>
  <c r="Q2750" i="8"/>
  <c r="Q2719" i="8"/>
  <c r="Q2738" i="8"/>
  <c r="Q2746" i="8"/>
  <c r="Q2618" i="8"/>
  <c r="Q2664" i="8"/>
  <c r="Q2705" i="8"/>
  <c r="Q2607" i="8"/>
  <c r="Q2688" i="8"/>
  <c r="Q2532" i="8"/>
  <c r="Q2556" i="8"/>
  <c r="Q2588" i="8"/>
  <c r="Q2551" i="8"/>
  <c r="Q2507" i="8"/>
  <c r="Q2492" i="8"/>
  <c r="Q2528" i="8"/>
  <c r="Q2477" i="8"/>
  <c r="Q2452" i="8"/>
  <c r="Q2451" i="8"/>
  <c r="Q2340" i="8"/>
  <c r="Q2365" i="8"/>
  <c r="Q2321" i="8"/>
  <c r="Q2342" i="8"/>
  <c r="Q2508" i="8"/>
  <c r="Q2316" i="8"/>
  <c r="Q2189" i="8"/>
  <c r="Q2410" i="8"/>
  <c r="Q2235" i="8"/>
  <c r="Q2108" i="8"/>
  <c r="Q2170" i="8"/>
  <c r="Q2341" i="8"/>
  <c r="Q2245" i="8"/>
  <c r="Q2125" i="8"/>
  <c r="Q2377" i="8"/>
  <c r="Q2353" i="8"/>
  <c r="Q2233" i="8"/>
  <c r="Q1981" i="8"/>
  <c r="Q2197" i="8"/>
  <c r="Q2030" i="8"/>
  <c r="Q2120" i="8"/>
  <c r="Q2314" i="8"/>
  <c r="Q2145" i="8"/>
  <c r="Q2358" i="8"/>
  <c r="Q2067" i="8"/>
  <c r="Q2021" i="8"/>
  <c r="Q1987" i="8"/>
  <c r="Q1858" i="8"/>
  <c r="Q1942" i="8"/>
  <c r="Q2010" i="8"/>
  <c r="Q1846" i="8"/>
  <c r="Q1927" i="8"/>
  <c r="Q1653" i="8"/>
  <c r="Q1792" i="8"/>
  <c r="Q1738" i="8"/>
  <c r="Q1740" i="8"/>
  <c r="Q1582" i="8"/>
  <c r="Q1629" i="8"/>
  <c r="Q1165" i="8"/>
  <c r="Q1023" i="8"/>
  <c r="Q2796" i="8"/>
  <c r="Q2700" i="8"/>
  <c r="Q2735" i="8"/>
  <c r="Q2721" i="8"/>
  <c r="Q2685" i="8"/>
  <c r="Q2632" i="8"/>
  <c r="Q2689" i="8"/>
  <c r="Q2672" i="8"/>
  <c r="Q2629" i="8"/>
  <c r="Q2730" i="8"/>
  <c r="Q2579" i="8"/>
  <c r="Q2844" i="8"/>
  <c r="Q2512" i="8"/>
  <c r="Q2627" i="8"/>
  <c r="Q2435" i="8"/>
  <c r="Q2447" i="8"/>
  <c r="Q2334" i="8"/>
  <c r="Q2357" i="8"/>
  <c r="Q2438" i="8"/>
  <c r="Q2336" i="8"/>
  <c r="Q2389" i="8"/>
  <c r="Q2292" i="8"/>
  <c r="Q2181" i="8"/>
  <c r="Q2404" i="8"/>
  <c r="Q2229" i="8"/>
  <c r="Q2099" i="8"/>
  <c r="Q2165" i="8"/>
  <c r="Q2320" i="8"/>
  <c r="Q2347" i="8"/>
  <c r="Q2234" i="8"/>
  <c r="Q2156" i="8"/>
  <c r="Q2350" i="8"/>
  <c r="Q2147" i="8"/>
  <c r="Q2185" i="8"/>
  <c r="Q2014" i="8"/>
  <c r="Q2112" i="8"/>
  <c r="Q2061" i="8"/>
  <c r="Q2011" i="8"/>
  <c r="Q2476" i="8"/>
  <c r="Q1963" i="8"/>
  <c r="Q1922" i="8"/>
  <c r="Q1850" i="8"/>
  <c r="Q1935" i="8"/>
  <c r="Q1918" i="8"/>
  <c r="Q1650" i="8"/>
  <c r="Q1331" i="8"/>
  <c r="Q715" i="8"/>
  <c r="Q534" i="8"/>
  <c r="Q365" i="8"/>
  <c r="Q202" i="8"/>
  <c r="Q2698" i="8"/>
  <c r="Q2713" i="8"/>
  <c r="Q2718" i="8"/>
  <c r="Q2669" i="8"/>
  <c r="Q2624" i="8"/>
  <c r="Q2682" i="8"/>
  <c r="Q2727" i="8"/>
  <c r="Q2656" i="8"/>
  <c r="Q2582" i="8"/>
  <c r="Q2681" i="8"/>
  <c r="Q2534" i="8"/>
  <c r="Q2563" i="8"/>
  <c r="Q2769" i="8"/>
  <c r="Q2599" i="8"/>
  <c r="Q2647" i="8"/>
  <c r="Q2475" i="8"/>
  <c r="Q2472" i="8"/>
  <c r="Q2483" i="8"/>
  <c r="Q2455" i="8"/>
  <c r="Q2518" i="8"/>
  <c r="Q2431" i="8"/>
  <c r="Q2570" i="8"/>
  <c r="Q2419" i="8"/>
  <c r="Q2328" i="8"/>
  <c r="Q2343" i="8"/>
  <c r="Q2411" i="8"/>
  <c r="Q2333" i="8"/>
  <c r="Q2284" i="8"/>
  <c r="Q2155" i="8"/>
  <c r="Q2385" i="8"/>
  <c r="Q2388" i="8"/>
  <c r="Q2307" i="8"/>
  <c r="Q2226" i="8"/>
  <c r="Q2309" i="8"/>
  <c r="Q2149" i="8"/>
  <c r="Q2326" i="8"/>
  <c r="Q2140" i="8"/>
  <c r="Q2396" i="8"/>
  <c r="Q2157" i="8"/>
  <c r="Q2006" i="8"/>
  <c r="Q2086" i="8"/>
  <c r="Q2059" i="8"/>
  <c r="Q2005" i="8"/>
  <c r="Q2361" i="8"/>
  <c r="Q2225" i="8"/>
  <c r="Q1945" i="8"/>
  <c r="Q1910" i="8"/>
  <c r="Q1863" i="8"/>
  <c r="Q2066" i="8"/>
  <c r="Q1925" i="8"/>
  <c r="Q1685" i="8"/>
  <c r="Q1502" i="8"/>
  <c r="Q1412" i="8"/>
  <c r="Q1153" i="8"/>
  <c r="Q3023" i="8"/>
  <c r="Q2953" i="8"/>
  <c r="Q2969" i="8"/>
  <c r="Q2938" i="8"/>
  <c r="Q3005" i="8"/>
  <c r="Q2943" i="8"/>
  <c r="Q3021" i="8"/>
  <c r="Q3053" i="8"/>
  <c r="Q2928" i="8"/>
  <c r="Q2937" i="8"/>
  <c r="Q2902" i="8"/>
  <c r="Q3031" i="8"/>
  <c r="Q2882" i="8"/>
  <c r="Q2954" i="8"/>
  <c r="Q2906" i="8"/>
  <c r="Q2899" i="8"/>
  <c r="Q2872" i="8"/>
  <c r="Q2920" i="8"/>
  <c r="Q2815" i="8"/>
  <c r="Q2784" i="8"/>
  <c r="Q2849" i="8"/>
  <c r="Q2855" i="8"/>
  <c r="Q2785" i="8"/>
  <c r="Q2737" i="8"/>
  <c r="Q2767" i="8"/>
  <c r="Q2820" i="8"/>
  <c r="Q2711" i="8"/>
  <c r="Q2758" i="8"/>
  <c r="Q2777" i="8"/>
  <c r="Q2613" i="8"/>
  <c r="Q2666" i="8"/>
  <c r="Q2663" i="8"/>
  <c r="Q2639" i="8"/>
  <c r="Q2559" i="8"/>
  <c r="Q2591" i="8"/>
  <c r="Q2690" i="8"/>
  <c r="Q2542" i="8"/>
  <c r="Q2619" i="8"/>
  <c r="Q2580" i="8"/>
  <c r="Q2674" i="8"/>
  <c r="Q2446" i="8"/>
  <c r="Q2531" i="8"/>
  <c r="Q2503" i="8"/>
  <c r="Q2479" i="8"/>
  <c r="Q2484" i="8"/>
  <c r="Q2364" i="8"/>
  <c r="Q2260" i="8"/>
  <c r="Q2141" i="8"/>
  <c r="Q2335" i="8"/>
  <c r="Q2202" i="8"/>
  <c r="Q2139" i="8"/>
  <c r="Q2251" i="8"/>
  <c r="Q2291" i="8"/>
  <c r="Q2196" i="8"/>
  <c r="Q2285" i="8"/>
  <c r="Q2114" i="8"/>
  <c r="Q2242" i="8"/>
  <c r="Q2160" i="8"/>
  <c r="Q2332" i="8"/>
  <c r="Q2070" i="8"/>
  <c r="Q2405" i="8"/>
  <c r="Q2211" i="8"/>
  <c r="Q1979" i="8"/>
  <c r="Q2043" i="8"/>
  <c r="Q1995" i="8"/>
  <c r="Q1894" i="8"/>
  <c r="Q1822" i="8"/>
  <c r="Q1291" i="8"/>
  <c r="Q649" i="8"/>
  <c r="Q992" i="8"/>
  <c r="Q825" i="8"/>
  <c r="Q2749" i="8"/>
  <c r="Q2757" i="8"/>
  <c r="Q2671" i="8"/>
  <c r="Q2702" i="8"/>
  <c r="Q2650" i="8"/>
  <c r="Q2547" i="8"/>
  <c r="Q2575" i="8"/>
  <c r="Q2527" i="8"/>
  <c r="Q2574" i="8"/>
  <c r="Q2550" i="8"/>
  <c r="Q2526" i="8"/>
  <c r="Q2436" i="8"/>
  <c r="Q2471" i="8"/>
  <c r="Q2454" i="8"/>
  <c r="Q2464" i="8"/>
  <c r="Q2393" i="8"/>
  <c r="Q2406" i="8"/>
  <c r="Q2351" i="8"/>
  <c r="Q2323" i="8"/>
  <c r="Q2106" i="8"/>
  <c r="Q2218" i="8"/>
  <c r="Q2267" i="8"/>
  <c r="Q2397" i="8"/>
  <c r="Q2269" i="8"/>
  <c r="Q2172" i="8"/>
  <c r="Q2098" i="8"/>
  <c r="Q2107" i="8"/>
  <c r="Q2274" i="8"/>
  <c r="Q2046" i="8"/>
  <c r="Q2217" i="8"/>
  <c r="Q2179" i="8"/>
  <c r="Q1965" i="8"/>
  <c r="Q2083" i="8"/>
  <c r="Q2029" i="8"/>
  <c r="Q1969" i="8"/>
  <c r="Q2074" i="8"/>
  <c r="Q1777" i="8"/>
  <c r="Q1601" i="8"/>
  <c r="Q1708" i="8"/>
  <c r="Q1436" i="8"/>
  <c r="Q1092" i="8"/>
  <c r="Q842" i="8"/>
  <c r="Q808" i="8"/>
  <c r="Q921" i="8"/>
  <c r="Q350" i="8"/>
  <c r="Q2812" i="8"/>
  <c r="Q2710" i="8"/>
  <c r="Q2743" i="8"/>
  <c r="Q2626" i="8"/>
  <c r="Q2597" i="8"/>
  <c r="Q2783" i="8"/>
  <c r="Q2695" i="8"/>
  <c r="Q2661" i="8"/>
  <c r="Q2603" i="8"/>
  <c r="Q2523" i="8"/>
  <c r="Q2572" i="8"/>
  <c r="Q2558" i="8"/>
  <c r="Q2548" i="8"/>
  <c r="Q2571" i="8"/>
  <c r="Q2635" i="8"/>
  <c r="Q2487" i="8"/>
  <c r="Q2504" i="8"/>
  <c r="Q2439" i="8"/>
  <c r="Q2645" i="8"/>
  <c r="Q2468" i="8"/>
  <c r="Q2462" i="8"/>
  <c r="Q2470" i="8"/>
  <c r="Q2496" i="8"/>
  <c r="Q2428" i="8"/>
  <c r="Q2337" i="8"/>
  <c r="Q2401" i="8"/>
  <c r="Q2414" i="8"/>
  <c r="Q2422" i="8"/>
  <c r="Q2345" i="8"/>
  <c r="Q2268" i="8"/>
  <c r="Q2173" i="8"/>
  <c r="Q2090" i="8"/>
  <c r="Q2243" i="8"/>
  <c r="Q2132" i="8"/>
  <c r="Q2315" i="8"/>
  <c r="Q2253" i="8"/>
  <c r="Q2154" i="8"/>
  <c r="Q2293" i="8"/>
  <c r="Q2220" i="8"/>
  <c r="Q2093" i="8"/>
  <c r="Q2228" i="8"/>
  <c r="Q2177" i="8"/>
  <c r="Q1971" i="8"/>
  <c r="Q2203" i="8"/>
  <c r="Q2054" i="8"/>
  <c r="Q1990" i="8"/>
  <c r="Q2282" i="8"/>
  <c r="Q2205" i="8"/>
  <c r="Q2069" i="8"/>
  <c r="Q2035" i="8"/>
  <c r="Q1997" i="8"/>
  <c r="Q1973" i="8"/>
  <c r="Q1956" i="8"/>
  <c r="Q1871" i="8"/>
  <c r="Q1895" i="8"/>
  <c r="Q1833" i="8"/>
  <c r="Q1693" i="8"/>
  <c r="Q1847" i="8"/>
  <c r="Q1626" i="8"/>
  <c r="Q1760" i="8"/>
  <c r="Q1877" i="8"/>
  <c r="Q1717" i="8"/>
  <c r="Q1461" i="8"/>
  <c r="Q1682" i="8"/>
  <c r="Q1567" i="8"/>
  <c r="Q1357" i="8"/>
  <c r="Q1395" i="8"/>
  <c r="Q1371" i="8"/>
  <c r="Q1422" i="8"/>
  <c r="Q1164" i="8"/>
  <c r="Q1072" i="8"/>
  <c r="Q890" i="8"/>
  <c r="Q719" i="8"/>
  <c r="Q936" i="8"/>
  <c r="Q826" i="8"/>
  <c r="Q600" i="8"/>
  <c r="Q879" i="8"/>
  <c r="Q683" i="8"/>
  <c r="Q851" i="8"/>
  <c r="Q491" i="8"/>
  <c r="Q181" i="8"/>
  <c r="Q287" i="8"/>
  <c r="Q342" i="8"/>
  <c r="Q2082" i="8"/>
  <c r="Q1820" i="8"/>
  <c r="Q1769" i="8"/>
  <c r="Q1617" i="8"/>
  <c r="Q1721" i="8"/>
  <c r="Q1855" i="8"/>
  <c r="Q1771" i="8"/>
  <c r="Q1762" i="8"/>
  <c r="Q1453" i="8"/>
  <c r="Q1525" i="8"/>
  <c r="Q1548" i="8"/>
  <c r="Q1495" i="8"/>
  <c r="Q1352" i="8"/>
  <c r="Q1318" i="8"/>
  <c r="Q1292" i="8"/>
  <c r="Q1060" i="8"/>
  <c r="Q1109" i="8"/>
  <c r="Q1068" i="8"/>
  <c r="Q791" i="8"/>
  <c r="Q850" i="8"/>
  <c r="Q711" i="8"/>
  <c r="Q929" i="8"/>
  <c r="Q847" i="8"/>
  <c r="Q1057" i="8"/>
  <c r="Q349" i="8"/>
  <c r="Q445" i="8"/>
  <c r="Q470" i="8"/>
  <c r="Q382" i="8"/>
  <c r="Q266" i="8"/>
  <c r="Q2034" i="8"/>
  <c r="Q1793" i="8"/>
  <c r="Q1644" i="8"/>
  <c r="Q1714" i="8"/>
  <c r="Q1596" i="8"/>
  <c r="Q1730" i="8"/>
  <c r="Q1532" i="8"/>
  <c r="Q1491" i="8"/>
  <c r="Q1600" i="8"/>
  <c r="Q1478" i="8"/>
  <c r="Q1419" i="8"/>
  <c r="Q1293" i="8"/>
  <c r="Q1339" i="8"/>
  <c r="Q1277" i="8"/>
  <c r="Q1309" i="8"/>
  <c r="Q1140" i="8"/>
  <c r="Q1233" i="8"/>
  <c r="Q1052" i="8"/>
  <c r="Q1007" i="8"/>
  <c r="Q735" i="8"/>
  <c r="Q783" i="8"/>
  <c r="Q1022" i="8"/>
  <c r="Q1032" i="8"/>
  <c r="Q930" i="8"/>
  <c r="Q849" i="8"/>
  <c r="Q777" i="8"/>
  <c r="Q647" i="8"/>
  <c r="Q1280" i="8"/>
  <c r="Q565" i="8"/>
  <c r="Q400" i="8"/>
  <c r="Q242" i="8"/>
  <c r="Q165" i="8"/>
  <c r="Q2840" i="8"/>
  <c r="Q2653" i="8"/>
  <c r="Q2642" i="8"/>
  <c r="Q2741" i="8"/>
  <c r="Q2640" i="8"/>
  <c r="Q2648" i="8"/>
  <c r="Q2615" i="8"/>
  <c r="Q2519" i="8"/>
  <c r="Q2608" i="8"/>
  <c r="Q2621" i="8"/>
  <c r="Q2511" i="8"/>
  <c r="Q2610" i="8"/>
  <c r="Q2460" i="8"/>
  <c r="Q2495" i="8"/>
  <c r="Q2423" i="8"/>
  <c r="Q2500" i="8"/>
  <c r="Q2555" i="8"/>
  <c r="Q2567" i="8"/>
  <c r="Q2456" i="8"/>
  <c r="Q2319" i="8"/>
  <c r="Q2349" i="8"/>
  <c r="Q2324" i="8"/>
  <c r="Q2524" i="8"/>
  <c r="Q2359" i="8"/>
  <c r="Q2327" i="8"/>
  <c r="Q2372" i="8"/>
  <c r="Q2300" i="8"/>
  <c r="Q2227" i="8"/>
  <c r="Q2124" i="8"/>
  <c r="Q2369" i="8"/>
  <c r="Q2092" i="8"/>
  <c r="Q2178" i="8"/>
  <c r="Q2283" i="8"/>
  <c r="Q2212" i="8"/>
  <c r="Q2374" i="8"/>
  <c r="Q2261" i="8"/>
  <c r="Q2188" i="8"/>
  <c r="Q2123" i="8"/>
  <c r="Q2329" i="8"/>
  <c r="Q2091" i="8"/>
  <c r="Q2306" i="8"/>
  <c r="Q2096" i="8"/>
  <c r="Q2022" i="8"/>
  <c r="Q2162" i="8"/>
  <c r="Q2053" i="8"/>
  <c r="Q2019" i="8"/>
  <c r="Q2164" i="8"/>
  <c r="Q2089" i="8"/>
  <c r="Q2298" i="8"/>
  <c r="Q1926" i="8"/>
  <c r="Q2026" i="8"/>
  <c r="Q1950" i="8"/>
  <c r="Q2018" i="8"/>
  <c r="Q1788" i="8"/>
  <c r="Q1621" i="8"/>
  <c r="Q1706" i="8"/>
  <c r="Q1677" i="8"/>
  <c r="Q1930" i="8"/>
  <c r="Q1485" i="8"/>
  <c r="Q1550" i="8"/>
  <c r="Q1414" i="8"/>
  <c r="Q1334" i="8"/>
  <c r="Q1272" i="8"/>
  <c r="Q1511" i="8"/>
  <c r="Q1754" i="8"/>
  <c r="Q1135" i="8"/>
  <c r="Q1234" i="8"/>
  <c r="Q1053" i="8"/>
  <c r="Q1178" i="8"/>
  <c r="Q706" i="8"/>
  <c r="Q1016" i="8"/>
  <c r="Q880" i="8"/>
  <c r="Q977" i="8"/>
  <c r="Q752" i="8"/>
  <c r="Q983" i="8"/>
  <c r="Q705" i="8"/>
  <c r="Q867" i="8"/>
  <c r="Q814" i="8"/>
  <c r="Q759" i="8"/>
  <c r="Q614" i="8"/>
  <c r="Q571" i="8"/>
  <c r="Q533" i="8"/>
  <c r="Q352" i="8"/>
  <c r="Q86" i="8"/>
  <c r="Q46" i="8"/>
  <c r="Q1964" i="8"/>
  <c r="Q1785" i="8"/>
  <c r="Q1688" i="8"/>
  <c r="Q1909" i="8"/>
  <c r="Q1704" i="8"/>
  <c r="Q1720" i="8"/>
  <c r="Q1397" i="8"/>
  <c r="Q1484" i="8"/>
  <c r="Q1487" i="8"/>
  <c r="Q1446" i="8"/>
  <c r="Q1204" i="8"/>
  <c r="Q1133" i="8"/>
  <c r="Q1189" i="8"/>
  <c r="Q1148" i="8"/>
  <c r="Q920" i="8"/>
  <c r="Q658" i="8"/>
  <c r="Q961" i="8"/>
  <c r="Q938" i="8"/>
  <c r="Q650" i="8"/>
  <c r="Q421" i="8"/>
  <c r="Q451" i="8"/>
  <c r="Q526" i="8"/>
  <c r="Q509" i="8"/>
  <c r="Q78" i="8"/>
  <c r="Q23" i="8"/>
  <c r="Q1736" i="8"/>
  <c r="Q1853" i="8"/>
  <c r="Q1658" i="8"/>
  <c r="Q1747" i="8"/>
  <c r="Q1776" i="8"/>
  <c r="Q1914" i="8"/>
  <c r="Q1579" i="8"/>
  <c r="Q1701" i="8"/>
  <c r="Q1786" i="8"/>
  <c r="Q1794" i="8"/>
  <c r="Q1411" i="8"/>
  <c r="Q1503" i="8"/>
  <c r="Q1364" i="8"/>
  <c r="Q1325" i="8"/>
  <c r="Q1285" i="8"/>
  <c r="Q1149" i="8"/>
  <c r="Q1081" i="8"/>
  <c r="Q840" i="8"/>
  <c r="Q609" i="8"/>
  <c r="Q952" i="8"/>
  <c r="Q896" i="8"/>
  <c r="Q648" i="8"/>
  <c r="Q889" i="8"/>
  <c r="Q1119" i="8"/>
  <c r="Q728" i="8"/>
  <c r="Q761" i="8"/>
  <c r="Q555" i="8"/>
  <c r="Q102" i="8"/>
  <c r="Q133" i="8"/>
  <c r="Q130" i="8"/>
  <c r="Q390" i="8"/>
  <c r="Q475" i="8"/>
  <c r="Q541" i="8"/>
  <c r="Q141" i="8"/>
  <c r="Q39" i="8"/>
  <c r="Q79" i="8"/>
  <c r="Q1830" i="8"/>
  <c r="Q1902" i="8"/>
  <c r="Q2002" i="8"/>
  <c r="Q1817" i="8"/>
  <c r="Q1753" i="8"/>
  <c r="Q1628" i="8"/>
  <c r="Q1764" i="8"/>
  <c r="Q1665" i="8"/>
  <c r="Q1716" i="8"/>
  <c r="Q1768" i="8"/>
  <c r="Q1697" i="8"/>
  <c r="Q1746" i="8"/>
  <c r="Q1722" i="8"/>
  <c r="Q1724" i="8"/>
  <c r="Q1510" i="8"/>
  <c r="Q1657" i="8"/>
  <c r="Q1597" i="8"/>
  <c r="Q1580" i="8"/>
  <c r="Q1360" i="8"/>
  <c r="Q1413" i="8"/>
  <c r="Q1516" i="8"/>
  <c r="Q1366" i="8"/>
  <c r="Q1440" i="8"/>
  <c r="Q1304" i="8"/>
  <c r="Q1237" i="8"/>
  <c r="Q1270" i="8"/>
  <c r="Q1169" i="8"/>
  <c r="Q1010" i="8"/>
  <c r="Q640" i="8"/>
  <c r="Q793" i="8"/>
  <c r="Q1141" i="8"/>
  <c r="Q912" i="8"/>
  <c r="Q1037" i="8"/>
  <c r="Q882" i="8"/>
  <c r="Q698" i="8"/>
  <c r="Q985" i="8"/>
  <c r="Q714" i="8"/>
  <c r="Q437" i="8"/>
  <c r="Q639" i="8"/>
  <c r="Q478" i="8"/>
  <c r="Q464" i="8"/>
  <c r="Q632" i="8"/>
  <c r="Q461" i="8"/>
  <c r="Q558" i="8"/>
  <c r="Q928" i="8"/>
  <c r="Q501" i="8"/>
  <c r="Q336" i="8"/>
  <c r="Q263" i="8"/>
  <c r="Q210" i="8"/>
  <c r="Q237" i="8"/>
  <c r="Q90" i="8"/>
  <c r="Q1953" i="8"/>
  <c r="Q1886" i="8"/>
  <c r="Q1838" i="8"/>
  <c r="Q1804" i="8"/>
  <c r="Q1712" i="8"/>
  <c r="Q1612" i="8"/>
  <c r="Q1744" i="8"/>
  <c r="Q1649" i="8"/>
  <c r="Q1859" i="8"/>
  <c r="Q1755" i="8"/>
  <c r="Q1946" i="8"/>
  <c r="Q1696" i="8"/>
  <c r="Q1494" i="8"/>
  <c r="Q1483" i="8"/>
  <c r="Q1523" i="8"/>
  <c r="Q1732" i="8"/>
  <c r="Q1547" i="8"/>
  <c r="Q1540" i="8"/>
  <c r="Q1301" i="8"/>
  <c r="Q1380" i="8"/>
  <c r="Q1390" i="8"/>
  <c r="Q1389" i="8"/>
  <c r="Q1307" i="8"/>
  <c r="Q1252" i="8"/>
  <c r="Q1121" i="8"/>
  <c r="Q1097" i="8"/>
  <c r="Q1296" i="8"/>
  <c r="Q1087" i="8"/>
  <c r="Q1108" i="8"/>
  <c r="Q975" i="8"/>
  <c r="Q786" i="8"/>
  <c r="Q768" i="8"/>
  <c r="Q1047" i="8"/>
  <c r="Q713" i="8"/>
  <c r="Q1018" i="8"/>
  <c r="Q810" i="8"/>
  <c r="Q617" i="8"/>
  <c r="Q927" i="8"/>
  <c r="Q672" i="8"/>
  <c r="Q1188" i="8"/>
  <c r="Q679" i="8"/>
  <c r="Q429" i="8"/>
  <c r="Q610" i="8"/>
  <c r="Q178" i="8"/>
  <c r="Q122" i="8"/>
  <c r="Q82" i="8"/>
  <c r="Q258" i="8"/>
  <c r="Q358" i="8"/>
  <c r="Q2244" i="8"/>
  <c r="Q2077" i="8"/>
  <c r="Q2045" i="8"/>
  <c r="Q2013" i="8"/>
  <c r="Q2187" i="8"/>
  <c r="Q2213" i="8"/>
  <c r="Q1977" i="8"/>
  <c r="Q1966" i="8"/>
  <c r="Q1878" i="8"/>
  <c r="Q1937" i="8"/>
  <c r="Q1959" i="8"/>
  <c r="Q1870" i="8"/>
  <c r="Q1957" i="8"/>
  <c r="Q1801" i="8"/>
  <c r="Q1705" i="8"/>
  <c r="Q1739" i="8"/>
  <c r="Q1633" i="8"/>
  <c r="Q1808" i="8"/>
  <c r="Q1593" i="8"/>
  <c r="Q1689" i="8"/>
  <c r="Q1672" i="8"/>
  <c r="Q1589" i="8"/>
  <c r="Q1447" i="8"/>
  <c r="Q1517" i="8"/>
  <c r="Q1571" i="8"/>
  <c r="Q1543" i="8"/>
  <c r="Q1533" i="8"/>
  <c r="Q1527" i="8"/>
  <c r="Q1810" i="8"/>
  <c r="Q1256" i="8"/>
  <c r="Q1323" i="8"/>
  <c r="Q1384" i="8"/>
  <c r="Q1519" i="8"/>
  <c r="Q1261" i="8"/>
  <c r="Q1427" i="8"/>
  <c r="Q1218" i="8"/>
  <c r="Q1201" i="8"/>
  <c r="Q1090" i="8"/>
  <c r="Q1191" i="8"/>
  <c r="Q1236" i="8"/>
  <c r="Q1103" i="8"/>
  <c r="Q1084" i="8"/>
  <c r="Q962" i="8"/>
  <c r="Q1124" i="8"/>
  <c r="Q903" i="8"/>
  <c r="Q1044" i="8"/>
  <c r="Q856" i="8"/>
  <c r="Q696" i="8"/>
  <c r="Q986" i="8"/>
  <c r="Q744" i="8"/>
  <c r="Q923" i="8"/>
  <c r="Q616" i="8"/>
  <c r="Q914" i="8"/>
  <c r="Q792" i="8"/>
  <c r="Q432" i="8"/>
  <c r="Q550" i="8"/>
  <c r="Q371" i="8"/>
  <c r="Q833" i="8"/>
  <c r="Q507" i="8"/>
  <c r="Q573" i="8"/>
  <c r="Q213" i="8"/>
  <c r="Q170" i="8"/>
  <c r="Q98" i="8"/>
  <c r="Q3041" i="8"/>
  <c r="Q3033" i="8"/>
  <c r="Q3025" i="8"/>
  <c r="Q3059" i="8"/>
  <c r="Q3052" i="8"/>
  <c r="Q2996" i="8"/>
  <c r="Q2987" i="8"/>
  <c r="Q2980" i="8"/>
  <c r="Q2963" i="8"/>
  <c r="Q2956" i="8"/>
  <c r="Q2947" i="8"/>
  <c r="Q3068" i="8"/>
  <c r="Q3035" i="8"/>
  <c r="Q3019" i="8"/>
  <c r="Q3012" i="8"/>
  <c r="Q2940" i="8"/>
  <c r="Q3051" i="8"/>
  <c r="Q3044" i="8"/>
  <c r="Q3028" i="8"/>
  <c r="Q2979" i="8"/>
  <c r="Q2972" i="8"/>
  <c r="Q3043" i="8"/>
  <c r="Q3027" i="8"/>
  <c r="Q2971" i="8"/>
  <c r="Q2964" i="8"/>
  <c r="Q3036" i="8"/>
  <c r="Q3020" i="8"/>
  <c r="Q3003" i="8"/>
  <c r="Q2893" i="8"/>
  <c r="Q2814" i="8"/>
  <c r="Q2806" i="8"/>
  <c r="Q2798" i="8"/>
  <c r="Q3011" i="8"/>
  <c r="Q2955" i="8"/>
  <c r="Q2924" i="8"/>
  <c r="Q2908" i="8"/>
  <c r="Q2876" i="8"/>
  <c r="Q3067" i="8"/>
  <c r="Q2988" i="8"/>
  <c r="Q2933" i="8"/>
  <c r="Q2917" i="8"/>
  <c r="Q2901" i="8"/>
  <c r="Q2892" i="8"/>
  <c r="Q2885" i="8"/>
  <c r="Q2869" i="8"/>
  <c r="Q3004" i="8"/>
  <c r="Q3060" i="8"/>
  <c r="Q2948" i="8"/>
  <c r="Q2932" i="8"/>
  <c r="Q2916" i="8"/>
  <c r="Q2868" i="8"/>
  <c r="Q2995" i="8"/>
  <c r="Q2925" i="8"/>
  <c r="Q2909" i="8"/>
  <c r="Q2900" i="8"/>
  <c r="Q2884" i="8"/>
  <c r="Q2877" i="8"/>
  <c r="Q2865" i="8"/>
  <c r="Q2858" i="8"/>
  <c r="Q2787" i="8"/>
  <c r="Q2851" i="8"/>
  <c r="Q2842" i="8"/>
  <c r="Q2835" i="8"/>
  <c r="Q2826" i="8"/>
  <c r="Q2818" i="8"/>
  <c r="Q2810" i="8"/>
  <c r="Q2802" i="8"/>
  <c r="Q2794" i="8"/>
  <c r="Q2776" i="8"/>
  <c r="Q2768" i="8"/>
  <c r="Q2760" i="8"/>
  <c r="Q2752" i="8"/>
  <c r="Q2744" i="8"/>
  <c r="Q2736" i="8"/>
  <c r="Q2728" i="8"/>
  <c r="Q2720" i="8"/>
  <c r="Q2712" i="8"/>
  <c r="Q2704" i="8"/>
  <c r="Q2850" i="8"/>
  <c r="Q2786" i="8"/>
  <c r="Q2843" i="8"/>
  <c r="Q2821" i="8"/>
  <c r="Q2819" i="8"/>
  <c r="Q2813" i="8"/>
  <c r="Q2811" i="8"/>
  <c r="Q2805" i="8"/>
  <c r="Q2803" i="8"/>
  <c r="Q2795" i="8"/>
  <c r="Q2772" i="8"/>
  <c r="Q2764" i="8"/>
  <c r="Q2756" i="8"/>
  <c r="Q2748" i="8"/>
  <c r="Q2740" i="8"/>
  <c r="Q2732" i="8"/>
  <c r="Q2724" i="8"/>
  <c r="Q2716" i="8"/>
  <c r="Q2708" i="8"/>
  <c r="Q2827" i="8"/>
  <c r="Q2789" i="8"/>
  <c r="Q2859" i="8"/>
  <c r="Q2739" i="8"/>
  <c r="Q2696" i="8"/>
  <c r="Q2673" i="8"/>
  <c r="Q2665" i="8"/>
  <c r="Q2657" i="8"/>
  <c r="Q2747" i="8"/>
  <c r="Q2755" i="8"/>
  <c r="Q2763" i="8"/>
  <c r="Q2692" i="8"/>
  <c r="Q2684" i="8"/>
  <c r="Q2676" i="8"/>
  <c r="Q2668" i="8"/>
  <c r="Q2660" i="8"/>
  <c r="Q2652" i="8"/>
  <c r="Q2644" i="8"/>
  <c r="Q2636" i="8"/>
  <c r="Q2628" i="8"/>
  <c r="Q2620" i="8"/>
  <c r="Q2612" i="8"/>
  <c r="Q2604" i="8"/>
  <c r="Q2771" i="8"/>
  <c r="Q2707" i="8"/>
  <c r="Q2723" i="8"/>
  <c r="Q2701" i="8"/>
  <c r="Q2731" i="8"/>
  <c r="Q2715" i="8"/>
  <c r="Q2699" i="8"/>
  <c r="Q2646" i="8"/>
  <c r="Q2614" i="8"/>
  <c r="Q2598" i="8"/>
  <c r="Q2691" i="8"/>
  <c r="Q2686" i="8"/>
  <c r="Q2675" i="8"/>
  <c r="Q2670" i="8"/>
  <c r="Q2659" i="8"/>
  <c r="Q2654" i="8"/>
  <c r="Q2625" i="8"/>
  <c r="Q2617" i="8"/>
  <c r="Q2633" i="8"/>
  <c r="Q2601" i="8"/>
  <c r="Q2596" i="8"/>
  <c r="Q2589" i="8"/>
  <c r="Q2581" i="8"/>
  <c r="Q2573" i="8"/>
  <c r="Q2565" i="8"/>
  <c r="Q2557" i="8"/>
  <c r="Q2549" i="8"/>
  <c r="Q2541" i="8"/>
  <c r="Q2533" i="8"/>
  <c r="Q2641" i="8"/>
  <c r="Q2779" i="8"/>
  <c r="Q2649" i="8"/>
  <c r="Q2606" i="8"/>
  <c r="Q2834" i="8"/>
  <c r="Q2630" i="8"/>
  <c r="Q2622" i="8"/>
  <c r="Q2611" i="8"/>
  <c r="Q2609" i="8"/>
  <c r="Q2593" i="8"/>
  <c r="Q2585" i="8"/>
  <c r="Q2577" i="8"/>
  <c r="Q2569" i="8"/>
  <c r="Q2561" i="8"/>
  <c r="Q2553" i="8"/>
  <c r="Q2545" i="8"/>
  <c r="Q2537" i="8"/>
  <c r="Q2651" i="8"/>
  <c r="Q2600" i="8"/>
  <c r="Q2544" i="8"/>
  <c r="Q2525" i="8"/>
  <c r="Q2501" i="8"/>
  <c r="Q2493" i="8"/>
  <c r="Q2485" i="8"/>
  <c r="Q2469" i="8"/>
  <c r="Q2461" i="8"/>
  <c r="Q2453" i="8"/>
  <c r="Q2445" i="8"/>
  <c r="Q2437" i="8"/>
  <c r="Q2429" i="8"/>
  <c r="Q2421" i="8"/>
  <c r="Q2560" i="8"/>
  <c r="Q2546" i="8"/>
  <c r="Q2502" i="8"/>
  <c r="Q2494" i="8"/>
  <c r="Q2486" i="8"/>
  <c r="Q2478" i="8"/>
  <c r="Q2683" i="8"/>
  <c r="Q2662" i="8"/>
  <c r="Q2616" i="8"/>
  <c r="Q2592" i="8"/>
  <c r="Q2576" i="8"/>
  <c r="Q2529" i="8"/>
  <c r="Q2522" i="8"/>
  <c r="Q2594" i="8"/>
  <c r="Q2578" i="8"/>
  <c r="Q2638" i="8"/>
  <c r="Q2552" i="8"/>
  <c r="Q2536" i="8"/>
  <c r="Q2516" i="8"/>
  <c r="Q2509" i="8"/>
  <c r="Q2497" i="8"/>
  <c r="Q2489" i="8"/>
  <c r="Q2481" i="8"/>
  <c r="Q2473" i="8"/>
  <c r="Q2465" i="8"/>
  <c r="Q2584" i="8"/>
  <c r="Q2568" i="8"/>
  <c r="Q2554" i="8"/>
  <c r="Q2517" i="8"/>
  <c r="Q2678" i="8"/>
  <c r="Q2586" i="8"/>
  <c r="Q2521" i="8"/>
  <c r="Q2510" i="8"/>
  <c r="Q2457" i="8"/>
  <c r="Q2450" i="8"/>
  <c r="Q2418" i="8"/>
  <c r="Q2667" i="8"/>
  <c r="Q2474" i="8"/>
  <c r="Q2513" i="8"/>
  <c r="Q2407" i="8"/>
  <c r="Q2399" i="8"/>
  <c r="Q2391" i="8"/>
  <c r="Q2383" i="8"/>
  <c r="Q2375" i="8"/>
  <c r="Q2367" i="8"/>
  <c r="Q2482" i="8"/>
  <c r="Q2433" i="8"/>
  <c r="Q2426" i="8"/>
  <c r="Q2416" i="8"/>
  <c r="Q2408" i="8"/>
  <c r="Q2400" i="8"/>
  <c r="Q2392" i="8"/>
  <c r="Q2384" i="8"/>
  <c r="Q2376" i="8"/>
  <c r="Q2368" i="8"/>
  <c r="Q2360" i="8"/>
  <c r="Q2352" i="8"/>
  <c r="Q2505" i="8"/>
  <c r="Q2449" i="8"/>
  <c r="Q2442" i="8"/>
  <c r="Q2413" i="8"/>
  <c r="Q2538" i="8"/>
  <c r="Q2403" i="8"/>
  <c r="Q2395" i="8"/>
  <c r="Q2387" i="8"/>
  <c r="Q2379" i="8"/>
  <c r="Q2371" i="8"/>
  <c r="Q2363" i="8"/>
  <c r="Q2520" i="8"/>
  <c r="Q2498" i="8"/>
  <c r="Q2466" i="8"/>
  <c r="Q2441" i="8"/>
  <c r="Q2434" i="8"/>
  <c r="Q2425" i="8"/>
  <c r="Q2378" i="8"/>
  <c r="Q2330" i="8"/>
  <c r="Q2386" i="8"/>
  <c r="Q2402" i="8"/>
  <c r="Q2394" i="8"/>
  <c r="Q2308" i="8"/>
  <c r="Q2338" i="8"/>
  <c r="Q2317" i="8"/>
  <c r="Q2310" i="8"/>
  <c r="Q2302" i="8"/>
  <c r="Q2294" i="8"/>
  <c r="Q2286" i="8"/>
  <c r="Q2278" i="8"/>
  <c r="Q2270" i="8"/>
  <c r="Q2262" i="8"/>
  <c r="Q2254" i="8"/>
  <c r="Q2246" i="8"/>
  <c r="Q2238" i="8"/>
  <c r="Q2230" i="8"/>
  <c r="Q2222" i="8"/>
  <c r="Q2214" i="8"/>
  <c r="Q2206" i="8"/>
  <c r="Q2198" i="8"/>
  <c r="Q2190" i="8"/>
  <c r="Q2182" i="8"/>
  <c r="Q2174" i="8"/>
  <c r="Q2232" i="8"/>
  <c r="Q2166" i="8"/>
  <c r="Q2159" i="8"/>
  <c r="Q2152" i="8"/>
  <c r="Q2121" i="8"/>
  <c r="Q2119" i="8"/>
  <c r="Q2362" i="8"/>
  <c r="Q2248" i="8"/>
  <c r="Q2240" i="8"/>
  <c r="Q2199" i="8"/>
  <c r="Q2143" i="8"/>
  <c r="Q2126" i="8"/>
  <c r="Q2103" i="8"/>
  <c r="Q2312" i="8"/>
  <c r="Q2304" i="8"/>
  <c r="Q2296" i="8"/>
  <c r="Q2288" i="8"/>
  <c r="Q2280" i="8"/>
  <c r="Q2272" i="8"/>
  <c r="Q2264" i="8"/>
  <c r="Q2256" i="8"/>
  <c r="Q2215" i="8"/>
  <c r="Q2209" i="8"/>
  <c r="Q2207" i="8"/>
  <c r="Q2201" i="8"/>
  <c r="Q2193" i="8"/>
  <c r="Q2191" i="8"/>
  <c r="Q2183" i="8"/>
  <c r="Q2150" i="8"/>
  <c r="Q2110" i="8"/>
  <c r="Q2094" i="8"/>
  <c r="Q2084" i="8"/>
  <c r="Q2223" i="8"/>
  <c r="Q2175" i="8"/>
  <c r="Q2167" i="8"/>
  <c r="Q2134" i="8"/>
  <c r="Q2127" i="8"/>
  <c r="Q2417" i="8"/>
  <c r="Q2370" i="8"/>
  <c r="Q2231" i="8"/>
  <c r="Q2490" i="8"/>
  <c r="Q2346" i="8"/>
  <c r="Q2322" i="8"/>
  <c r="Q2239" i="8"/>
  <c r="Q2200" i="8"/>
  <c r="Q2158" i="8"/>
  <c r="Q2151" i="8"/>
  <c r="Q2144" i="8"/>
  <c r="Q2137" i="8"/>
  <c r="Q2135" i="8"/>
  <c r="Q2113" i="8"/>
  <c r="Q2111" i="8"/>
  <c r="Q2104" i="8"/>
  <c r="Q2097" i="8"/>
  <c r="Q2095" i="8"/>
  <c r="Q2087" i="8"/>
  <c r="Q2079" i="8"/>
  <c r="Q2071" i="8"/>
  <c r="Q2063" i="8"/>
  <c r="Q2055" i="8"/>
  <c r="Q2047" i="8"/>
  <c r="Q2039" i="8"/>
  <c r="Q2031" i="8"/>
  <c r="Q2023" i="8"/>
  <c r="Q2015" i="8"/>
  <c r="Q2007" i="8"/>
  <c r="Q1999" i="8"/>
  <c r="Q1991" i="8"/>
  <c r="Q1983" i="8"/>
  <c r="Q2303" i="8"/>
  <c r="Q2297" i="8"/>
  <c r="Q2271" i="8"/>
  <c r="Q2265" i="8"/>
  <c r="Q2081" i="8"/>
  <c r="Q2073" i="8"/>
  <c r="Q2065" i="8"/>
  <c r="Q2057" i="8"/>
  <c r="Q2049" i="8"/>
  <c r="Q2041" i="8"/>
  <c r="Q2033" i="8"/>
  <c r="Q2025" i="8"/>
  <c r="Q2017" i="8"/>
  <c r="Q2009" i="8"/>
  <c r="Q2001" i="8"/>
  <c r="Q1993" i="8"/>
  <c r="Q1948" i="8"/>
  <c r="Q1940" i="8"/>
  <c r="Q1932" i="8"/>
  <c r="Q1924" i="8"/>
  <c r="Q1916" i="8"/>
  <c r="Q1908" i="8"/>
  <c r="Q1900" i="8"/>
  <c r="Q1892" i="8"/>
  <c r="Q1884" i="8"/>
  <c r="Q1876" i="8"/>
  <c r="Q1868" i="8"/>
  <c r="Q1860" i="8"/>
  <c r="Q1852" i="8"/>
  <c r="Q1844" i="8"/>
  <c r="Q1836" i="8"/>
  <c r="Q1828" i="8"/>
  <c r="Q2247" i="8"/>
  <c r="Q2241" i="8"/>
  <c r="Q2208" i="8"/>
  <c r="Q2176" i="8"/>
  <c r="Q2142" i="8"/>
  <c r="Q1985" i="8"/>
  <c r="Q1980" i="8"/>
  <c r="Q2311" i="8"/>
  <c r="Q2305" i="8"/>
  <c r="Q2279" i="8"/>
  <c r="Q2273" i="8"/>
  <c r="Q2184" i="8"/>
  <c r="Q2255" i="8"/>
  <c r="Q2249" i="8"/>
  <c r="Q2216" i="8"/>
  <c r="Q2161" i="8"/>
  <c r="Q2128" i="8"/>
  <c r="Q1975" i="8"/>
  <c r="Q2354" i="8"/>
  <c r="Q2313" i="8"/>
  <c r="Q2287" i="8"/>
  <c r="Q2281" i="8"/>
  <c r="Q2192" i="8"/>
  <c r="Q2080" i="8"/>
  <c r="Q2072" i="8"/>
  <c r="Q2064" i="8"/>
  <c r="Q2056" i="8"/>
  <c r="Q2048" i="8"/>
  <c r="Q2040" i="8"/>
  <c r="Q2032" i="8"/>
  <c r="Q2024" i="8"/>
  <c r="Q2016" i="8"/>
  <c r="Q2008" i="8"/>
  <c r="Q2000" i="8"/>
  <c r="Q1992" i="8"/>
  <c r="Q1968" i="8"/>
  <c r="Q1960" i="8"/>
  <c r="Q1952" i="8"/>
  <c r="Q1944" i="8"/>
  <c r="Q1936" i="8"/>
  <c r="Q1928" i="8"/>
  <c r="Q1920" i="8"/>
  <c r="Q1912" i="8"/>
  <c r="Q1904" i="8"/>
  <c r="Q1896" i="8"/>
  <c r="Q1888" i="8"/>
  <c r="Q1880" i="8"/>
  <c r="Q1872" i="8"/>
  <c r="Q1864" i="8"/>
  <c r="Q1856" i="8"/>
  <c r="Q1848" i="8"/>
  <c r="Q1840" i="8"/>
  <c r="Q1832" i="8"/>
  <c r="Q2458" i="8"/>
  <c r="Q2102" i="8"/>
  <c r="Q2076" i="8"/>
  <c r="Q2068" i="8"/>
  <c r="Q2060" i="8"/>
  <c r="Q2052" i="8"/>
  <c r="Q2044" i="8"/>
  <c r="Q2036" i="8"/>
  <c r="Q2028" i="8"/>
  <c r="Q2020" i="8"/>
  <c r="Q2012" i="8"/>
  <c r="Q2004" i="8"/>
  <c r="Q1996" i="8"/>
  <c r="Q1988" i="8"/>
  <c r="Q1984" i="8"/>
  <c r="Q1929" i="8"/>
  <c r="Q1921" i="8"/>
  <c r="Q1913" i="8"/>
  <c r="Q1905" i="8"/>
  <c r="Q1897" i="8"/>
  <c r="Q1889" i="8"/>
  <c r="Q1881" i="8"/>
  <c r="Q1873" i="8"/>
  <c r="Q1865" i="8"/>
  <c r="Q2295" i="8"/>
  <c r="Q2289" i="8"/>
  <c r="Q2263" i="8"/>
  <c r="Q2257" i="8"/>
  <c r="Q2168" i="8"/>
  <c r="Q2118" i="8"/>
  <c r="Q1976" i="8"/>
  <c r="Q1982" i="8"/>
  <c r="Q1835" i="8"/>
  <c r="Q1825" i="8"/>
  <c r="Q1962" i="8"/>
  <c r="Q1955" i="8"/>
  <c r="Q1939" i="8"/>
  <c r="Q1923" i="8"/>
  <c r="Q1907" i="8"/>
  <c r="Q1891" i="8"/>
  <c r="Q1875" i="8"/>
  <c r="Q1857" i="8"/>
  <c r="Q1849" i="8"/>
  <c r="Q1819" i="8"/>
  <c r="Q1811" i="8"/>
  <c r="Q1803" i="8"/>
  <c r="Q1795" i="8"/>
  <c r="Q1787" i="8"/>
  <c r="Q1779" i="8"/>
  <c r="Q1970" i="8"/>
  <c r="Q1823" i="8"/>
  <c r="Q2224" i="8"/>
  <c r="Q1967" i="8"/>
  <c r="Q1813" i="8"/>
  <c r="Q1805" i="8"/>
  <c r="Q1797" i="8"/>
  <c r="Q1789" i="8"/>
  <c r="Q1781" i="8"/>
  <c r="Q1773" i="8"/>
  <c r="Q1765" i="8"/>
  <c r="Q1757" i="8"/>
  <c r="Q1749" i="8"/>
  <c r="Q1741" i="8"/>
  <c r="Q1733" i="8"/>
  <c r="Q1947" i="8"/>
  <c r="Q1931" i="8"/>
  <c r="Q1915" i="8"/>
  <c r="Q1899" i="8"/>
  <c r="Q1883" i="8"/>
  <c r="Q1867" i="8"/>
  <c r="Q1841" i="8"/>
  <c r="Q1815" i="8"/>
  <c r="Q1807" i="8"/>
  <c r="Q1799" i="8"/>
  <c r="Q1791" i="8"/>
  <c r="Q1783" i="8"/>
  <c r="Q1775" i="8"/>
  <c r="Q1767" i="8"/>
  <c r="Q1759" i="8"/>
  <c r="Q1751" i="8"/>
  <c r="Q1743" i="8"/>
  <c r="Q1735" i="8"/>
  <c r="Q1727" i="8"/>
  <c r="Q1719" i="8"/>
  <c r="Q1711" i="8"/>
  <c r="Q1703" i="8"/>
  <c r="Q1695" i="8"/>
  <c r="Q1687" i="8"/>
  <c r="Q1679" i="8"/>
  <c r="Q1671" i="8"/>
  <c r="Q2088" i="8"/>
  <c r="Q1949" i="8"/>
  <c r="Q1933" i="8"/>
  <c r="Q1917" i="8"/>
  <c r="Q1901" i="8"/>
  <c r="Q1885" i="8"/>
  <c r="Q1869" i="8"/>
  <c r="Q1839" i="8"/>
  <c r="Q1827" i="8"/>
  <c r="Q1821" i="8"/>
  <c r="Q1723" i="8"/>
  <c r="Q1718" i="8"/>
  <c r="Q1829" i="8"/>
  <c r="Q1699" i="8"/>
  <c r="Q1694" i="8"/>
  <c r="Q1659" i="8"/>
  <c r="Q1643" i="8"/>
  <c r="Q1627" i="8"/>
  <c r="Q1611" i="8"/>
  <c r="Q1675" i="8"/>
  <c r="Q1670" i="8"/>
  <c r="Q1662" i="8"/>
  <c r="Q1655" i="8"/>
  <c r="Q1646" i="8"/>
  <c r="Q1639" i="8"/>
  <c r="Q1630" i="8"/>
  <c r="Q1623" i="8"/>
  <c r="Q1614" i="8"/>
  <c r="Q1607" i="8"/>
  <c r="Q1598" i="8"/>
  <c r="Q1595" i="8"/>
  <c r="Q1591" i="8"/>
  <c r="Q1583" i="8"/>
  <c r="Q1575" i="8"/>
  <c r="Q1843" i="8"/>
  <c r="Q1715" i="8"/>
  <c r="Q1710" i="8"/>
  <c r="Q1592" i="8"/>
  <c r="Q1584" i="8"/>
  <c r="Q1576" i="8"/>
  <c r="Q1568" i="8"/>
  <c r="Q1560" i="8"/>
  <c r="Q1552" i="8"/>
  <c r="Q1544" i="8"/>
  <c r="Q1536" i="8"/>
  <c r="Q1528" i="8"/>
  <c r="Q1520" i="8"/>
  <c r="Q1512" i="8"/>
  <c r="Q1504" i="8"/>
  <c r="Q1496" i="8"/>
  <c r="Q1488" i="8"/>
  <c r="Q1464" i="8"/>
  <c r="Q1456" i="8"/>
  <c r="Q1448" i="8"/>
  <c r="Q1734" i="8"/>
  <c r="Q1691" i="8"/>
  <c r="Q1686" i="8"/>
  <c r="Q1814" i="8"/>
  <c r="Q1806" i="8"/>
  <c r="Q1798" i="8"/>
  <c r="Q1790" i="8"/>
  <c r="Q1782" i="8"/>
  <c r="Q1750" i="8"/>
  <c r="Q1707" i="8"/>
  <c r="Q1702" i="8"/>
  <c r="Q1667" i="8"/>
  <c r="Q1663" i="8"/>
  <c r="Q1656" i="8"/>
  <c r="Q1654" i="8"/>
  <c r="Q1647" i="8"/>
  <c r="Q1640" i="8"/>
  <c r="Q1638" i="8"/>
  <c r="Q1631" i="8"/>
  <c r="Q1624" i="8"/>
  <c r="Q1622" i="8"/>
  <c r="Q1615" i="8"/>
  <c r="Q1606" i="8"/>
  <c r="Q1599" i="8"/>
  <c r="Q1824" i="8"/>
  <c r="Q1774" i="8"/>
  <c r="Q1766" i="8"/>
  <c r="Q1758" i="8"/>
  <c r="Q1683" i="8"/>
  <c r="Q1678" i="8"/>
  <c r="Q1651" i="8"/>
  <c r="Q1619" i="8"/>
  <c r="Q1569" i="8"/>
  <c r="Q1562" i="8"/>
  <c r="Q1521" i="8"/>
  <c r="Q1513" i="8"/>
  <c r="Q1505" i="8"/>
  <c r="Q1497" i="8"/>
  <c r="Q1489" i="8"/>
  <c r="Q1458" i="8"/>
  <c r="Q1450" i="8"/>
  <c r="Q1742" i="8"/>
  <c r="Q1726" i="8"/>
  <c r="Q1529" i="8"/>
  <c r="Q1466" i="8"/>
  <c r="Q1585" i="8"/>
  <c r="Q1578" i="8"/>
  <c r="Q1545" i="8"/>
  <c r="Q1538" i="8"/>
  <c r="Q1474" i="8"/>
  <c r="Q1561" i="8"/>
  <c r="Q1482" i="8"/>
  <c r="Q1439" i="8"/>
  <c r="Q1431" i="8"/>
  <c r="Q1423" i="8"/>
  <c r="Q1415" i="8"/>
  <c r="Q1407" i="8"/>
  <c r="Q1399" i="8"/>
  <c r="Q1391" i="8"/>
  <c r="Q1383" i="8"/>
  <c r="Q1375" i="8"/>
  <c r="Q1367" i="8"/>
  <c r="Q1359" i="8"/>
  <c r="Q1351" i="8"/>
  <c r="Q1343" i="8"/>
  <c r="Q1335" i="8"/>
  <c r="Q1327" i="8"/>
  <c r="Q1319" i="8"/>
  <c r="Q1311" i="8"/>
  <c r="Q1303" i="8"/>
  <c r="Q1295" i="8"/>
  <c r="Q1287" i="8"/>
  <c r="Q1279" i="8"/>
  <c r="Q1271" i="8"/>
  <c r="Q1263" i="8"/>
  <c r="Q1255" i="8"/>
  <c r="Q1247" i="8"/>
  <c r="Q1635" i="8"/>
  <c r="Q1603" i="8"/>
  <c r="Q1554" i="8"/>
  <c r="Q1522" i="8"/>
  <c r="Q1514" i="8"/>
  <c r="Q1506" i="8"/>
  <c r="Q1498" i="8"/>
  <c r="Q1490" i="8"/>
  <c r="Q1530" i="8"/>
  <c r="Q1473" i="8"/>
  <c r="Q1442" i="8"/>
  <c r="Q1434" i="8"/>
  <c r="Q1426" i="8"/>
  <c r="Q1418" i="8"/>
  <c r="Q1410" i="8"/>
  <c r="Q1402" i="8"/>
  <c r="Q1394" i="8"/>
  <c r="Q1386" i="8"/>
  <c r="Q1378" i="8"/>
  <c r="Q1370" i="8"/>
  <c r="Q1362" i="8"/>
  <c r="Q1354" i="8"/>
  <c r="Q1346" i="8"/>
  <c r="Q1338" i="8"/>
  <c r="Q1330" i="8"/>
  <c r="Q1322" i="8"/>
  <c r="Q1314" i="8"/>
  <c r="Q1306" i="8"/>
  <c r="Q1298" i="8"/>
  <c r="Q1290" i="8"/>
  <c r="Q1282" i="8"/>
  <c r="Q1274" i="8"/>
  <c r="Q1266" i="8"/>
  <c r="Q1586" i="8"/>
  <c r="Q1553" i="8"/>
  <c r="Q1546" i="8"/>
  <c r="Q1481" i="8"/>
  <c r="Q1377" i="8"/>
  <c r="Q1313" i="8"/>
  <c r="Q1465" i="8"/>
  <c r="Q1441" i="8"/>
  <c r="Q1433" i="8"/>
  <c r="Q1369" i="8"/>
  <c r="Q1305" i="8"/>
  <c r="Q1257" i="8"/>
  <c r="Q1577" i="8"/>
  <c r="Q1425" i="8"/>
  <c r="Q1361" i="8"/>
  <c r="Q1297" i="8"/>
  <c r="Q1417" i="8"/>
  <c r="Q1353" i="8"/>
  <c r="Q1289" i="8"/>
  <c r="Q1570" i="8"/>
  <c r="Q1537" i="8"/>
  <c r="Q1409" i="8"/>
  <c r="Q1345" i="8"/>
  <c r="Q1281" i="8"/>
  <c r="Q1449" i="8"/>
  <c r="Q1401" i="8"/>
  <c r="Q1337" i="8"/>
  <c r="Q1273" i="8"/>
  <c r="Q1244" i="8"/>
  <c r="Q1227" i="8"/>
  <c r="Q1219" i="8"/>
  <c r="Q1211" i="8"/>
  <c r="Q1203" i="8"/>
  <c r="Q1195" i="8"/>
  <c r="Q1187" i="8"/>
  <c r="Q1179" i="8"/>
  <c r="Q1171" i="8"/>
  <c r="Q1163" i="8"/>
  <c r="Q1155" i="8"/>
  <c r="Q1147" i="8"/>
  <c r="Q1139" i="8"/>
  <c r="Q1131" i="8"/>
  <c r="Q1123" i="8"/>
  <c r="Q1115" i="8"/>
  <c r="Q1107" i="8"/>
  <c r="Q1099" i="8"/>
  <c r="Q1091" i="8"/>
  <c r="Q1083" i="8"/>
  <c r="Q1075" i="8"/>
  <c r="Q1067" i="8"/>
  <c r="Q1059" i="8"/>
  <c r="Q1393" i="8"/>
  <c r="Q1329" i="8"/>
  <c r="Q1265" i="8"/>
  <c r="Q1258" i="8"/>
  <c r="Q1249" i="8"/>
  <c r="Q1242" i="8"/>
  <c r="Q1238" i="8"/>
  <c r="Q1457" i="8"/>
  <c r="Q1385" i="8"/>
  <c r="Q1321" i="8"/>
  <c r="Q1235" i="8"/>
  <c r="Q1239" i="8"/>
  <c r="Q1222" i="8"/>
  <c r="Q1118" i="8"/>
  <c r="Q1080" i="8"/>
  <c r="Q1056" i="8"/>
  <c r="Q1036" i="8"/>
  <c r="Q1027" i="8"/>
  <c r="Q1224" i="8"/>
  <c r="Q1198" i="8"/>
  <c r="Q1158" i="8"/>
  <c r="Q1120" i="8"/>
  <c r="Q1094" i="8"/>
  <c r="Q1054" i="8"/>
  <c r="Q1134" i="8"/>
  <c r="Q1070" i="8"/>
  <c r="Q1243" i="8"/>
  <c r="Q1214" i="8"/>
  <c r="Q1174" i="8"/>
  <c r="Q1110" i="8"/>
  <c r="Q1190" i="8"/>
  <c r="Q1150" i="8"/>
  <c r="Q1086" i="8"/>
  <c r="Q1034" i="8"/>
  <c r="Q1019" i="8"/>
  <c r="Q1011" i="8"/>
  <c r="Q1003" i="8"/>
  <c r="Q995" i="8"/>
  <c r="Q987" i="8"/>
  <c r="Q979" i="8"/>
  <c r="Q971" i="8"/>
  <c r="Q963" i="8"/>
  <c r="Q955" i="8"/>
  <c r="Q947" i="8"/>
  <c r="Q899" i="8"/>
  <c r="Q859" i="8"/>
  <c r="Q827" i="8"/>
  <c r="Q819" i="8"/>
  <c r="Q811" i="8"/>
  <c r="Q803" i="8"/>
  <c r="Q795" i="8"/>
  <c r="Q787" i="8"/>
  <c r="Q779" i="8"/>
  <c r="Q771" i="8"/>
  <c r="Q763" i="8"/>
  <c r="Q755" i="8"/>
  <c r="Q747" i="8"/>
  <c r="Q739" i="8"/>
  <c r="Q731" i="8"/>
  <c r="Q707" i="8"/>
  <c r="Q651" i="8"/>
  <c r="Q643" i="8"/>
  <c r="Q635" i="8"/>
  <c r="Q627" i="8"/>
  <c r="Q619" i="8"/>
  <c r="Q611" i="8"/>
  <c r="Q603" i="8"/>
  <c r="Q1230" i="8"/>
  <c r="Q1192" i="8"/>
  <c r="Q1152" i="8"/>
  <c r="Q1126" i="8"/>
  <c r="Q1088" i="8"/>
  <c r="Q1038" i="8"/>
  <c r="Q1035" i="8"/>
  <c r="Q1030" i="8"/>
  <c r="Q1020" i="8"/>
  <c r="Q1012" i="8"/>
  <c r="Q1004" i="8"/>
  <c r="Q996" i="8"/>
  <c r="Q988" i="8"/>
  <c r="Q980" i="8"/>
  <c r="Q972" i="8"/>
  <c r="Q964" i="8"/>
  <c r="Q956" i="8"/>
  <c r="Q948" i="8"/>
  <c r="Q940" i="8"/>
  <c r="Q932" i="8"/>
  <c r="Q924" i="8"/>
  <c r="Q916" i="8"/>
  <c r="Q908" i="8"/>
  <c r="Q900" i="8"/>
  <c r="Q892" i="8"/>
  <c r="Q884" i="8"/>
  <c r="Q876" i="8"/>
  <c r="Q868" i="8"/>
  <c r="Q860" i="8"/>
  <c r="Q852" i="8"/>
  <c r="Q1058" i="8"/>
  <c r="Q1042" i="8"/>
  <c r="Q1013" i="8"/>
  <c r="Q997" i="8"/>
  <c r="Q981" i="8"/>
  <c r="Q965" i="8"/>
  <c r="Q949" i="8"/>
  <c r="Q933" i="8"/>
  <c r="Q926" i="8"/>
  <c r="Q877" i="8"/>
  <c r="Q870" i="8"/>
  <c r="Q821" i="8"/>
  <c r="Q798" i="8"/>
  <c r="Q796" i="8"/>
  <c r="Q765" i="8"/>
  <c r="Q742" i="8"/>
  <c r="Q740" i="8"/>
  <c r="Q703" i="8"/>
  <c r="Q701" i="8"/>
  <c r="Q694" i="8"/>
  <c r="Q687" i="8"/>
  <c r="Q685" i="8"/>
  <c r="Q678" i="8"/>
  <c r="Q671" i="8"/>
  <c r="Q669" i="8"/>
  <c r="Q662" i="8"/>
  <c r="Q655" i="8"/>
  <c r="Q653" i="8"/>
  <c r="Q646" i="8"/>
  <c r="Q615" i="8"/>
  <c r="Q613" i="8"/>
  <c r="Q598" i="8"/>
  <c r="Q588" i="8"/>
  <c r="Q580" i="8"/>
  <c r="Q572" i="8"/>
  <c r="Q564" i="8"/>
  <c r="Q556" i="8"/>
  <c r="Q548" i="8"/>
  <c r="Q540" i="8"/>
  <c r="Q532" i="8"/>
  <c r="Q524" i="8"/>
  <c r="Q516" i="8"/>
  <c r="Q508" i="8"/>
  <c r="Q500" i="8"/>
  <c r="Q492" i="8"/>
  <c r="Q1250" i="8"/>
  <c r="Q1232" i="8"/>
  <c r="Q1168" i="8"/>
  <c r="Q1104" i="8"/>
  <c r="Q1006" i="8"/>
  <c r="Q990" i="8"/>
  <c r="Q974" i="8"/>
  <c r="Q958" i="8"/>
  <c r="Q942" i="8"/>
  <c r="Q909" i="8"/>
  <c r="Q893" i="8"/>
  <c r="Q853" i="8"/>
  <c r="Q813" i="8"/>
  <c r="Q757" i="8"/>
  <c r="Q732" i="8"/>
  <c r="Q724" i="8"/>
  <c r="Q716" i="8"/>
  <c r="Q708" i="8"/>
  <c r="Q692" i="8"/>
  <c r="Q676" i="8"/>
  <c r="Q660" i="8"/>
  <c r="Q637" i="8"/>
  <c r="Q620" i="8"/>
  <c r="Q595" i="8"/>
  <c r="Q902" i="8"/>
  <c r="Q886" i="8"/>
  <c r="Q805" i="8"/>
  <c r="Q788" i="8"/>
  <c r="Q749" i="8"/>
  <c r="Q726" i="8"/>
  <c r="Q718" i="8"/>
  <c r="Q710" i="8"/>
  <c r="Q644" i="8"/>
  <c r="Q1182" i="8"/>
  <c r="Q925" i="8"/>
  <c r="Q918" i="8"/>
  <c r="Q869" i="8"/>
  <c r="Q862" i="8"/>
  <c r="Q844" i="8"/>
  <c r="Q836" i="8"/>
  <c r="Q797" i="8"/>
  <c r="Q780" i="8"/>
  <c r="Q741" i="8"/>
  <c r="Q623" i="8"/>
  <c r="Q621" i="8"/>
  <c r="Q596" i="8"/>
  <c r="Q591" i="8"/>
  <c r="Q583" i="8"/>
  <c r="Q575" i="8"/>
  <c r="Q567" i="8"/>
  <c r="Q559" i="8"/>
  <c r="Q551" i="8"/>
  <c r="Q543" i="8"/>
  <c r="Q535" i="8"/>
  <c r="Q527" i="8"/>
  <c r="Q519" i="8"/>
  <c r="Q511" i="8"/>
  <c r="Q503" i="8"/>
  <c r="Q495" i="8"/>
  <c r="Q487" i="8"/>
  <c r="Q479" i="8"/>
  <c r="Q471" i="8"/>
  <c r="Q463" i="8"/>
  <c r="Q455" i="8"/>
  <c r="Q447" i="8"/>
  <c r="Q439" i="8"/>
  <c r="Q431" i="8"/>
  <c r="Q423" i="8"/>
  <c r="Q415" i="8"/>
  <c r="Q407" i="8"/>
  <c r="Q399" i="8"/>
  <c r="Q391" i="8"/>
  <c r="Q383" i="8"/>
  <c r="Q375" i="8"/>
  <c r="Q367" i="8"/>
  <c r="Q359" i="8"/>
  <c r="Q351" i="8"/>
  <c r="Q343" i="8"/>
  <c r="Q335" i="8"/>
  <c r="Q1206" i="8"/>
  <c r="Q1128" i="8"/>
  <c r="Q1062" i="8"/>
  <c r="Q1046" i="8"/>
  <c r="Q1043" i="8"/>
  <c r="Q1026" i="8"/>
  <c r="Q1021" i="8"/>
  <c r="Q1005" i="8"/>
  <c r="Q989" i="8"/>
  <c r="Q973" i="8"/>
  <c r="Q957" i="8"/>
  <c r="Q941" i="8"/>
  <c r="Q828" i="8"/>
  <c r="Q772" i="8"/>
  <c r="Q733" i="8"/>
  <c r="Q693" i="8"/>
  <c r="Q677" i="8"/>
  <c r="Q661" i="8"/>
  <c r="Q645" i="8"/>
  <c r="Q628" i="8"/>
  <c r="Q604" i="8"/>
  <c r="Q1208" i="8"/>
  <c r="Q1142" i="8"/>
  <c r="Q1078" i="8"/>
  <c r="Q1051" i="8"/>
  <c r="Q917" i="8"/>
  <c r="Q910" i="8"/>
  <c r="Q894" i="8"/>
  <c r="Q861" i="8"/>
  <c r="Q854" i="8"/>
  <c r="Q812" i="8"/>
  <c r="Q781" i="8"/>
  <c r="Q756" i="8"/>
  <c r="Q631" i="8"/>
  <c r="Q629" i="8"/>
  <c r="Q612" i="8"/>
  <c r="Q605" i="8"/>
  <c r="Q586" i="8"/>
  <c r="Q578" i="8"/>
  <c r="Q570" i="8"/>
  <c r="Q562" i="8"/>
  <c r="Q554" i="8"/>
  <c r="Q546" i="8"/>
  <c r="Q538" i="8"/>
  <c r="Q530" i="8"/>
  <c r="Q522" i="8"/>
  <c r="Q514" i="8"/>
  <c r="Q506" i="8"/>
  <c r="Q498" i="8"/>
  <c r="Q490" i="8"/>
  <c r="Q482" i="8"/>
  <c r="Q474" i="8"/>
  <c r="Q466" i="8"/>
  <c r="Q458" i="8"/>
  <c r="Q450" i="8"/>
  <c r="Q442" i="8"/>
  <c r="Q434" i="8"/>
  <c r="Q426" i="8"/>
  <c r="Q418" i="8"/>
  <c r="Q410" i="8"/>
  <c r="Q402" i="8"/>
  <c r="Q394" i="8"/>
  <c r="Q386" i="8"/>
  <c r="Q378" i="8"/>
  <c r="Q370" i="8"/>
  <c r="Q362" i="8"/>
  <c r="Q354" i="8"/>
  <c r="Q346" i="8"/>
  <c r="Q338" i="8"/>
  <c r="Q1166" i="8"/>
  <c r="Q1102" i="8"/>
  <c r="Q845" i="8"/>
  <c r="Q837" i="8"/>
  <c r="Q829" i="8"/>
  <c r="Q806" i="8"/>
  <c r="Q804" i="8"/>
  <c r="Q773" i="8"/>
  <c r="Q750" i="8"/>
  <c r="Q748" i="8"/>
  <c r="Q636" i="8"/>
  <c r="Q1064" i="8"/>
  <c r="Q998" i="8"/>
  <c r="Q820" i="8"/>
  <c r="Q789" i="8"/>
  <c r="Q717" i="8"/>
  <c r="Q401" i="8"/>
  <c r="Q393" i="8"/>
  <c r="Q385" i="8"/>
  <c r="Q377" i="8"/>
  <c r="Q369" i="8"/>
  <c r="Q361" i="8"/>
  <c r="Q353" i="8"/>
  <c r="Q345" i="8"/>
  <c r="Q337" i="8"/>
  <c r="Q323" i="8"/>
  <c r="Q302" i="8"/>
  <c r="Q294" i="8"/>
  <c r="Q286" i="8"/>
  <c r="Q278" i="8"/>
  <c r="Q270" i="8"/>
  <c r="Q262" i="8"/>
  <c r="Q254" i="8"/>
  <c r="Q246" i="8"/>
  <c r="Q238" i="8"/>
  <c r="Q230" i="8"/>
  <c r="Q222" i="8"/>
  <c r="Q214" i="8"/>
  <c r="Q206" i="8"/>
  <c r="Q198" i="8"/>
  <c r="Q190" i="8"/>
  <c r="Q182" i="8"/>
  <c r="Q174" i="8"/>
  <c r="Q166" i="8"/>
  <c r="Q158" i="8"/>
  <c r="Q150" i="8"/>
  <c r="Q142" i="8"/>
  <c r="Q134" i="8"/>
  <c r="Q126" i="8"/>
  <c r="Q118" i="8"/>
  <c r="Q256" i="8"/>
  <c r="Q168" i="8"/>
  <c r="Q112" i="8"/>
  <c r="Q104" i="8"/>
  <c r="Q56" i="8"/>
  <c r="Q40" i="8"/>
  <c r="Q24" i="8"/>
  <c r="Q8" i="8"/>
  <c r="Q950" i="8"/>
  <c r="Q585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4" i="8"/>
  <c r="Q473" i="8"/>
  <c r="Q468" i="8"/>
  <c r="Q457" i="8"/>
  <c r="Q452" i="8"/>
  <c r="Q441" i="8"/>
  <c r="Q436" i="8"/>
  <c r="Q425" i="8"/>
  <c r="Q420" i="8"/>
  <c r="Q409" i="8"/>
  <c r="Q327" i="8"/>
  <c r="Q331" i="8"/>
  <c r="Q304" i="8"/>
  <c r="Q288" i="8"/>
  <c r="Q224" i="8"/>
  <c r="Q176" i="8"/>
  <c r="Q136" i="8"/>
  <c r="Q32" i="8"/>
  <c r="Q982" i="8"/>
  <c r="Q822" i="8"/>
  <c r="Q725" i="8"/>
  <c r="Q638" i="8"/>
  <c r="Q404" i="8"/>
  <c r="Q396" i="8"/>
  <c r="Q388" i="8"/>
  <c r="Q380" i="8"/>
  <c r="Q372" i="8"/>
  <c r="Q364" i="8"/>
  <c r="Q356" i="8"/>
  <c r="Q348" i="8"/>
  <c r="Q340" i="8"/>
  <c r="Q321" i="8"/>
  <c r="Q314" i="8"/>
  <c r="Q310" i="8"/>
  <c r="Q305" i="8"/>
  <c r="Q297" i="8"/>
  <c r="Q289" i="8"/>
  <c r="Q281" i="8"/>
  <c r="Q273" i="8"/>
  <c r="Q265" i="8"/>
  <c r="Q257" i="8"/>
  <c r="Q249" i="8"/>
  <c r="Q241" i="8"/>
  <c r="Q233" i="8"/>
  <c r="Q225" i="8"/>
  <c r="Q217" i="8"/>
  <c r="Q209" i="8"/>
  <c r="Q201" i="8"/>
  <c r="Q193" i="8"/>
  <c r="Q185" i="8"/>
  <c r="Q177" i="8"/>
  <c r="Q169" i="8"/>
  <c r="Q161" i="8"/>
  <c r="Q153" i="8"/>
  <c r="Q145" i="8"/>
  <c r="Q137" i="8"/>
  <c r="Q129" i="8"/>
  <c r="Q121" i="8"/>
  <c r="Q113" i="8"/>
  <c r="Q105" i="8"/>
  <c r="Q97" i="8"/>
  <c r="Q89" i="8"/>
  <c r="Q81" i="8"/>
  <c r="Q73" i="8"/>
  <c r="Q65" i="8"/>
  <c r="Q57" i="8"/>
  <c r="Q49" i="8"/>
  <c r="Q41" i="8"/>
  <c r="Q33" i="8"/>
  <c r="Q25" i="8"/>
  <c r="Q17" i="8"/>
  <c r="Q9" i="8"/>
  <c r="Q934" i="8"/>
  <c r="Q885" i="8"/>
  <c r="Q481" i="8"/>
  <c r="Q476" i="8"/>
  <c r="Q465" i="8"/>
  <c r="Q460" i="8"/>
  <c r="Q433" i="8"/>
  <c r="Q428" i="8"/>
  <c r="Q322" i="8"/>
  <c r="Q311" i="8"/>
  <c r="Q267" i="8"/>
  <c r="Q259" i="8"/>
  <c r="Q1031" i="8"/>
  <c r="Q764" i="8"/>
  <c r="Q700" i="8"/>
  <c r="Q684" i="8"/>
  <c r="Q668" i="8"/>
  <c r="Q652" i="8"/>
  <c r="Q607" i="8"/>
  <c r="Q332" i="8"/>
  <c r="Q966" i="8"/>
  <c r="Q901" i="8"/>
  <c r="Q449" i="8"/>
  <c r="Q417" i="8"/>
  <c r="Q412" i="8"/>
  <c r="Q329" i="8"/>
  <c r="Q318" i="8"/>
  <c r="Q307" i="8"/>
  <c r="Q299" i="8"/>
  <c r="Q291" i="8"/>
  <c r="Q283" i="8"/>
  <c r="Q275" i="8"/>
  <c r="Q251" i="8"/>
  <c r="Q243" i="8"/>
  <c r="Q235" i="8"/>
  <c r="Q1014" i="8"/>
  <c r="Q766" i="8"/>
  <c r="Q709" i="8"/>
  <c r="Q597" i="8"/>
  <c r="Q308" i="8"/>
  <c r="Q300" i="8"/>
  <c r="Q292" i="8"/>
  <c r="Q284" i="8"/>
  <c r="Q276" i="8"/>
  <c r="Q268" i="8"/>
  <c r="Q260" i="8"/>
  <c r="Q252" i="8"/>
  <c r="Q244" i="8"/>
  <c r="Q236" i="8"/>
  <c r="Q228" i="8"/>
  <c r="Q220" i="8"/>
  <c r="Q212" i="8"/>
  <c r="Q204" i="8"/>
  <c r="Q196" i="8"/>
  <c r="Q188" i="8"/>
  <c r="Q180" i="8"/>
  <c r="Q172" i="8"/>
  <c r="Q164" i="8"/>
  <c r="Q156" i="8"/>
  <c r="Q148" i="8"/>
  <c r="Q140" i="8"/>
  <c r="Q132" i="8"/>
  <c r="Q124" i="8"/>
  <c r="Q116" i="8"/>
  <c r="Q108" i="8"/>
  <c r="Q100" i="8"/>
  <c r="Q92" i="8"/>
  <c r="Q84" i="8"/>
  <c r="Q76" i="8"/>
  <c r="Q68" i="8"/>
  <c r="Q60" i="8"/>
  <c r="Q52" i="8"/>
  <c r="Q44" i="8"/>
  <c r="Q36" i="8"/>
  <c r="Q28" i="8"/>
  <c r="Q20" i="8"/>
  <c r="Q12" i="8"/>
  <c r="Q4" i="8"/>
  <c r="Q324" i="8"/>
  <c r="Q264" i="8"/>
  <c r="Q216" i="8"/>
  <c r="Q208" i="8"/>
  <c r="Q200" i="8"/>
  <c r="Q192" i="8"/>
  <c r="Q184" i="8"/>
  <c r="Q160" i="8"/>
  <c r="Q152" i="8"/>
  <c r="Q144" i="8"/>
  <c r="Q80" i="8"/>
  <c r="Q72" i="8"/>
  <c r="Q64" i="8"/>
  <c r="Q48" i="8"/>
  <c r="Q878" i="8"/>
  <c r="Q330" i="8"/>
  <c r="Q326" i="8"/>
  <c r="Q319" i="8"/>
  <c r="Q296" i="8"/>
  <c r="Q280" i="8"/>
  <c r="Q272" i="8"/>
  <c r="Q248" i="8"/>
  <c r="Q240" i="8"/>
  <c r="Q232" i="8"/>
  <c r="Q128" i="8"/>
  <c r="Q120" i="8"/>
  <c r="Q96" i="8"/>
  <c r="Q88" i="8"/>
  <c r="Q16" i="8"/>
  <c r="Q83" i="8"/>
  <c r="Q19" i="8"/>
  <c r="Q227" i="8"/>
  <c r="Q75" i="8"/>
  <c r="Q11" i="8"/>
  <c r="Q444" i="8"/>
  <c r="Q219" i="8"/>
  <c r="Q67" i="8"/>
  <c r="Q211" i="8"/>
  <c r="Q59" i="8"/>
  <c r="Q203" i="8"/>
  <c r="Q195" i="8"/>
  <c r="Q187" i="8"/>
  <c r="Q179" i="8"/>
  <c r="Q171" i="8"/>
  <c r="Q163" i="8"/>
  <c r="Q155" i="8"/>
  <c r="Q147" i="8"/>
  <c r="Q51" i="8"/>
  <c r="Q131" i="8"/>
  <c r="Q123" i="8"/>
  <c r="Q115" i="8"/>
  <c r="Q107" i="8"/>
  <c r="Q99" i="8"/>
  <c r="Q35" i="8"/>
  <c r="Q91" i="8"/>
  <c r="Q27" i="8"/>
  <c r="Q139" i="8"/>
  <c r="Q43" i="8"/>
  <c r="Q95" i="8"/>
  <c r="Q363" i="8"/>
  <c r="Q312" i="8"/>
  <c r="Q542" i="8"/>
  <c r="Q443" i="8"/>
  <c r="Q846" i="8"/>
  <c r="Q531" i="8"/>
  <c r="Q486" i="8"/>
  <c r="Q911" i="8"/>
  <c r="Q746" i="8"/>
  <c r="Q568" i="8"/>
  <c r="Q536" i="8"/>
  <c r="Q504" i="8"/>
  <c r="Q472" i="8"/>
  <c r="Q440" i="8"/>
  <c r="Q408" i="8"/>
  <c r="Q344" i="8"/>
  <c r="Q110" i="8"/>
  <c r="Q61" i="8"/>
  <c r="Q366" i="8"/>
  <c r="Q245" i="8"/>
  <c r="Q205" i="8"/>
  <c r="Q30" i="8"/>
  <c r="Q269" i="8"/>
  <c r="Q207" i="8"/>
  <c r="Q175" i="8"/>
  <c r="Q22" i="8"/>
  <c r="Q14" i="8"/>
  <c r="Q127" i="8"/>
  <c r="Q34" i="8"/>
  <c r="Q255" i="8"/>
  <c r="Q87" i="8"/>
  <c r="Q374" i="8"/>
  <c r="Q406" i="8"/>
  <c r="Q2290" i="8"/>
  <c r="Q2169" i="8"/>
  <c r="Q2195" i="8"/>
  <c r="Q2085" i="8"/>
  <c r="Q1961" i="8"/>
  <c r="Q1826" i="8"/>
  <c r="Q1954" i="8"/>
  <c r="Q1874" i="8"/>
  <c r="Q1834" i="8"/>
  <c r="Q1919" i="8"/>
  <c r="Q1994" i="8"/>
  <c r="Q1911" i="8"/>
  <c r="Q1842" i="8"/>
  <c r="Q1796" i="8"/>
  <c r="Q1756" i="8"/>
  <c r="Q1700" i="8"/>
  <c r="Q1660" i="8"/>
  <c r="Q1605" i="8"/>
  <c r="Q1642" i="8"/>
  <c r="Q1800" i="8"/>
  <c r="Q1752" i="8"/>
  <c r="Q1709" i="8"/>
  <c r="Q1669" i="8"/>
  <c r="Q1770" i="8"/>
  <c r="Q1851" i="8"/>
  <c r="Q1748" i="8"/>
  <c r="Q1556" i="8"/>
  <c r="Q1486" i="8"/>
  <c r="Q1634" i="8"/>
  <c r="Q1572" i="8"/>
  <c r="Q1477" i="8"/>
  <c r="Q1713" i="8"/>
  <c r="Q1515" i="8"/>
  <c r="Q1471" i="8"/>
  <c r="Q1668" i="8"/>
  <c r="Q1541" i="8"/>
  <c r="Q1837" i="8"/>
  <c r="Q1573" i="8"/>
  <c r="Q1460" i="8"/>
  <c r="Q1355" i="8"/>
  <c r="Q1609" i="8"/>
  <c r="Q1406" i="8"/>
  <c r="Q1288" i="8"/>
  <c r="Q1476" i="8"/>
  <c r="Q1408" i="8"/>
  <c r="Q1316" i="8"/>
  <c r="Q1372" i="8"/>
  <c r="Q1326" i="8"/>
  <c r="Q1392" i="8"/>
  <c r="Q1300" i="8"/>
  <c r="Q1245" i="8"/>
  <c r="Q1320" i="8"/>
  <c r="Q1452" i="8"/>
  <c r="Q1348" i="8"/>
  <c r="Q1302" i="8"/>
  <c r="Q1641" i="8"/>
  <c r="Q1404" i="8"/>
  <c r="Q1358" i="8"/>
  <c r="Q1199" i="8"/>
  <c r="Q1159" i="8"/>
  <c r="Q1114" i="8"/>
  <c r="Q1180" i="8"/>
  <c r="Q1076" i="8"/>
  <c r="Q1220" i="8"/>
  <c r="Q1177" i="8"/>
  <c r="Q1137" i="8"/>
  <c r="Q1085" i="8"/>
  <c r="Q1049" i="8"/>
  <c r="Q1146" i="8"/>
  <c r="Q1226" i="8"/>
  <c r="Q1101" i="8"/>
  <c r="Q1248" i="8"/>
  <c r="Q1145" i="8"/>
  <c r="Q959" i="8"/>
  <c r="Q913" i="8"/>
  <c r="Q832" i="8"/>
  <c r="Q697" i="8"/>
  <c r="Q939" i="8"/>
  <c r="Q887" i="8"/>
  <c r="Q801" i="8"/>
  <c r="Q1096" i="8"/>
  <c r="Q922" i="8"/>
  <c r="Q873" i="8"/>
  <c r="Q737" i="8"/>
  <c r="Q1117" i="8"/>
  <c r="Q691" i="8"/>
  <c r="Q1216" i="8"/>
  <c r="Q1015" i="8"/>
  <c r="Q970" i="8"/>
  <c r="Q931" i="8"/>
  <c r="Q875" i="8"/>
  <c r="Q800" i="8"/>
  <c r="Q689" i="8"/>
  <c r="Q608" i="8"/>
  <c r="Q976" i="8"/>
  <c r="Q907" i="8"/>
  <c r="Q769" i="8"/>
  <c r="Q1029" i="8"/>
  <c r="Q969" i="8"/>
  <c r="Q904" i="8"/>
  <c r="Q817" i="8"/>
  <c r="Q667" i="8"/>
  <c r="Q601" i="8"/>
  <c r="Q1185" i="8"/>
  <c r="Q328" i="8"/>
  <c r="Q483" i="8"/>
  <c r="Q341" i="8"/>
  <c r="Q734" i="8"/>
  <c r="Q841" i="8"/>
  <c r="Q599" i="8"/>
  <c r="Q459" i="8"/>
  <c r="Q830" i="8"/>
  <c r="Q413" i="8"/>
  <c r="Q347" i="8"/>
  <c r="Q518" i="8"/>
  <c r="Q411" i="8"/>
  <c r="Q815" i="8"/>
  <c r="Q547" i="8"/>
  <c r="Q454" i="8"/>
  <c r="Q320" i="8"/>
  <c r="Q895" i="8"/>
  <c r="Q592" i="8"/>
  <c r="Q560" i="8"/>
  <c r="Q528" i="8"/>
  <c r="Q496" i="8"/>
  <c r="Q392" i="8"/>
  <c r="Q462" i="8"/>
  <c r="Q315" i="8"/>
  <c r="Q239" i="8"/>
  <c r="Q38" i="8"/>
  <c r="Q334" i="8"/>
  <c r="Q157" i="8"/>
  <c r="Q63" i="8"/>
  <c r="Q199" i="8"/>
  <c r="Q167" i="8"/>
  <c r="Q55" i="8"/>
  <c r="Q109" i="8"/>
  <c r="Q47" i="8"/>
  <c r="Q119" i="8"/>
  <c r="Q93" i="8"/>
  <c r="Q301" i="8"/>
  <c r="Q18" i="8"/>
  <c r="Q316" i="8"/>
  <c r="Q85" i="8"/>
  <c r="Q231" i="8"/>
  <c r="Q74" i="8"/>
  <c r="Q15" i="8"/>
  <c r="Q313" i="8"/>
  <c r="Q1845" i="8"/>
  <c r="Q1745" i="8"/>
  <c r="Q1698" i="8"/>
  <c r="Q1778" i="8"/>
  <c r="Q1625" i="8"/>
  <c r="Q1549" i="8"/>
  <c r="Q1475" i="8"/>
  <c r="Q1648" i="8"/>
  <c r="Q1565" i="8"/>
  <c r="Q1463" i="8"/>
  <c r="Q1509" i="8"/>
  <c r="Q1534" i="8"/>
  <c r="Q1590" i="8"/>
  <c r="Q1472" i="8"/>
  <c r="Q1680" i="8"/>
  <c r="Q1566" i="8"/>
  <c r="Q1437" i="8"/>
  <c r="Q1396" i="8"/>
  <c r="Q1350" i="8"/>
  <c r="Q1500" i="8"/>
  <c r="Q1347" i="8"/>
  <c r="Q1251" i="8"/>
  <c r="Q1349" i="8"/>
  <c r="Q1405" i="8"/>
  <c r="Q1267" i="8"/>
  <c r="Q1468" i="8"/>
  <c r="Q1333" i="8"/>
  <c r="Q2266" i="8"/>
  <c r="Q1379" i="8"/>
  <c r="Q1259" i="8"/>
  <c r="Q1564" i="8"/>
  <c r="Q1443" i="8"/>
  <c r="Q1381" i="8"/>
  <c r="Q1557" i="8"/>
  <c r="Q1299" i="8"/>
  <c r="Q1197" i="8"/>
  <c r="Q1157" i="8"/>
  <c r="Q1071" i="8"/>
  <c r="Q1215" i="8"/>
  <c r="Q1175" i="8"/>
  <c r="Q1130" i="8"/>
  <c r="Q1217" i="8"/>
  <c r="Q1170" i="8"/>
  <c r="Q1260" i="8"/>
  <c r="Q1136" i="8"/>
  <c r="Q994" i="8"/>
  <c r="Q864" i="8"/>
  <c r="Q776" i="8"/>
  <c r="Q690" i="8"/>
  <c r="Q1061" i="8"/>
  <c r="Q883" i="8"/>
  <c r="Q834" i="8"/>
  <c r="Q745" i="8"/>
  <c r="Q1000" i="8"/>
  <c r="Q919" i="8"/>
  <c r="Q866" i="8"/>
  <c r="Q816" i="8"/>
  <c r="Q770" i="8"/>
  <c r="Q633" i="8"/>
  <c r="Q1223" i="8"/>
  <c r="Q1077" i="8"/>
  <c r="Q1009" i="8"/>
  <c r="Q945" i="8"/>
  <c r="Q839" i="8"/>
  <c r="Q680" i="8"/>
  <c r="Q626" i="8"/>
  <c r="Q967" i="8"/>
  <c r="Q785" i="8"/>
  <c r="Q682" i="8"/>
  <c r="Q1286" i="8"/>
  <c r="Q960" i="8"/>
  <c r="Q807" i="8"/>
  <c r="Q720" i="8"/>
  <c r="Q888" i="8"/>
  <c r="Q743" i="8"/>
  <c r="Q704" i="8"/>
  <c r="Q1162" i="8"/>
  <c r="Q774" i="8"/>
  <c r="Q702" i="8"/>
  <c r="Q606" i="8"/>
  <c r="Q435" i="8"/>
  <c r="Q802" i="8"/>
  <c r="Q1268" i="8"/>
  <c r="Q782" i="8"/>
  <c r="Q403" i="8"/>
  <c r="Q339" i="8"/>
  <c r="Q510" i="8"/>
  <c r="Q736" i="8"/>
  <c r="Q587" i="8"/>
  <c r="Q523" i="8"/>
  <c r="Q438" i="8"/>
  <c r="Q589" i="8"/>
  <c r="Q557" i="8"/>
  <c r="Q525" i="8"/>
  <c r="Q493" i="8"/>
  <c r="Q384" i="8"/>
  <c r="Q317" i="8"/>
  <c r="Q446" i="8"/>
  <c r="Q303" i="8"/>
  <c r="Q226" i="8"/>
  <c r="Q306" i="8"/>
  <c r="Q197" i="8"/>
  <c r="Q58" i="8"/>
  <c r="Q194" i="8"/>
  <c r="Q162" i="8"/>
  <c r="Q50" i="8"/>
  <c r="Q247" i="8"/>
  <c r="Q42" i="8"/>
  <c r="Q114" i="8"/>
  <c r="Q29" i="8"/>
  <c r="Q298" i="8"/>
  <c r="Q62" i="8"/>
  <c r="Q10" i="8"/>
  <c r="Q295" i="8"/>
  <c r="Q1608" i="8"/>
  <c r="Q1542" i="8"/>
  <c r="Q1469" i="8"/>
  <c r="Q1645" i="8"/>
  <c r="Q1558" i="8"/>
  <c r="Q1555" i="8"/>
  <c r="Q1507" i="8"/>
  <c r="Q1588" i="8"/>
  <c r="Q1664" i="8"/>
  <c r="Q1587" i="8"/>
  <c r="Q1470" i="8"/>
  <c r="Q1673" i="8"/>
  <c r="Q1563" i="8"/>
  <c r="Q1459" i="8"/>
  <c r="Q1429" i="8"/>
  <c r="Q1388" i="8"/>
  <c r="Q1342" i="8"/>
  <c r="Q1246" i="8"/>
  <c r="Q1344" i="8"/>
  <c r="Q1400" i="8"/>
  <c r="Q1308" i="8"/>
  <c r="Q1262" i="8"/>
  <c r="Q1462" i="8"/>
  <c r="Q1328" i="8"/>
  <c r="Q1978" i="8"/>
  <c r="Q1420" i="8"/>
  <c r="Q1374" i="8"/>
  <c r="Q1438" i="8"/>
  <c r="Q1376" i="8"/>
  <c r="Q1284" i="8"/>
  <c r="Q1524" i="8"/>
  <c r="Q1432" i="8"/>
  <c r="Q1340" i="8"/>
  <c r="Q1294" i="8"/>
  <c r="Q1240" i="8"/>
  <c r="Q1100" i="8"/>
  <c r="Q1161" i="8"/>
  <c r="Q1069" i="8"/>
  <c r="Q1041" i="8"/>
  <c r="Q1213" i="8"/>
  <c r="Q1173" i="8"/>
  <c r="Q1210" i="8"/>
  <c r="Q1241" i="8"/>
  <c r="Q1193" i="8"/>
  <c r="Q1132" i="8"/>
  <c r="Q1089" i="8"/>
  <c r="Q1039" i="8"/>
  <c r="Q1275" i="8"/>
  <c r="Q1212" i="8"/>
  <c r="Q1221" i="8"/>
  <c r="Q991" i="8"/>
  <c r="Q946" i="8"/>
  <c r="Q857" i="8"/>
  <c r="Q681" i="8"/>
  <c r="Q1048" i="8"/>
  <c r="Q778" i="8"/>
  <c r="Q1202" i="8"/>
  <c r="Q915" i="8"/>
  <c r="Q863" i="8"/>
  <c r="Q624" i="8"/>
  <c r="Q1074" i="8"/>
  <c r="Q729" i="8"/>
  <c r="Q675" i="8"/>
  <c r="Q1002" i="8"/>
  <c r="Q905" i="8"/>
  <c r="Q673" i="8"/>
  <c r="Q1228" i="8"/>
  <c r="Q1024" i="8"/>
  <c r="Q944" i="8"/>
  <c r="Q751" i="8"/>
  <c r="Q1112" i="8"/>
  <c r="Q1017" i="8"/>
  <c r="Q953" i="8"/>
  <c r="Q881" i="8"/>
  <c r="Q799" i="8"/>
  <c r="Q730" i="8"/>
  <c r="Q699" i="8"/>
  <c r="Q656" i="8"/>
  <c r="Q1098" i="8"/>
  <c r="Q485" i="8"/>
  <c r="Q389" i="8"/>
  <c r="Q872" i="8"/>
  <c r="Q686" i="8"/>
  <c r="Q663" i="8"/>
  <c r="Q1143" i="8"/>
  <c r="Q427" i="8"/>
  <c r="Q758" i="8"/>
  <c r="Q395" i="8"/>
  <c r="Q641" i="8"/>
  <c r="Q502" i="8"/>
  <c r="Q1209" i="8"/>
  <c r="Q563" i="8"/>
  <c r="Q499" i="8"/>
  <c r="Q422" i="8"/>
  <c r="Q843" i="8"/>
  <c r="Q584" i="8"/>
  <c r="Q552" i="8"/>
  <c r="Q520" i="8"/>
  <c r="Q488" i="8"/>
  <c r="Q456" i="8"/>
  <c r="Q424" i="8"/>
  <c r="Q376" i="8"/>
  <c r="Q430" i="8"/>
  <c r="Q285" i="8"/>
  <c r="Q223" i="8"/>
  <c r="Q71" i="8"/>
  <c r="Q218" i="8"/>
  <c r="Q173" i="8"/>
  <c r="Q191" i="8"/>
  <c r="Q159" i="8"/>
  <c r="Q125" i="8"/>
  <c r="Q271" i="8"/>
  <c r="Q111" i="8"/>
  <c r="Q70" i="8"/>
  <c r="Q229" i="8"/>
  <c r="Q77" i="8"/>
  <c r="Q277" i="8"/>
  <c r="Q274" i="8"/>
  <c r="Q31" i="8"/>
  <c r="Q1861" i="8"/>
  <c r="Q1594" i="8"/>
  <c r="Q1526" i="8"/>
  <c r="Q1467" i="8"/>
  <c r="Q1539" i="8"/>
  <c r="Q1445" i="8"/>
  <c r="Q1616" i="8"/>
  <c r="Q1455" i="8"/>
  <c r="Q1636" i="8"/>
  <c r="Q1551" i="8"/>
  <c r="Q1501" i="8"/>
  <c r="Q1581" i="8"/>
  <c r="Q1479" i="8"/>
  <c r="Q1661" i="8"/>
  <c r="Q1652" i="8"/>
  <c r="Q1559" i="8"/>
  <c r="Q1451" i="8"/>
  <c r="Q1424" i="8"/>
  <c r="Q1332" i="8"/>
  <c r="Q1421" i="8"/>
  <c r="Q1283" i="8"/>
  <c r="Q1831" i="8"/>
  <c r="Q1454" i="8"/>
  <c r="Q1403" i="8"/>
  <c r="Q1508" i="8"/>
  <c r="Q1341" i="8"/>
  <c r="Q1253" i="8"/>
  <c r="Q1444" i="8"/>
  <c r="Q1387" i="8"/>
  <c r="Q1269" i="8"/>
  <c r="Q1315" i="8"/>
  <c r="Q1531" i="8"/>
  <c r="Q1435" i="8"/>
  <c r="Q1317" i="8"/>
  <c r="Q1492" i="8"/>
  <c r="Q1373" i="8"/>
  <c r="Q1095" i="8"/>
  <c r="Q1055" i="8"/>
  <c r="Q1154" i="8"/>
  <c r="Q1116" i="8"/>
  <c r="Q1073" i="8"/>
  <c r="Q1156" i="8"/>
  <c r="Q1113" i="8"/>
  <c r="Q1231" i="8"/>
  <c r="Q1186" i="8"/>
  <c r="Q1127" i="8"/>
  <c r="Q1082" i="8"/>
  <c r="Q1254" i="8"/>
  <c r="Q1207" i="8"/>
  <c r="Q1172" i="8"/>
  <c r="Q1129" i="8"/>
  <c r="Q1184" i="8"/>
  <c r="Q943" i="8"/>
  <c r="Q897" i="8"/>
  <c r="Q809" i="8"/>
  <c r="Q674" i="8"/>
  <c r="Q618" i="8"/>
  <c r="Q1045" i="8"/>
  <c r="Q727" i="8"/>
  <c r="Q1183" i="8"/>
  <c r="Q984" i="8"/>
  <c r="Q1063" i="8"/>
  <c r="Q993" i="8"/>
  <c r="Q831" i="8"/>
  <c r="Q775" i="8"/>
  <c r="Q723" i="8"/>
  <c r="Q664" i="8"/>
  <c r="Q602" i="8"/>
  <c r="Q1065" i="8"/>
  <c r="Q999" i="8"/>
  <c r="Q954" i="8"/>
  <c r="Q767" i="8"/>
  <c r="Q666" i="8"/>
  <c r="Q891" i="8"/>
  <c r="Q794" i="8"/>
  <c r="Q712" i="8"/>
  <c r="Q874" i="8"/>
  <c r="Q469" i="8"/>
  <c r="Q381" i="8"/>
  <c r="Q855" i="8"/>
  <c r="Q670" i="8"/>
  <c r="Q467" i="8"/>
  <c r="Q325" i="8"/>
  <c r="Q865" i="8"/>
  <c r="Q480" i="8"/>
  <c r="Q448" i="8"/>
  <c r="Q416" i="8"/>
  <c r="Q1079" i="8"/>
  <c r="Q582" i="8"/>
  <c r="Q387" i="8"/>
  <c r="Q590" i="8"/>
  <c r="Q494" i="8"/>
  <c r="Q1176" i="8"/>
  <c r="Q539" i="8"/>
  <c r="Q405" i="8"/>
  <c r="Q790" i="8"/>
  <c r="Q581" i="8"/>
  <c r="Q549" i="8"/>
  <c r="Q517" i="8"/>
  <c r="Q368" i="8"/>
  <c r="Q414" i="8"/>
  <c r="Q282" i="8"/>
  <c r="Q66" i="8"/>
  <c r="Q7" i="8"/>
  <c r="Q215" i="8"/>
  <c r="Q149" i="8"/>
  <c r="Q186" i="8"/>
  <c r="Q154" i="8"/>
  <c r="Q293" i="8"/>
  <c r="Q146" i="8"/>
  <c r="Q101" i="8"/>
  <c r="Q253" i="8"/>
  <c r="Q138" i="8"/>
  <c r="Q106" i="8"/>
  <c r="Q13" i="8"/>
  <c r="Q279" i="8"/>
  <c r="Q221" i="8"/>
  <c r="Q69" i="8"/>
  <c r="Q26" i="8"/>
  <c r="Q2131" i="8"/>
  <c r="Q2252" i="8"/>
  <c r="Q2122" i="8"/>
  <c r="Q2105" i="8"/>
  <c r="Q1938" i="8"/>
  <c r="Q1854" i="8"/>
  <c r="Q1951" i="8"/>
  <c r="Q1887" i="8"/>
  <c r="Q2058" i="8"/>
  <c r="Q1943" i="8"/>
  <c r="Q1879" i="8"/>
  <c r="Q2050" i="8"/>
  <c r="Q1941" i="8"/>
  <c r="Q1812" i="8"/>
  <c r="Q1780" i="8"/>
  <c r="Q1731" i="8"/>
  <c r="Q1674" i="8"/>
  <c r="Q1637" i="8"/>
  <c r="Q1866" i="8"/>
  <c r="Q1772" i="8"/>
  <c r="Q1676" i="8"/>
  <c r="Q1610" i="8"/>
  <c r="Q1816" i="8"/>
  <c r="Q1784" i="8"/>
  <c r="Q1728" i="8"/>
  <c r="Q1690" i="8"/>
  <c r="Q1893" i="8"/>
  <c r="Q1692" i="8"/>
  <c r="Q1725" i="8"/>
  <c r="Q1737" i="8"/>
  <c r="Q1684" i="8"/>
  <c r="Q1729" i="8"/>
  <c r="Q1818" i="8"/>
  <c r="Q1518" i="8"/>
  <c r="Q1666" i="8"/>
  <c r="Q1602" i="8"/>
  <c r="Q1535" i="8"/>
  <c r="Q1613" i="8"/>
  <c r="Q1604" i="8"/>
  <c r="Q1499" i="8"/>
  <c r="Q1574" i="8"/>
  <c r="Q1632" i="8"/>
  <c r="Q1620" i="8"/>
  <c r="Q1365" i="8"/>
  <c r="Q1416" i="8"/>
  <c r="Q1324" i="8"/>
  <c r="Q1278" i="8"/>
  <c r="Q1398" i="8"/>
  <c r="Q1336" i="8"/>
  <c r="Q1618" i="8"/>
  <c r="Q1428" i="8"/>
  <c r="Q1382" i="8"/>
  <c r="Q1264" i="8"/>
  <c r="Q1356" i="8"/>
  <c r="Q1310" i="8"/>
  <c r="Q1430" i="8"/>
  <c r="Q1312" i="8"/>
  <c r="Q1368" i="8"/>
  <c r="Q1276" i="8"/>
  <c r="Q1225" i="8"/>
  <c r="Q1093" i="8"/>
  <c r="Q1033" i="8"/>
  <c r="Q1111" i="8"/>
  <c r="Q1066" i="8"/>
  <c r="Q1196" i="8"/>
  <c r="Q1151" i="8"/>
  <c r="Q1106" i="8"/>
  <c r="Q1025" i="8"/>
  <c r="Q1229" i="8"/>
  <c r="Q1125" i="8"/>
  <c r="Q1205" i="8"/>
  <c r="Q1167" i="8"/>
  <c r="Q1122" i="8"/>
  <c r="Q1181" i="8"/>
  <c r="Q1105" i="8"/>
  <c r="Q978" i="8"/>
  <c r="Q848" i="8"/>
  <c r="Q753" i="8"/>
  <c r="Q665" i="8"/>
  <c r="Q1028" i="8"/>
  <c r="Q906" i="8"/>
  <c r="Q824" i="8"/>
  <c r="Q642" i="8"/>
  <c r="Q1160" i="8"/>
  <c r="Q968" i="8"/>
  <c r="Q760" i="8"/>
  <c r="Q1144" i="8"/>
  <c r="Q1050" i="8"/>
  <c r="Q818" i="8"/>
  <c r="Q762" i="8"/>
  <c r="Q721" i="8"/>
  <c r="Q659" i="8"/>
  <c r="Q593" i="8"/>
  <c r="Q951" i="8"/>
  <c r="Q823" i="8"/>
  <c r="Q754" i="8"/>
  <c r="Q657" i="8"/>
  <c r="Q1008" i="8"/>
  <c r="Q738" i="8"/>
  <c r="Q1200" i="8"/>
  <c r="Q1001" i="8"/>
  <c r="Q937" i="8"/>
  <c r="Q871" i="8"/>
  <c r="Q784" i="8"/>
  <c r="Q722" i="8"/>
  <c r="Q688" i="8"/>
  <c r="Q625" i="8"/>
  <c r="Q453" i="8"/>
  <c r="Q373" i="8"/>
  <c r="Q838" i="8"/>
  <c r="Q654" i="8"/>
  <c r="Q594" i="8"/>
  <c r="Q419" i="8"/>
  <c r="Q835" i="8"/>
  <c r="Q695" i="8"/>
  <c r="Q566" i="8"/>
  <c r="Q309" i="8"/>
  <c r="Q477" i="8"/>
  <c r="Q379" i="8"/>
  <c r="Q574" i="8"/>
  <c r="Q622" i="8"/>
  <c r="Q579" i="8"/>
  <c r="Q515" i="8"/>
  <c r="Q397" i="8"/>
  <c r="Q576" i="8"/>
  <c r="Q544" i="8"/>
  <c r="Q512" i="8"/>
  <c r="Q360" i="8"/>
  <c r="Q357" i="8"/>
  <c r="Q398" i="8"/>
  <c r="Q189" i="8"/>
  <c r="Q53" i="8"/>
  <c r="Q183" i="8"/>
  <c r="Q151" i="8"/>
  <c r="Q45" i="8"/>
  <c r="Q290" i="8"/>
  <c r="Q143" i="8"/>
  <c r="Q37" i="8"/>
  <c r="Q250" i="8"/>
  <c r="Q135" i="8"/>
  <c r="Q103" i="8"/>
  <c r="Q6" i="8"/>
  <c r="Q54" i="8"/>
  <c r="Q261" i="8"/>
  <c r="Q5" i="8"/>
  <c r="Q21" i="8"/>
  <c r="I5" i="5"/>
  <c r="R3" i="8" l="1"/>
  <c r="S3" i="8" s="1"/>
  <c r="T3" i="8" s="1"/>
  <c r="N6" i="8"/>
  <c r="N5" i="8"/>
  <c r="I6" i="5"/>
  <c r="N6" i="5" s="1"/>
  <c r="N5" i="5" l="1"/>
  <c r="I7" i="5"/>
  <c r="N7" i="8" l="1"/>
  <c r="N8" i="8"/>
  <c r="I8" i="5"/>
  <c r="N8" i="5" s="1"/>
  <c r="N9" i="8" l="1"/>
  <c r="N7" i="5"/>
  <c r="I9" i="5"/>
  <c r="N9" i="5" s="1"/>
  <c r="N10" i="8" l="1"/>
  <c r="I10" i="5"/>
  <c r="N10" i="5" s="1"/>
  <c r="N11" i="8" l="1"/>
  <c r="I11" i="5"/>
  <c r="N11" i="5" s="1"/>
  <c r="N12" i="8" l="1"/>
  <c r="I12" i="5"/>
  <c r="N12" i="5" s="1"/>
  <c r="N13" i="8" l="1"/>
  <c r="I13" i="5"/>
  <c r="N13" i="5" s="1"/>
  <c r="N14" i="8" l="1"/>
  <c r="I14" i="5"/>
  <c r="N14" i="5" s="1"/>
  <c r="N15" i="8" l="1"/>
  <c r="I15" i="5"/>
  <c r="N15" i="5" s="1"/>
  <c r="N16" i="8" l="1"/>
  <c r="I16" i="5"/>
  <c r="N16" i="5" s="1"/>
  <c r="N17" i="8" l="1"/>
  <c r="I17" i="5"/>
  <c r="N17" i="5" s="1"/>
  <c r="N18" i="8" l="1"/>
  <c r="I18" i="5"/>
  <c r="N18" i="5" s="1"/>
  <c r="N19" i="8" l="1"/>
  <c r="I19" i="5"/>
  <c r="N19" i="5" s="1"/>
  <c r="N20" i="8" l="1"/>
  <c r="I20" i="5"/>
  <c r="N20" i="5" s="1"/>
  <c r="N21" i="8" l="1"/>
  <c r="I21" i="5"/>
  <c r="N21" i="5" s="1"/>
  <c r="N22" i="8" l="1"/>
  <c r="I22" i="5"/>
  <c r="N22" i="5" s="1"/>
  <c r="N23" i="8" l="1"/>
  <c r="I23" i="5"/>
  <c r="N23" i="5" s="1"/>
  <c r="I24" i="5"/>
  <c r="N24" i="5" s="1"/>
  <c r="N24" i="8" l="1"/>
  <c r="I25" i="5"/>
  <c r="N25" i="5" s="1"/>
  <c r="N25" i="8" l="1"/>
  <c r="I26" i="5"/>
  <c r="N26" i="5" s="1"/>
  <c r="N26" i="8" l="1"/>
  <c r="I27" i="5"/>
  <c r="N27" i="5" s="1"/>
  <c r="N27" i="8" l="1"/>
  <c r="I28" i="5"/>
  <c r="N28" i="5" s="1"/>
  <c r="N28" i="8" l="1"/>
  <c r="I29" i="5"/>
  <c r="N29" i="5" s="1"/>
  <c r="N29" i="8" l="1"/>
  <c r="I30" i="5"/>
  <c r="N30" i="5" s="1"/>
  <c r="N30" i="8" l="1"/>
  <c r="I31" i="5"/>
  <c r="N31" i="5" s="1"/>
  <c r="N31" i="8" l="1"/>
  <c r="I32" i="5"/>
  <c r="N32" i="5" s="1"/>
  <c r="N32" i="8" l="1"/>
  <c r="I33" i="5"/>
  <c r="N33" i="5" s="1"/>
  <c r="N33" i="8" l="1"/>
  <c r="I34" i="5"/>
  <c r="N34" i="5" s="1"/>
  <c r="N34" i="8" l="1"/>
  <c r="I35" i="5"/>
  <c r="N35" i="5" s="1"/>
  <c r="N35" i="8" l="1"/>
  <c r="I36" i="5"/>
  <c r="N36" i="5" s="1"/>
  <c r="N36" i="8" l="1"/>
  <c r="I37" i="5"/>
  <c r="N37" i="5" s="1"/>
  <c r="N37" i="8" l="1"/>
  <c r="I38" i="5"/>
  <c r="N38" i="5" s="1"/>
  <c r="N38" i="8" l="1"/>
  <c r="I39" i="5"/>
  <c r="N39" i="5" s="1"/>
  <c r="N39" i="8" l="1"/>
  <c r="I40" i="5"/>
  <c r="N40" i="5" s="1"/>
  <c r="N40" i="8" l="1"/>
  <c r="I41" i="5"/>
  <c r="N41" i="5" s="1"/>
  <c r="N41" i="8" l="1"/>
  <c r="I42" i="5"/>
  <c r="N42" i="5" s="1"/>
  <c r="N42" i="8" l="1"/>
  <c r="I43" i="5"/>
  <c r="N43" i="5" s="1"/>
  <c r="N43" i="8" l="1"/>
  <c r="I44" i="5"/>
  <c r="N44" i="5" s="1"/>
  <c r="N44" i="8" l="1"/>
  <c r="I45" i="5"/>
  <c r="N45" i="5" s="1"/>
  <c r="N45" i="8" l="1"/>
  <c r="I46" i="5"/>
  <c r="N46" i="5" s="1"/>
  <c r="N46" i="8" l="1"/>
  <c r="I47" i="5"/>
  <c r="N47" i="5" s="1"/>
  <c r="N47" i="8" l="1"/>
  <c r="I48" i="5"/>
  <c r="N48" i="5" s="1"/>
  <c r="N48" i="8" l="1"/>
  <c r="I49" i="5"/>
  <c r="N49" i="5" s="1"/>
  <c r="N49" i="8" l="1"/>
  <c r="I50" i="5"/>
  <c r="N50" i="5" s="1"/>
  <c r="N50" i="8" l="1"/>
  <c r="I51" i="5"/>
  <c r="N51" i="5" s="1"/>
  <c r="N51" i="8" l="1"/>
  <c r="I52" i="5"/>
  <c r="N52" i="5" s="1"/>
  <c r="N52" i="8" l="1"/>
  <c r="I53" i="5"/>
  <c r="N53" i="5" s="1"/>
  <c r="N53" i="8" l="1"/>
  <c r="I54" i="5"/>
  <c r="N54" i="5" s="1"/>
  <c r="N54" i="8" l="1"/>
  <c r="I55" i="5"/>
  <c r="N55" i="5" s="1"/>
  <c r="N55" i="8" l="1"/>
  <c r="I56" i="5"/>
  <c r="N56" i="5" s="1"/>
  <c r="N56" i="8" l="1"/>
  <c r="I57" i="5"/>
  <c r="N57" i="5" s="1"/>
  <c r="N57" i="8" l="1"/>
  <c r="I58" i="5"/>
  <c r="N58" i="5" s="1"/>
  <c r="N58" i="8" l="1"/>
  <c r="I59" i="5"/>
  <c r="N59" i="5" s="1"/>
  <c r="N59" i="8" l="1"/>
  <c r="I60" i="5"/>
  <c r="N60" i="5" s="1"/>
  <c r="N60" i="8" l="1"/>
  <c r="I61" i="5"/>
  <c r="N61" i="5" s="1"/>
  <c r="N61" i="8" l="1"/>
  <c r="I62" i="5"/>
  <c r="N62" i="5" s="1"/>
  <c r="N62" i="8" l="1"/>
  <c r="I63" i="5"/>
  <c r="N63" i="5" s="1"/>
  <c r="N63" i="8" l="1"/>
  <c r="I64" i="5"/>
  <c r="N64" i="5" s="1"/>
  <c r="N64" i="8" l="1"/>
  <c r="I65" i="5"/>
  <c r="N65" i="5" s="1"/>
  <c r="N65" i="8" l="1"/>
  <c r="I66" i="5"/>
  <c r="N66" i="5" s="1"/>
  <c r="N66" i="8" l="1"/>
  <c r="I67" i="5"/>
  <c r="N67" i="5" s="1"/>
  <c r="N67" i="8" l="1"/>
  <c r="I68" i="5"/>
  <c r="N68" i="5" s="1"/>
  <c r="N68" i="8" l="1"/>
  <c r="I69" i="5"/>
  <c r="N69" i="5" s="1"/>
  <c r="N69" i="8" l="1"/>
  <c r="I70" i="5"/>
  <c r="N70" i="5" s="1"/>
  <c r="N70" i="8" l="1"/>
  <c r="I71" i="5"/>
  <c r="N71" i="5" s="1"/>
  <c r="N71" i="8" l="1"/>
  <c r="I72" i="5"/>
  <c r="N72" i="5" s="1"/>
  <c r="N72" i="8" l="1"/>
  <c r="I73" i="5"/>
  <c r="N73" i="5" s="1"/>
  <c r="N73" i="8" l="1"/>
  <c r="I74" i="5"/>
  <c r="N74" i="5" s="1"/>
  <c r="N74" i="8" l="1"/>
  <c r="I75" i="5"/>
  <c r="N75" i="5" s="1"/>
  <c r="N75" i="8" l="1"/>
  <c r="I76" i="5"/>
  <c r="N76" i="5" s="1"/>
  <c r="N76" i="8" l="1"/>
  <c r="I77" i="5"/>
  <c r="N77" i="5" s="1"/>
  <c r="N77" i="8" l="1"/>
  <c r="I78" i="5"/>
  <c r="N78" i="5" s="1"/>
  <c r="N78" i="8" l="1"/>
  <c r="I79" i="5"/>
  <c r="N79" i="5" s="1"/>
  <c r="N79" i="8" l="1"/>
  <c r="I80" i="5"/>
  <c r="N80" i="5" s="1"/>
  <c r="N80" i="8" l="1"/>
  <c r="I81" i="5"/>
  <c r="N81" i="5" s="1"/>
  <c r="N81" i="8" l="1"/>
  <c r="I82" i="5"/>
  <c r="N82" i="5" s="1"/>
  <c r="N82" i="8" l="1"/>
  <c r="I83" i="5"/>
  <c r="N83" i="5" s="1"/>
  <c r="N83" i="8" l="1"/>
  <c r="I84" i="5"/>
  <c r="N84" i="5" s="1"/>
  <c r="N84" i="8" l="1"/>
  <c r="I85" i="5"/>
  <c r="N85" i="5" s="1"/>
  <c r="N85" i="8" l="1"/>
  <c r="I86" i="5"/>
  <c r="N86" i="5" s="1"/>
  <c r="N86" i="8" l="1"/>
  <c r="I87" i="5"/>
  <c r="N87" i="5" s="1"/>
  <c r="N87" i="8" l="1"/>
  <c r="I88" i="5"/>
  <c r="N88" i="5" s="1"/>
  <c r="N88" i="8" l="1"/>
  <c r="I89" i="5"/>
  <c r="N89" i="5" s="1"/>
  <c r="N89" i="8" l="1"/>
  <c r="I90" i="5"/>
  <c r="N90" i="5" s="1"/>
  <c r="N90" i="8" l="1"/>
  <c r="I91" i="5"/>
  <c r="N91" i="5" s="1"/>
  <c r="N91" i="8" l="1"/>
  <c r="I92" i="5"/>
  <c r="N92" i="5" s="1"/>
  <c r="N92" i="8" l="1"/>
  <c r="I93" i="5"/>
  <c r="N93" i="5" s="1"/>
  <c r="N93" i="8" l="1"/>
  <c r="I94" i="5"/>
  <c r="N94" i="5" s="1"/>
  <c r="N94" i="8" l="1"/>
  <c r="I95" i="5"/>
  <c r="N95" i="5" s="1"/>
  <c r="N95" i="8" l="1"/>
  <c r="I96" i="5"/>
  <c r="N96" i="5" s="1"/>
  <c r="N96" i="8" l="1"/>
  <c r="I97" i="5"/>
  <c r="N97" i="5" s="1"/>
  <c r="N97" i="8" l="1"/>
  <c r="I98" i="5"/>
  <c r="N98" i="5" s="1"/>
  <c r="N98" i="8" l="1"/>
  <c r="I99" i="5"/>
  <c r="N99" i="5" s="1"/>
  <c r="N99" i="8" l="1"/>
  <c r="I100" i="5"/>
  <c r="N100" i="5" s="1"/>
  <c r="N100" i="8" l="1"/>
  <c r="I101" i="5"/>
  <c r="N101" i="5" s="1"/>
  <c r="N101" i="8" l="1"/>
  <c r="I102" i="5"/>
  <c r="N102" i="5" s="1"/>
  <c r="N102" i="8" l="1"/>
  <c r="I103" i="5"/>
  <c r="N103" i="5" s="1"/>
  <c r="N103" i="8" l="1"/>
  <c r="I104" i="5"/>
  <c r="N104" i="5" s="1"/>
  <c r="N104" i="8" l="1"/>
  <c r="I105" i="5"/>
  <c r="N105" i="5" s="1"/>
  <c r="N105" i="8" l="1"/>
  <c r="I106" i="5"/>
  <c r="N106" i="5" s="1"/>
  <c r="N106" i="8" l="1"/>
  <c r="I107" i="5"/>
  <c r="N107" i="5" s="1"/>
  <c r="N107" i="8" l="1"/>
  <c r="I108" i="5"/>
  <c r="N108" i="5" s="1"/>
  <c r="N108" i="8" l="1"/>
  <c r="I109" i="5"/>
  <c r="N109" i="5" s="1"/>
  <c r="N109" i="8" l="1"/>
  <c r="I110" i="5"/>
  <c r="N110" i="5" s="1"/>
  <c r="N110" i="8" l="1"/>
  <c r="I111" i="5"/>
  <c r="N111" i="5" s="1"/>
  <c r="N111" i="8" l="1"/>
  <c r="I112" i="5"/>
  <c r="N112" i="5" s="1"/>
  <c r="N112" i="8" l="1"/>
  <c r="I113" i="5"/>
  <c r="N113" i="5" s="1"/>
  <c r="N113" i="8" l="1"/>
  <c r="I114" i="5"/>
  <c r="N114" i="5" s="1"/>
  <c r="N114" i="8" l="1"/>
  <c r="I115" i="5"/>
  <c r="N115" i="5" s="1"/>
  <c r="N115" i="8" l="1"/>
  <c r="I116" i="5"/>
  <c r="N116" i="5" s="1"/>
  <c r="N116" i="8" l="1"/>
  <c r="I117" i="5"/>
  <c r="N117" i="5" s="1"/>
  <c r="N117" i="8" l="1"/>
  <c r="I118" i="5"/>
  <c r="N118" i="5" s="1"/>
  <c r="N118" i="8" l="1"/>
  <c r="I119" i="5"/>
  <c r="N119" i="5" s="1"/>
  <c r="N119" i="8" l="1"/>
  <c r="I120" i="5"/>
  <c r="N120" i="5" s="1"/>
  <c r="N120" i="8" l="1"/>
  <c r="I121" i="5"/>
  <c r="N121" i="5" s="1"/>
  <c r="N121" i="8" l="1"/>
  <c r="I122" i="5"/>
  <c r="N122" i="5" s="1"/>
  <c r="N122" i="8" l="1"/>
  <c r="I123" i="5"/>
  <c r="N123" i="5" s="1"/>
  <c r="N123" i="8" l="1"/>
  <c r="I124" i="5"/>
  <c r="N124" i="5" s="1"/>
  <c r="N124" i="8" l="1"/>
  <c r="I125" i="5"/>
  <c r="N125" i="5" s="1"/>
  <c r="N125" i="8" l="1"/>
  <c r="I126" i="5"/>
  <c r="N126" i="5" s="1"/>
  <c r="N126" i="8" l="1"/>
  <c r="I127" i="5"/>
  <c r="N127" i="5" s="1"/>
  <c r="N127" i="8" l="1"/>
  <c r="I128" i="5"/>
  <c r="N128" i="5" s="1"/>
  <c r="N128" i="8" l="1"/>
  <c r="I129" i="5"/>
  <c r="N129" i="5" s="1"/>
  <c r="N129" i="8" l="1"/>
  <c r="I130" i="5"/>
  <c r="N130" i="5" s="1"/>
  <c r="N130" i="8" l="1"/>
  <c r="I131" i="5"/>
  <c r="N131" i="5" s="1"/>
  <c r="N131" i="8" l="1"/>
  <c r="I132" i="5"/>
  <c r="N132" i="5" s="1"/>
  <c r="N132" i="8" l="1"/>
  <c r="I133" i="5"/>
  <c r="N133" i="5" s="1"/>
  <c r="N133" i="8" l="1"/>
  <c r="I134" i="5"/>
  <c r="N134" i="5" s="1"/>
  <c r="N134" i="8" l="1"/>
  <c r="I135" i="5"/>
  <c r="N135" i="5" s="1"/>
  <c r="N135" i="8" l="1"/>
  <c r="I136" i="5"/>
  <c r="N136" i="5" s="1"/>
  <c r="N136" i="8" l="1"/>
  <c r="I137" i="5"/>
  <c r="N137" i="5" s="1"/>
  <c r="N137" i="8" l="1"/>
  <c r="I138" i="5"/>
  <c r="N138" i="5" s="1"/>
  <c r="N138" i="8" l="1"/>
  <c r="I139" i="5"/>
  <c r="N139" i="5" s="1"/>
  <c r="N139" i="8" l="1"/>
  <c r="I140" i="5"/>
  <c r="N140" i="5" s="1"/>
  <c r="N140" i="8" l="1"/>
  <c r="I141" i="5"/>
  <c r="N141" i="5" s="1"/>
  <c r="N141" i="8" l="1"/>
  <c r="I142" i="5"/>
  <c r="N142" i="5" s="1"/>
  <c r="N142" i="8" l="1"/>
  <c r="I143" i="5"/>
  <c r="N143" i="5" s="1"/>
  <c r="N143" i="8" l="1"/>
  <c r="I144" i="5"/>
  <c r="N144" i="5" s="1"/>
  <c r="N144" i="8" l="1"/>
  <c r="I145" i="5"/>
  <c r="N145" i="5" s="1"/>
  <c r="N145" i="8" l="1"/>
  <c r="I146" i="5"/>
  <c r="N146" i="5" s="1"/>
  <c r="N146" i="8" l="1"/>
  <c r="I147" i="5"/>
  <c r="N147" i="5" s="1"/>
  <c r="N147" i="8" l="1"/>
  <c r="I148" i="5"/>
  <c r="N148" i="5" s="1"/>
  <c r="N148" i="8" l="1"/>
  <c r="I149" i="5"/>
  <c r="N149" i="5" s="1"/>
  <c r="N149" i="8" l="1"/>
  <c r="I150" i="5"/>
  <c r="N150" i="5" s="1"/>
  <c r="N150" i="8" l="1"/>
  <c r="I151" i="5"/>
  <c r="N151" i="5" s="1"/>
  <c r="N151" i="8" l="1"/>
  <c r="I152" i="5"/>
  <c r="N152" i="5" s="1"/>
  <c r="N152" i="8" l="1"/>
  <c r="I153" i="5"/>
  <c r="N153" i="5" s="1"/>
  <c r="N153" i="8" l="1"/>
  <c r="I154" i="5"/>
  <c r="N154" i="5" s="1"/>
  <c r="N154" i="8" l="1"/>
  <c r="I155" i="5"/>
  <c r="N155" i="5" s="1"/>
  <c r="N155" i="8" l="1"/>
  <c r="I156" i="5"/>
  <c r="N156" i="5" s="1"/>
  <c r="N156" i="8" l="1"/>
  <c r="I157" i="5"/>
  <c r="N157" i="5" s="1"/>
  <c r="N157" i="8" l="1"/>
  <c r="I158" i="5"/>
  <c r="N158" i="5" s="1"/>
  <c r="N158" i="8" l="1"/>
  <c r="I159" i="5"/>
  <c r="N159" i="5" s="1"/>
  <c r="N159" i="8" l="1"/>
  <c r="I160" i="5"/>
  <c r="N160" i="5" s="1"/>
  <c r="N160" i="8" l="1"/>
  <c r="I161" i="5"/>
  <c r="N161" i="5" s="1"/>
  <c r="N161" i="8" l="1"/>
  <c r="I162" i="5"/>
  <c r="N162" i="5" s="1"/>
  <c r="N162" i="8" l="1"/>
  <c r="I163" i="5"/>
  <c r="N163" i="5" s="1"/>
  <c r="N163" i="8" l="1"/>
  <c r="I164" i="5"/>
  <c r="N164" i="5" s="1"/>
  <c r="N164" i="8" l="1"/>
  <c r="I165" i="5"/>
  <c r="N165" i="5" s="1"/>
  <c r="N165" i="8" l="1"/>
  <c r="I166" i="5"/>
  <c r="N166" i="5" s="1"/>
  <c r="N166" i="8" l="1"/>
  <c r="I167" i="5"/>
  <c r="N167" i="5" s="1"/>
  <c r="N167" i="8" l="1"/>
  <c r="I168" i="5"/>
  <c r="N168" i="5" s="1"/>
  <c r="N168" i="8" l="1"/>
  <c r="I169" i="5"/>
  <c r="N169" i="5" s="1"/>
  <c r="N169" i="8" l="1"/>
  <c r="I170" i="5"/>
  <c r="N170" i="5" s="1"/>
  <c r="N170" i="8" l="1"/>
  <c r="I171" i="5"/>
  <c r="N171" i="5" s="1"/>
  <c r="N171" i="8" l="1"/>
  <c r="I172" i="5"/>
  <c r="N172" i="5" s="1"/>
  <c r="N172" i="8" l="1"/>
  <c r="I173" i="5"/>
  <c r="N173" i="5" s="1"/>
  <c r="N173" i="8" l="1"/>
  <c r="I174" i="5"/>
  <c r="N174" i="5" s="1"/>
  <c r="N174" i="8" l="1"/>
  <c r="I175" i="5"/>
  <c r="N175" i="5" s="1"/>
  <c r="N175" i="8" l="1"/>
  <c r="I176" i="5"/>
  <c r="N176" i="5" s="1"/>
  <c r="N176" i="8" l="1"/>
  <c r="I177" i="5"/>
  <c r="N177" i="5" s="1"/>
  <c r="N177" i="8" l="1"/>
  <c r="I178" i="5"/>
  <c r="N178" i="5" s="1"/>
  <c r="N178" i="8" l="1"/>
  <c r="I179" i="5"/>
  <c r="N179" i="5" s="1"/>
  <c r="N179" i="8" l="1"/>
  <c r="I180" i="5"/>
  <c r="N180" i="5" s="1"/>
  <c r="N180" i="8" l="1"/>
  <c r="I181" i="5"/>
  <c r="N181" i="5" s="1"/>
  <c r="N181" i="8" l="1"/>
  <c r="I182" i="5"/>
  <c r="N182" i="5" s="1"/>
  <c r="N182" i="8" l="1"/>
  <c r="I183" i="5"/>
  <c r="N183" i="5" s="1"/>
  <c r="N183" i="8" l="1"/>
  <c r="I184" i="5"/>
  <c r="N184" i="5" s="1"/>
  <c r="N184" i="8" l="1"/>
  <c r="I185" i="5"/>
  <c r="N185" i="5" s="1"/>
  <c r="N185" i="8" l="1"/>
  <c r="I186" i="5"/>
  <c r="N186" i="5" s="1"/>
  <c r="N186" i="8" l="1"/>
  <c r="I187" i="5"/>
  <c r="N187" i="5" s="1"/>
  <c r="N187" i="8" l="1"/>
  <c r="I188" i="5"/>
  <c r="N188" i="5" s="1"/>
  <c r="N188" i="8" l="1"/>
  <c r="I189" i="5"/>
  <c r="N189" i="5" s="1"/>
  <c r="N189" i="8" l="1"/>
  <c r="I190" i="5"/>
  <c r="N190" i="5" s="1"/>
  <c r="N190" i="8" l="1"/>
  <c r="I191" i="5"/>
  <c r="N191" i="5" s="1"/>
  <c r="N191" i="8" l="1"/>
  <c r="I192" i="5"/>
  <c r="N192" i="5" s="1"/>
  <c r="N192" i="8" l="1"/>
  <c r="I193" i="5"/>
  <c r="N193" i="5" s="1"/>
  <c r="N193" i="8" l="1"/>
  <c r="I194" i="5"/>
  <c r="N194" i="5" s="1"/>
  <c r="N194" i="8" l="1"/>
  <c r="I195" i="5"/>
  <c r="N195" i="5" s="1"/>
  <c r="N195" i="8" l="1"/>
  <c r="I196" i="5"/>
  <c r="N196" i="5" s="1"/>
  <c r="N196" i="8" l="1"/>
  <c r="I197" i="5"/>
  <c r="N197" i="5" s="1"/>
  <c r="N197" i="8" l="1"/>
  <c r="I198" i="5"/>
  <c r="N198" i="5" s="1"/>
  <c r="N198" i="8" l="1"/>
  <c r="I199" i="5"/>
  <c r="N199" i="5" s="1"/>
  <c r="N199" i="8" l="1"/>
  <c r="I200" i="5"/>
  <c r="N200" i="5" s="1"/>
  <c r="N200" i="8" l="1"/>
  <c r="I201" i="5"/>
  <c r="N201" i="5" s="1"/>
  <c r="N201" i="8" l="1"/>
  <c r="I202" i="5"/>
  <c r="N202" i="5" s="1"/>
  <c r="N202" i="8" l="1"/>
  <c r="I203" i="5"/>
  <c r="N203" i="5" s="1"/>
  <c r="N203" i="8" l="1"/>
  <c r="I204" i="5"/>
  <c r="N204" i="5" s="1"/>
  <c r="N204" i="8" l="1"/>
  <c r="I205" i="5"/>
  <c r="N205" i="5" s="1"/>
  <c r="N205" i="8" l="1"/>
  <c r="I206" i="5"/>
  <c r="N206" i="5" s="1"/>
  <c r="N206" i="8" l="1"/>
  <c r="I207" i="5"/>
  <c r="N207" i="5" s="1"/>
  <c r="N207" i="8" l="1"/>
  <c r="I208" i="5"/>
  <c r="N208" i="5" s="1"/>
  <c r="N208" i="8" l="1"/>
  <c r="I209" i="5"/>
  <c r="N209" i="5" s="1"/>
  <c r="N209" i="8" l="1"/>
  <c r="I210" i="5"/>
  <c r="N210" i="5" s="1"/>
  <c r="N210" i="8" l="1"/>
  <c r="I211" i="5"/>
  <c r="N211" i="5" s="1"/>
  <c r="N211" i="8" l="1"/>
  <c r="I212" i="5"/>
  <c r="N212" i="5" s="1"/>
  <c r="N212" i="8" l="1"/>
  <c r="I213" i="5"/>
  <c r="N213" i="5" s="1"/>
  <c r="N213" i="8" l="1"/>
  <c r="I214" i="5"/>
  <c r="N214" i="5" s="1"/>
  <c r="N214" i="8" l="1"/>
  <c r="I215" i="5"/>
  <c r="N215" i="5" s="1"/>
  <c r="N215" i="8" l="1"/>
  <c r="I216" i="5"/>
  <c r="N216" i="5" s="1"/>
  <c r="N216" i="8" l="1"/>
  <c r="I217" i="5"/>
  <c r="N217" i="5" s="1"/>
  <c r="N217" i="8" l="1"/>
  <c r="I218" i="5"/>
  <c r="N218" i="5" s="1"/>
  <c r="N218" i="8" l="1"/>
  <c r="I219" i="5"/>
  <c r="N219" i="5" s="1"/>
  <c r="N219" i="8" l="1"/>
  <c r="I220" i="5"/>
  <c r="N220" i="5" s="1"/>
  <c r="N220" i="8" l="1"/>
  <c r="I221" i="5"/>
  <c r="N221" i="5" s="1"/>
  <c r="N221" i="8" l="1"/>
  <c r="I222" i="5"/>
  <c r="N222" i="5" s="1"/>
  <c r="N222" i="8" l="1"/>
  <c r="I223" i="5"/>
  <c r="N223" i="5" s="1"/>
  <c r="N223" i="8" l="1"/>
  <c r="I224" i="5"/>
  <c r="N224" i="5" s="1"/>
  <c r="N224" i="8" l="1"/>
  <c r="I225" i="5"/>
  <c r="N225" i="5" s="1"/>
  <c r="N225" i="8" l="1"/>
  <c r="I226" i="5"/>
  <c r="N226" i="5" s="1"/>
  <c r="N226" i="8" l="1"/>
  <c r="I227" i="5"/>
  <c r="N227" i="5" s="1"/>
  <c r="N227" i="8" l="1"/>
  <c r="I228" i="5"/>
  <c r="N228" i="5" s="1"/>
  <c r="N228" i="8" l="1"/>
  <c r="I229" i="5"/>
  <c r="N229" i="5" s="1"/>
  <c r="N229" i="8" l="1"/>
  <c r="I230" i="5"/>
  <c r="N230" i="5" s="1"/>
  <c r="N230" i="8" l="1"/>
  <c r="I231" i="5"/>
  <c r="N231" i="5" s="1"/>
  <c r="N231" i="8" l="1"/>
  <c r="I232" i="5"/>
  <c r="N232" i="5" s="1"/>
  <c r="N232" i="8" l="1"/>
  <c r="I233" i="5"/>
  <c r="N233" i="5" s="1"/>
  <c r="N233" i="8" l="1"/>
  <c r="I234" i="5"/>
  <c r="N234" i="5" s="1"/>
  <c r="N234" i="8" l="1"/>
  <c r="I235" i="5"/>
  <c r="N235" i="5" s="1"/>
  <c r="N235" i="8" l="1"/>
  <c r="I236" i="5"/>
  <c r="N236" i="5" s="1"/>
  <c r="N236" i="8" l="1"/>
  <c r="I237" i="5"/>
  <c r="N237" i="5" s="1"/>
  <c r="N237" i="8" l="1"/>
  <c r="I238" i="5"/>
  <c r="N238" i="5" s="1"/>
  <c r="N238" i="8" l="1"/>
  <c r="I239" i="5"/>
  <c r="N239" i="5" s="1"/>
  <c r="N239" i="8" l="1"/>
  <c r="I240" i="5"/>
  <c r="N240" i="5" s="1"/>
  <c r="N240" i="8" l="1"/>
  <c r="I241" i="5"/>
  <c r="N241" i="5" s="1"/>
  <c r="N241" i="8" l="1"/>
  <c r="I242" i="5"/>
  <c r="N242" i="5" s="1"/>
  <c r="N242" i="8" l="1"/>
  <c r="I243" i="5"/>
  <c r="N243" i="5" s="1"/>
  <c r="N243" i="8" l="1"/>
  <c r="I244" i="5"/>
  <c r="N244" i="5" s="1"/>
  <c r="N244" i="8" l="1"/>
  <c r="I245" i="5"/>
  <c r="N245" i="5" s="1"/>
  <c r="N245" i="8" l="1"/>
  <c r="I246" i="5"/>
  <c r="N246" i="5" s="1"/>
  <c r="N246" i="8" l="1"/>
  <c r="I247" i="5"/>
  <c r="N247" i="5" s="1"/>
  <c r="N247" i="8" l="1"/>
  <c r="I248" i="5"/>
  <c r="N248" i="5" s="1"/>
  <c r="N248" i="8" l="1"/>
  <c r="I249" i="5"/>
  <c r="N249" i="5" s="1"/>
  <c r="N249" i="8" l="1"/>
  <c r="I250" i="5"/>
  <c r="N250" i="5" s="1"/>
  <c r="N250" i="8" l="1"/>
  <c r="I251" i="5"/>
  <c r="N251" i="5" s="1"/>
  <c r="N251" i="8" l="1"/>
  <c r="I252" i="5"/>
  <c r="N252" i="5" s="1"/>
  <c r="N252" i="8" l="1"/>
  <c r="I253" i="5"/>
  <c r="N253" i="5" s="1"/>
  <c r="N253" i="8" l="1"/>
  <c r="I254" i="5"/>
  <c r="N254" i="5" s="1"/>
  <c r="N254" i="8" l="1"/>
  <c r="I255" i="5"/>
  <c r="N255" i="5" s="1"/>
  <c r="N255" i="8" l="1"/>
  <c r="I256" i="5"/>
  <c r="N256" i="5" s="1"/>
  <c r="N256" i="8" l="1"/>
  <c r="I257" i="5"/>
  <c r="N257" i="5" s="1"/>
  <c r="N257" i="8" l="1"/>
  <c r="I258" i="5"/>
  <c r="N258" i="5" s="1"/>
  <c r="N258" i="8" l="1"/>
  <c r="I259" i="5"/>
  <c r="N259" i="5" s="1"/>
  <c r="N259" i="8" l="1"/>
  <c r="I260" i="5"/>
  <c r="N260" i="5" s="1"/>
  <c r="N260" i="8" l="1"/>
  <c r="I261" i="5"/>
  <c r="N261" i="5" s="1"/>
  <c r="N261" i="8" l="1"/>
  <c r="I262" i="5"/>
  <c r="N262" i="5" s="1"/>
  <c r="N262" i="8" l="1"/>
  <c r="I263" i="5"/>
  <c r="N263" i="5" s="1"/>
  <c r="N263" i="8" l="1"/>
  <c r="I264" i="5"/>
  <c r="N264" i="5" s="1"/>
  <c r="N264" i="8" l="1"/>
  <c r="I265" i="5"/>
  <c r="N265" i="5" s="1"/>
  <c r="N265" i="8" l="1"/>
  <c r="I266" i="5"/>
  <c r="N266" i="5" s="1"/>
  <c r="N266" i="8" l="1"/>
  <c r="I267" i="5"/>
  <c r="N267" i="5" s="1"/>
  <c r="N267" i="8" l="1"/>
  <c r="I268" i="5"/>
  <c r="N268" i="5" s="1"/>
  <c r="N268" i="8" l="1"/>
  <c r="I269" i="5"/>
  <c r="N269" i="5" s="1"/>
  <c r="N269" i="8" l="1"/>
  <c r="I270" i="5"/>
  <c r="N270" i="5" s="1"/>
  <c r="N270" i="8" l="1"/>
  <c r="I271" i="5"/>
  <c r="N271" i="5" s="1"/>
  <c r="N271" i="8" l="1"/>
  <c r="I272" i="5"/>
  <c r="N272" i="5" s="1"/>
  <c r="N272" i="8" l="1"/>
  <c r="I273" i="5"/>
  <c r="N273" i="5" s="1"/>
  <c r="N273" i="8" l="1"/>
  <c r="I274" i="5"/>
  <c r="N274" i="5" s="1"/>
  <c r="N274" i="8" l="1"/>
  <c r="I275" i="5"/>
  <c r="N275" i="5" s="1"/>
  <c r="N275" i="8" l="1"/>
  <c r="I276" i="5"/>
  <c r="N276" i="5" s="1"/>
  <c r="N276" i="8" l="1"/>
  <c r="I277" i="5"/>
  <c r="N277" i="5" s="1"/>
  <c r="N277" i="8" l="1"/>
  <c r="I278" i="5"/>
  <c r="N278" i="5" s="1"/>
  <c r="N278" i="8" l="1"/>
  <c r="I279" i="5"/>
  <c r="N279" i="5" s="1"/>
  <c r="N279" i="8" l="1"/>
  <c r="I280" i="5"/>
  <c r="N280" i="5" s="1"/>
  <c r="N280" i="8" l="1"/>
  <c r="I281" i="5"/>
  <c r="N281" i="5" s="1"/>
  <c r="N281" i="8" l="1"/>
  <c r="I282" i="5"/>
  <c r="N282" i="5" s="1"/>
  <c r="N282" i="8" l="1"/>
  <c r="I283" i="5"/>
  <c r="N283" i="5" s="1"/>
  <c r="N283" i="8" l="1"/>
  <c r="I284" i="5"/>
  <c r="N284" i="5" s="1"/>
  <c r="N284" i="8" l="1"/>
  <c r="I285" i="5"/>
  <c r="N285" i="5" s="1"/>
  <c r="N285" i="8" l="1"/>
  <c r="I286" i="5"/>
  <c r="N286" i="5" s="1"/>
  <c r="N286" i="8" l="1"/>
  <c r="I287" i="5"/>
  <c r="N287" i="5" s="1"/>
  <c r="N287" i="8" l="1"/>
  <c r="I288" i="5"/>
  <c r="N288" i="5" s="1"/>
  <c r="N288" i="8" l="1"/>
  <c r="I289" i="5"/>
  <c r="N289" i="5" s="1"/>
  <c r="N289" i="8" l="1"/>
  <c r="I290" i="5"/>
  <c r="N290" i="5" s="1"/>
  <c r="N290" i="8" l="1"/>
  <c r="I291" i="5"/>
  <c r="N291" i="5" s="1"/>
  <c r="N291" i="8" l="1"/>
  <c r="I292" i="5"/>
  <c r="N292" i="5" s="1"/>
  <c r="N292" i="8" l="1"/>
  <c r="I293" i="5"/>
  <c r="N293" i="5" s="1"/>
  <c r="N293" i="8" l="1"/>
  <c r="I294" i="5"/>
  <c r="N294" i="5" s="1"/>
  <c r="N294" i="8" l="1"/>
  <c r="I295" i="5"/>
  <c r="N295" i="5" s="1"/>
  <c r="N295" i="8" l="1"/>
  <c r="I296" i="5"/>
  <c r="N296" i="5" s="1"/>
  <c r="N296" i="8" l="1"/>
  <c r="I297" i="5"/>
  <c r="N297" i="5" s="1"/>
  <c r="N297" i="8" l="1"/>
  <c r="I298" i="5"/>
  <c r="N298" i="5" s="1"/>
  <c r="N298" i="8" l="1"/>
  <c r="I299" i="5"/>
  <c r="N299" i="5" s="1"/>
  <c r="N299" i="8" l="1"/>
  <c r="I300" i="5"/>
  <c r="N300" i="5" s="1"/>
  <c r="N300" i="8" l="1"/>
  <c r="I301" i="5"/>
  <c r="N301" i="5" s="1"/>
  <c r="N301" i="8" l="1"/>
  <c r="I302" i="5"/>
  <c r="N302" i="5" s="1"/>
  <c r="N302" i="8" l="1"/>
  <c r="I303" i="5"/>
  <c r="N303" i="5" s="1"/>
  <c r="N303" i="8" l="1"/>
  <c r="I304" i="5"/>
  <c r="N304" i="5" s="1"/>
  <c r="N304" i="8" l="1"/>
  <c r="I305" i="5"/>
  <c r="N305" i="5" s="1"/>
  <c r="N305" i="8" l="1"/>
  <c r="I306" i="5"/>
  <c r="N306" i="5" s="1"/>
  <c r="N306" i="8" l="1"/>
  <c r="I307" i="5"/>
  <c r="N307" i="5" s="1"/>
  <c r="N307" i="8" l="1"/>
  <c r="I308" i="5"/>
  <c r="N308" i="5" s="1"/>
  <c r="N308" i="8" l="1"/>
  <c r="I309" i="5"/>
  <c r="N309" i="5" s="1"/>
  <c r="N309" i="8" l="1"/>
  <c r="I310" i="5"/>
  <c r="N310" i="5" s="1"/>
  <c r="N310" i="8" l="1"/>
  <c r="I311" i="5"/>
  <c r="N311" i="5" s="1"/>
  <c r="N311" i="8" l="1"/>
  <c r="I312" i="5"/>
  <c r="N312" i="5" s="1"/>
  <c r="N312" i="8" l="1"/>
  <c r="I313" i="5"/>
  <c r="N313" i="5" s="1"/>
  <c r="N313" i="8" l="1"/>
  <c r="I314" i="5"/>
  <c r="N314" i="5" s="1"/>
  <c r="N314" i="8" l="1"/>
  <c r="I315" i="5"/>
  <c r="N315" i="5" s="1"/>
  <c r="N315" i="8" l="1"/>
  <c r="I316" i="5"/>
  <c r="N316" i="5" s="1"/>
  <c r="N316" i="8" l="1"/>
  <c r="I317" i="5"/>
  <c r="N317" i="5" s="1"/>
  <c r="N317" i="8" l="1"/>
  <c r="I318" i="5"/>
  <c r="N318" i="5" s="1"/>
  <c r="N318" i="8" l="1"/>
  <c r="I319" i="5"/>
  <c r="N319" i="5" s="1"/>
  <c r="N319" i="8" l="1"/>
  <c r="I320" i="5"/>
  <c r="N320" i="5" s="1"/>
  <c r="N320" i="8" l="1"/>
  <c r="I321" i="5"/>
  <c r="N321" i="5" s="1"/>
  <c r="N321" i="8" l="1"/>
  <c r="I322" i="5"/>
  <c r="N322" i="5" s="1"/>
  <c r="N322" i="8" l="1"/>
  <c r="I323" i="5"/>
  <c r="N323" i="5" s="1"/>
  <c r="N323" i="8" l="1"/>
  <c r="I324" i="5"/>
  <c r="N324" i="5" s="1"/>
  <c r="N324" i="8" l="1"/>
  <c r="I325" i="5"/>
  <c r="N325" i="5" s="1"/>
  <c r="N325" i="8" l="1"/>
  <c r="I326" i="5"/>
  <c r="N326" i="5" s="1"/>
  <c r="N326" i="8" l="1"/>
  <c r="I327" i="5"/>
  <c r="N327" i="5" s="1"/>
  <c r="N327" i="8" l="1"/>
  <c r="I328" i="5"/>
  <c r="N328" i="5" s="1"/>
  <c r="N328" i="8" l="1"/>
  <c r="I329" i="5"/>
  <c r="N329" i="5" s="1"/>
  <c r="N329" i="8" l="1"/>
  <c r="I330" i="5"/>
  <c r="N330" i="5" s="1"/>
  <c r="N330" i="8" l="1"/>
  <c r="I331" i="5"/>
  <c r="N331" i="5" s="1"/>
  <c r="N331" i="8" l="1"/>
  <c r="I332" i="5"/>
  <c r="N332" i="5" s="1"/>
  <c r="N332" i="8" l="1"/>
  <c r="I333" i="5"/>
  <c r="N333" i="5" s="1"/>
  <c r="N333" i="8" l="1"/>
  <c r="I334" i="5"/>
  <c r="N334" i="5" s="1"/>
  <c r="N334" i="8" l="1"/>
  <c r="I335" i="5"/>
  <c r="N335" i="5" s="1"/>
  <c r="N335" i="8" l="1"/>
  <c r="I336" i="5"/>
  <c r="N336" i="5" s="1"/>
  <c r="N336" i="8" l="1"/>
  <c r="I337" i="5"/>
  <c r="N337" i="5" s="1"/>
  <c r="N337" i="8" l="1"/>
  <c r="I338" i="5"/>
  <c r="N338" i="5" s="1"/>
  <c r="N338" i="8" l="1"/>
  <c r="I339" i="5"/>
  <c r="N339" i="5" s="1"/>
  <c r="N339" i="8" l="1"/>
  <c r="I340" i="5"/>
  <c r="N340" i="5" s="1"/>
  <c r="N340" i="8" l="1"/>
  <c r="I341" i="5"/>
  <c r="N341" i="5" s="1"/>
  <c r="N341" i="8" l="1"/>
  <c r="I342" i="5"/>
  <c r="N342" i="5" s="1"/>
  <c r="N342" i="8" l="1"/>
  <c r="I343" i="5"/>
  <c r="N343" i="5" s="1"/>
  <c r="N343" i="8" l="1"/>
  <c r="I344" i="5"/>
  <c r="N344" i="5" s="1"/>
  <c r="N344" i="8" l="1"/>
  <c r="I345" i="5"/>
  <c r="N345" i="5" s="1"/>
  <c r="N345" i="8" l="1"/>
  <c r="I346" i="5"/>
  <c r="N346" i="5" s="1"/>
  <c r="N346" i="8" l="1"/>
  <c r="I347" i="5"/>
  <c r="N347" i="5" s="1"/>
  <c r="N347" i="8" l="1"/>
  <c r="I348" i="5"/>
  <c r="N348" i="5" s="1"/>
  <c r="N348" i="8" l="1"/>
  <c r="I349" i="5"/>
  <c r="N349" i="5" s="1"/>
  <c r="N349" i="8" l="1"/>
  <c r="I350" i="5"/>
  <c r="N350" i="5" s="1"/>
  <c r="N350" i="8" l="1"/>
  <c r="I351" i="5"/>
  <c r="N351" i="5" s="1"/>
  <c r="N351" i="8" l="1"/>
  <c r="I352" i="5"/>
  <c r="N352" i="5" s="1"/>
  <c r="N352" i="8" l="1"/>
  <c r="I353" i="5"/>
  <c r="N353" i="5" s="1"/>
  <c r="N353" i="8" l="1"/>
  <c r="I354" i="5"/>
  <c r="N354" i="5" s="1"/>
  <c r="N354" i="8" l="1"/>
  <c r="I355" i="5"/>
  <c r="N355" i="5" s="1"/>
  <c r="N355" i="8" l="1"/>
  <c r="I356" i="5"/>
  <c r="N356" i="5" s="1"/>
  <c r="N356" i="8" l="1"/>
  <c r="I357" i="5"/>
  <c r="N357" i="5" s="1"/>
  <c r="N357" i="8" l="1"/>
  <c r="I358" i="5"/>
  <c r="N358" i="5" s="1"/>
  <c r="N358" i="8" l="1"/>
  <c r="I359" i="5"/>
  <c r="N359" i="5" s="1"/>
  <c r="N359" i="8" l="1"/>
  <c r="I360" i="5"/>
  <c r="N360" i="5" s="1"/>
  <c r="N360" i="8" l="1"/>
  <c r="I361" i="5"/>
  <c r="N361" i="5" s="1"/>
  <c r="N361" i="8" l="1"/>
  <c r="I362" i="5"/>
  <c r="N362" i="5" s="1"/>
  <c r="N362" i="8" l="1"/>
  <c r="I363" i="5"/>
  <c r="N363" i="5" s="1"/>
  <c r="N363" i="8" l="1"/>
  <c r="I364" i="5"/>
  <c r="N364" i="5" s="1"/>
  <c r="N364" i="8" l="1"/>
  <c r="I365" i="5"/>
  <c r="N365" i="5" s="1"/>
  <c r="N365" i="8" l="1"/>
  <c r="I366" i="5"/>
  <c r="N366" i="5" s="1"/>
  <c r="N366" i="8" l="1"/>
  <c r="I367" i="5"/>
  <c r="N367" i="5" s="1"/>
  <c r="N367" i="8" l="1"/>
  <c r="I368" i="5"/>
  <c r="N368" i="5" s="1"/>
  <c r="N368" i="8" l="1"/>
  <c r="I369" i="5"/>
  <c r="N369" i="5" s="1"/>
  <c r="N369" i="8" l="1"/>
  <c r="I370" i="5"/>
  <c r="N370" i="5" s="1"/>
  <c r="N370" i="8" l="1"/>
  <c r="I371" i="5"/>
  <c r="N371" i="5" s="1"/>
  <c r="N371" i="8" l="1"/>
  <c r="I372" i="5"/>
  <c r="N372" i="5" s="1"/>
  <c r="N372" i="8" l="1"/>
  <c r="I373" i="5"/>
  <c r="N373" i="5" s="1"/>
  <c r="N373" i="8" l="1"/>
  <c r="I374" i="5"/>
  <c r="N374" i="5" s="1"/>
  <c r="N374" i="8" l="1"/>
  <c r="I375" i="5"/>
  <c r="N375" i="5" s="1"/>
  <c r="N375" i="8" l="1"/>
  <c r="I376" i="5"/>
  <c r="N376" i="5" s="1"/>
  <c r="N376" i="8" l="1"/>
  <c r="I377" i="5"/>
  <c r="N377" i="5" s="1"/>
  <c r="N377" i="8" l="1"/>
  <c r="I378" i="5"/>
  <c r="N378" i="5" s="1"/>
  <c r="N378" i="8" l="1"/>
  <c r="I379" i="5"/>
  <c r="N379" i="5" s="1"/>
  <c r="N379" i="8" l="1"/>
  <c r="I380" i="5"/>
  <c r="N380" i="5" s="1"/>
  <c r="N380" i="8" l="1"/>
  <c r="I381" i="5"/>
  <c r="N381" i="5" s="1"/>
  <c r="N381" i="8" l="1"/>
  <c r="I382" i="5"/>
  <c r="N382" i="5" s="1"/>
  <c r="N382" i="8" l="1"/>
  <c r="I383" i="5"/>
  <c r="N383" i="5" s="1"/>
  <c r="N383" i="8" l="1"/>
  <c r="I384" i="5"/>
  <c r="N384" i="5" s="1"/>
  <c r="N384" i="8" l="1"/>
  <c r="I385" i="5"/>
  <c r="N385" i="5" s="1"/>
  <c r="N385" i="8" l="1"/>
  <c r="I386" i="5"/>
  <c r="N386" i="5" s="1"/>
  <c r="N386" i="8" l="1"/>
  <c r="I387" i="5"/>
  <c r="N387" i="5" s="1"/>
  <c r="N387" i="8" l="1"/>
  <c r="I388" i="5"/>
  <c r="N388" i="5" s="1"/>
  <c r="N388" i="8" l="1"/>
  <c r="I389" i="5"/>
  <c r="N389" i="5" s="1"/>
  <c r="N389" i="8" l="1"/>
  <c r="I390" i="5"/>
  <c r="N390" i="5" s="1"/>
  <c r="N390" i="8" l="1"/>
  <c r="I391" i="5"/>
  <c r="N391" i="5" s="1"/>
  <c r="N391" i="8" l="1"/>
  <c r="I392" i="5"/>
  <c r="N392" i="5" s="1"/>
  <c r="N392" i="8" l="1"/>
  <c r="I393" i="5"/>
  <c r="N393" i="5" s="1"/>
  <c r="N393" i="8" l="1"/>
  <c r="I394" i="5"/>
  <c r="N394" i="5" s="1"/>
  <c r="N394" i="8" l="1"/>
  <c r="I395" i="5"/>
  <c r="N395" i="5" s="1"/>
  <c r="N395" i="8" l="1"/>
  <c r="I396" i="5"/>
  <c r="N396" i="5" s="1"/>
  <c r="N396" i="8" l="1"/>
  <c r="I397" i="5"/>
  <c r="N397" i="5" s="1"/>
  <c r="N397" i="8" l="1"/>
  <c r="I398" i="5"/>
  <c r="N398" i="5" s="1"/>
  <c r="N398" i="8" l="1"/>
  <c r="I399" i="5"/>
  <c r="N399" i="5" s="1"/>
  <c r="N399" i="8" l="1"/>
  <c r="I400" i="5"/>
  <c r="N400" i="5" s="1"/>
  <c r="N400" i="8" l="1"/>
  <c r="I401" i="5"/>
  <c r="N401" i="5" s="1"/>
  <c r="N401" i="8" l="1"/>
  <c r="I402" i="5"/>
  <c r="N402" i="5" s="1"/>
  <c r="N402" i="8" l="1"/>
  <c r="I403" i="5"/>
  <c r="N403" i="5" s="1"/>
  <c r="N403" i="8" l="1"/>
  <c r="I404" i="5"/>
  <c r="N404" i="5" s="1"/>
  <c r="N404" i="8" l="1"/>
  <c r="I405" i="5"/>
  <c r="N405" i="5" s="1"/>
  <c r="N405" i="8" l="1"/>
  <c r="I406" i="5"/>
  <c r="N406" i="5" s="1"/>
  <c r="N406" i="8" l="1"/>
  <c r="I407" i="5"/>
  <c r="N407" i="5" s="1"/>
  <c r="N407" i="8" l="1"/>
  <c r="I408" i="5"/>
  <c r="N408" i="5" s="1"/>
  <c r="N408" i="8" l="1"/>
  <c r="I409" i="5"/>
  <c r="N409" i="5" s="1"/>
  <c r="N409" i="8" l="1"/>
  <c r="I410" i="5"/>
  <c r="N410" i="5" s="1"/>
  <c r="N410" i="8" l="1"/>
  <c r="I411" i="5"/>
  <c r="N411" i="5" s="1"/>
  <c r="N411" i="8" l="1"/>
  <c r="I412" i="5"/>
  <c r="N412" i="5" s="1"/>
  <c r="N412" i="8" l="1"/>
  <c r="I413" i="5"/>
  <c r="N413" i="5" s="1"/>
  <c r="N413" i="8" l="1"/>
  <c r="I414" i="5"/>
  <c r="N414" i="5" s="1"/>
  <c r="N414" i="8" l="1"/>
  <c r="I415" i="5"/>
  <c r="N415" i="5" s="1"/>
  <c r="N415" i="8" l="1"/>
  <c r="I416" i="5"/>
  <c r="N416" i="5" s="1"/>
  <c r="N416" i="8" l="1"/>
  <c r="I417" i="5"/>
  <c r="N417" i="5" s="1"/>
  <c r="N417" i="8" l="1"/>
  <c r="I418" i="5"/>
  <c r="N418" i="5" s="1"/>
  <c r="N418" i="8" l="1"/>
  <c r="I419" i="5"/>
  <c r="N419" i="5" s="1"/>
  <c r="N419" i="8" l="1"/>
  <c r="I420" i="5"/>
  <c r="N420" i="5" s="1"/>
  <c r="N420" i="8" l="1"/>
  <c r="I421" i="5"/>
  <c r="N421" i="5" s="1"/>
  <c r="N421" i="8" l="1"/>
  <c r="I422" i="5"/>
  <c r="N422" i="5" s="1"/>
  <c r="N422" i="8" l="1"/>
  <c r="I423" i="5"/>
  <c r="N423" i="5" s="1"/>
  <c r="N423" i="8" l="1"/>
  <c r="I424" i="5"/>
  <c r="N424" i="5" s="1"/>
  <c r="N424" i="8" l="1"/>
  <c r="I425" i="5"/>
  <c r="N425" i="5" s="1"/>
  <c r="N425" i="8" l="1"/>
  <c r="I426" i="5"/>
  <c r="N426" i="5" s="1"/>
  <c r="N426" i="8" l="1"/>
  <c r="I427" i="5"/>
  <c r="N427" i="5" s="1"/>
  <c r="N427" i="8" l="1"/>
  <c r="I428" i="5"/>
  <c r="N428" i="5" s="1"/>
  <c r="N428" i="8" l="1"/>
  <c r="I429" i="5"/>
  <c r="N429" i="5" s="1"/>
  <c r="N429" i="8" l="1"/>
  <c r="I430" i="5"/>
  <c r="N430" i="5" s="1"/>
  <c r="N430" i="8" l="1"/>
  <c r="I431" i="5"/>
  <c r="N431" i="5" s="1"/>
  <c r="N431" i="8" l="1"/>
  <c r="I432" i="5"/>
  <c r="N432" i="5" s="1"/>
  <c r="N432" i="8" l="1"/>
  <c r="I433" i="5"/>
  <c r="N433" i="5" s="1"/>
  <c r="N433" i="8" l="1"/>
  <c r="I434" i="5"/>
  <c r="N434" i="5" s="1"/>
  <c r="N434" i="8" l="1"/>
  <c r="I435" i="5"/>
  <c r="N435" i="5" s="1"/>
  <c r="N435" i="8" l="1"/>
  <c r="I436" i="5"/>
  <c r="N436" i="5" s="1"/>
  <c r="N436" i="8" l="1"/>
  <c r="I437" i="5"/>
  <c r="N437" i="5" s="1"/>
  <c r="N437" i="8" l="1"/>
  <c r="I438" i="5"/>
  <c r="N438" i="5" s="1"/>
  <c r="N438" i="8" l="1"/>
  <c r="I439" i="5"/>
  <c r="N439" i="5" s="1"/>
  <c r="N439" i="8" l="1"/>
  <c r="I440" i="5"/>
  <c r="N440" i="5" s="1"/>
  <c r="N440" i="8" l="1"/>
  <c r="I441" i="5"/>
  <c r="N441" i="5" s="1"/>
  <c r="N441" i="8" l="1"/>
  <c r="I442" i="5"/>
  <c r="N442" i="5" s="1"/>
  <c r="N442" i="8" l="1"/>
  <c r="I443" i="5"/>
  <c r="N443" i="5" s="1"/>
  <c r="N443" i="8" l="1"/>
  <c r="I444" i="5"/>
  <c r="N444" i="5" s="1"/>
  <c r="N444" i="8" l="1"/>
  <c r="I445" i="5"/>
  <c r="N445" i="5" s="1"/>
  <c r="N445" i="8" l="1"/>
  <c r="I446" i="5"/>
  <c r="N446" i="5" s="1"/>
  <c r="N446" i="8" l="1"/>
  <c r="I447" i="5"/>
  <c r="N447" i="5" s="1"/>
  <c r="N447" i="8" l="1"/>
  <c r="I448" i="5"/>
  <c r="N448" i="5" s="1"/>
  <c r="N448" i="8" l="1"/>
  <c r="I449" i="5"/>
  <c r="N449" i="5" s="1"/>
  <c r="N449" i="8" l="1"/>
  <c r="I450" i="5"/>
  <c r="N450" i="5" s="1"/>
  <c r="N450" i="8" l="1"/>
  <c r="I451" i="5"/>
  <c r="N451" i="5" s="1"/>
  <c r="N451" i="8" l="1"/>
  <c r="I452" i="5"/>
  <c r="N452" i="5" s="1"/>
  <c r="N452" i="8" l="1"/>
  <c r="I453" i="5"/>
  <c r="N453" i="5" s="1"/>
  <c r="N453" i="8" l="1"/>
  <c r="I454" i="5"/>
  <c r="N454" i="5" s="1"/>
  <c r="N454" i="8" l="1"/>
  <c r="I455" i="5"/>
  <c r="N455" i="5" s="1"/>
  <c r="N455" i="8" l="1"/>
  <c r="I456" i="5"/>
  <c r="N456" i="5" s="1"/>
  <c r="N456" i="8" l="1"/>
  <c r="I457" i="5"/>
  <c r="N457" i="5" s="1"/>
  <c r="N457" i="8" l="1"/>
  <c r="I458" i="5"/>
  <c r="N458" i="5" s="1"/>
  <c r="N458" i="8" l="1"/>
  <c r="I459" i="5"/>
  <c r="N459" i="5" s="1"/>
  <c r="N459" i="8" l="1"/>
  <c r="I460" i="5"/>
  <c r="N460" i="5" s="1"/>
  <c r="N460" i="8" l="1"/>
  <c r="I461" i="5"/>
  <c r="N461" i="5" s="1"/>
  <c r="N461" i="8" l="1"/>
  <c r="I462" i="5"/>
  <c r="N462" i="5" s="1"/>
  <c r="N462" i="8" l="1"/>
  <c r="I463" i="5"/>
  <c r="N463" i="5" s="1"/>
  <c r="N463" i="8" l="1"/>
  <c r="I464" i="5"/>
  <c r="N464" i="5" s="1"/>
  <c r="N464" i="8" l="1"/>
  <c r="I465" i="5"/>
  <c r="N465" i="5" s="1"/>
  <c r="N465" i="8" l="1"/>
  <c r="I466" i="5"/>
  <c r="N466" i="5" s="1"/>
  <c r="N466" i="8" l="1"/>
  <c r="I467" i="5"/>
  <c r="N467" i="5" s="1"/>
  <c r="N467" i="8" l="1"/>
  <c r="I468" i="5"/>
  <c r="N468" i="5" s="1"/>
  <c r="N468" i="8" l="1"/>
  <c r="I469" i="5"/>
  <c r="N469" i="5" s="1"/>
  <c r="N469" i="8" l="1"/>
  <c r="I470" i="5"/>
  <c r="N470" i="5" s="1"/>
  <c r="N470" i="8" l="1"/>
  <c r="I471" i="5"/>
  <c r="N471" i="5" s="1"/>
  <c r="N471" i="8" l="1"/>
  <c r="I472" i="5"/>
  <c r="N472" i="5" s="1"/>
  <c r="N472" i="8" l="1"/>
  <c r="I473" i="5"/>
  <c r="N473" i="5" s="1"/>
  <c r="N473" i="8" l="1"/>
  <c r="I474" i="5"/>
  <c r="N474" i="5" s="1"/>
  <c r="N474" i="8" l="1"/>
  <c r="I475" i="5"/>
  <c r="N475" i="5" s="1"/>
  <c r="N475" i="8" l="1"/>
  <c r="I476" i="5"/>
  <c r="N476" i="5" s="1"/>
  <c r="N476" i="8" l="1"/>
  <c r="I477" i="5"/>
  <c r="N477" i="5" s="1"/>
  <c r="N477" i="8" l="1"/>
  <c r="I478" i="5"/>
  <c r="N478" i="5" s="1"/>
  <c r="N478" i="8" l="1"/>
  <c r="I479" i="5"/>
  <c r="N479" i="5" s="1"/>
  <c r="N479" i="8" l="1"/>
  <c r="I480" i="5"/>
  <c r="N480" i="5" s="1"/>
  <c r="N480" i="8" l="1"/>
  <c r="I481" i="5"/>
  <c r="N481" i="5" s="1"/>
  <c r="N481" i="8" l="1"/>
  <c r="I482" i="5"/>
  <c r="N482" i="5" s="1"/>
  <c r="N482" i="8" l="1"/>
  <c r="I483" i="5"/>
  <c r="N483" i="5" s="1"/>
  <c r="N483" i="8" l="1"/>
  <c r="I484" i="5"/>
  <c r="N484" i="5" s="1"/>
  <c r="N484" i="8" l="1"/>
  <c r="I485" i="5"/>
  <c r="N485" i="5" s="1"/>
  <c r="N485" i="8" l="1"/>
  <c r="I486" i="5"/>
  <c r="N486" i="5" s="1"/>
  <c r="N486" i="8" l="1"/>
  <c r="I487" i="5"/>
  <c r="N487" i="5" s="1"/>
  <c r="N487" i="8" l="1"/>
  <c r="I488" i="5"/>
  <c r="N488" i="5" s="1"/>
  <c r="N488" i="8" l="1"/>
  <c r="I489" i="5"/>
  <c r="N489" i="5" s="1"/>
  <c r="N489" i="8" l="1"/>
  <c r="I490" i="5"/>
  <c r="N490" i="5" s="1"/>
  <c r="N490" i="8" l="1"/>
  <c r="I491" i="5"/>
  <c r="N491" i="5" s="1"/>
  <c r="N491" i="8" l="1"/>
  <c r="I492" i="5"/>
  <c r="N492" i="5" s="1"/>
  <c r="N492" i="8" l="1"/>
  <c r="I493" i="5"/>
  <c r="N493" i="5" s="1"/>
  <c r="N493" i="8" l="1"/>
  <c r="I494" i="5"/>
  <c r="N494" i="5" s="1"/>
  <c r="N494" i="8" l="1"/>
  <c r="I495" i="5"/>
  <c r="N495" i="5" s="1"/>
  <c r="N495" i="8" l="1"/>
  <c r="I496" i="5"/>
  <c r="N496" i="5" s="1"/>
  <c r="N496" i="8" l="1"/>
  <c r="I497" i="5"/>
  <c r="N497" i="5" s="1"/>
  <c r="N497" i="8" l="1"/>
  <c r="I498" i="5"/>
  <c r="N498" i="5" s="1"/>
  <c r="N498" i="8" l="1"/>
  <c r="I499" i="5"/>
  <c r="N499" i="5" s="1"/>
  <c r="N499" i="8" l="1"/>
  <c r="I500" i="5"/>
  <c r="N500" i="5" s="1"/>
  <c r="N500" i="8" l="1"/>
  <c r="I501" i="5"/>
  <c r="N501" i="5" s="1"/>
  <c r="N501" i="8" l="1"/>
  <c r="I502" i="5"/>
  <c r="N502" i="5" s="1"/>
  <c r="N502" i="8" l="1"/>
  <c r="I503" i="5"/>
  <c r="N503" i="5" s="1"/>
  <c r="N503" i="8" l="1"/>
  <c r="I504" i="5"/>
  <c r="N504" i="5" s="1"/>
  <c r="N504" i="8" l="1"/>
  <c r="I505" i="5"/>
  <c r="N505" i="5" s="1"/>
  <c r="N505" i="8" l="1"/>
  <c r="I506" i="5"/>
  <c r="N506" i="5" s="1"/>
  <c r="N506" i="8" l="1"/>
  <c r="I507" i="5"/>
  <c r="N507" i="5" s="1"/>
  <c r="N507" i="8" l="1"/>
  <c r="I508" i="5"/>
  <c r="N508" i="5" s="1"/>
  <c r="N508" i="8" l="1"/>
  <c r="I509" i="5"/>
  <c r="N509" i="5" s="1"/>
  <c r="N509" i="8" l="1"/>
  <c r="I510" i="5"/>
  <c r="N510" i="5" s="1"/>
  <c r="N510" i="8" l="1"/>
  <c r="I511" i="5"/>
  <c r="N511" i="5" s="1"/>
  <c r="N511" i="8" l="1"/>
  <c r="I512" i="5"/>
  <c r="N512" i="5" s="1"/>
  <c r="N512" i="8" l="1"/>
  <c r="I513" i="5"/>
  <c r="N513" i="5" s="1"/>
  <c r="N513" i="8" l="1"/>
  <c r="I514" i="5"/>
  <c r="N514" i="5" s="1"/>
  <c r="N514" i="8" l="1"/>
  <c r="I515" i="5"/>
  <c r="N515" i="5" s="1"/>
  <c r="N515" i="8" l="1"/>
  <c r="I516" i="5"/>
  <c r="N516" i="5" s="1"/>
  <c r="N516" i="8" l="1"/>
  <c r="I517" i="5"/>
  <c r="N517" i="5" s="1"/>
  <c r="N517" i="8" l="1"/>
  <c r="I518" i="5"/>
  <c r="N518" i="5" s="1"/>
  <c r="N518" i="8" l="1"/>
  <c r="I519" i="5"/>
  <c r="N519" i="5" s="1"/>
  <c r="N519" i="8" l="1"/>
  <c r="I520" i="5"/>
  <c r="N520" i="5" s="1"/>
  <c r="N520" i="8" l="1"/>
  <c r="I521" i="5"/>
  <c r="N521" i="5" s="1"/>
  <c r="N521" i="8" l="1"/>
  <c r="I522" i="5"/>
  <c r="N522" i="5" s="1"/>
  <c r="N522" i="8" l="1"/>
  <c r="I523" i="5"/>
  <c r="N523" i="5" s="1"/>
  <c r="N523" i="8" l="1"/>
  <c r="I524" i="5"/>
  <c r="N524" i="5" s="1"/>
  <c r="N524" i="8" l="1"/>
  <c r="I525" i="5"/>
  <c r="N525" i="5" s="1"/>
  <c r="N525" i="8" l="1"/>
  <c r="I526" i="5"/>
  <c r="N526" i="5" s="1"/>
  <c r="N526" i="8" l="1"/>
  <c r="I527" i="5"/>
  <c r="N527" i="5" s="1"/>
  <c r="N527" i="8" l="1"/>
  <c r="I528" i="5"/>
  <c r="N528" i="5" s="1"/>
  <c r="N528" i="8" l="1"/>
  <c r="I529" i="5"/>
  <c r="N529" i="5" s="1"/>
  <c r="N529" i="8" l="1"/>
  <c r="I530" i="5"/>
  <c r="N530" i="5" s="1"/>
  <c r="N530" i="8" l="1"/>
  <c r="I531" i="5"/>
  <c r="N531" i="5" s="1"/>
  <c r="N531" i="8" l="1"/>
  <c r="I532" i="5"/>
  <c r="N532" i="5" s="1"/>
  <c r="N532" i="8" l="1"/>
  <c r="I533" i="5"/>
  <c r="N533" i="5" s="1"/>
  <c r="N533" i="8" l="1"/>
  <c r="I534" i="5"/>
  <c r="N534" i="5" s="1"/>
  <c r="N534" i="8" l="1"/>
  <c r="I535" i="5"/>
  <c r="N535" i="5" s="1"/>
  <c r="N535" i="8" l="1"/>
  <c r="I536" i="5"/>
  <c r="N536" i="5" s="1"/>
  <c r="N536" i="8" l="1"/>
  <c r="I537" i="5"/>
  <c r="N537" i="5" s="1"/>
  <c r="N537" i="8" l="1"/>
  <c r="I538" i="5"/>
  <c r="N538" i="5" s="1"/>
  <c r="N538" i="8" l="1"/>
  <c r="I539" i="5"/>
  <c r="N539" i="5" s="1"/>
  <c r="N539" i="8" l="1"/>
  <c r="I540" i="5"/>
  <c r="N540" i="5" s="1"/>
  <c r="N540" i="8" l="1"/>
  <c r="I541" i="5"/>
  <c r="N541" i="5" s="1"/>
  <c r="N541" i="8" l="1"/>
  <c r="I542" i="5"/>
  <c r="N542" i="5" s="1"/>
  <c r="N542" i="8" l="1"/>
  <c r="I543" i="5"/>
  <c r="N543" i="5" s="1"/>
  <c r="N543" i="8" l="1"/>
  <c r="I544" i="5"/>
  <c r="N544" i="5" s="1"/>
  <c r="N544" i="8" l="1"/>
  <c r="I545" i="5"/>
  <c r="N545" i="5" s="1"/>
  <c r="N545" i="8" l="1"/>
  <c r="I546" i="5"/>
  <c r="N546" i="5" s="1"/>
  <c r="N546" i="8" l="1"/>
  <c r="I547" i="5"/>
  <c r="N547" i="5" s="1"/>
  <c r="N547" i="8" l="1"/>
  <c r="I548" i="5"/>
  <c r="N548" i="5" s="1"/>
  <c r="N548" i="8" l="1"/>
  <c r="I549" i="5"/>
  <c r="N549" i="5" s="1"/>
  <c r="N549" i="8" l="1"/>
  <c r="I550" i="5"/>
  <c r="N550" i="5" s="1"/>
  <c r="N550" i="8" l="1"/>
  <c r="I551" i="5"/>
  <c r="N551" i="5" s="1"/>
  <c r="N551" i="8" l="1"/>
  <c r="I552" i="5"/>
  <c r="N552" i="5" s="1"/>
  <c r="N552" i="8" l="1"/>
  <c r="I553" i="5"/>
  <c r="N553" i="5" s="1"/>
  <c r="N553" i="8" l="1"/>
  <c r="I554" i="5"/>
  <c r="N554" i="5" s="1"/>
  <c r="N554" i="8" l="1"/>
  <c r="I555" i="5"/>
  <c r="N555" i="5" s="1"/>
  <c r="N555" i="8" l="1"/>
  <c r="I556" i="5"/>
  <c r="N556" i="5" s="1"/>
  <c r="N556" i="8" l="1"/>
  <c r="I557" i="5"/>
  <c r="N557" i="5" s="1"/>
  <c r="N557" i="8" l="1"/>
  <c r="I558" i="5"/>
  <c r="N558" i="5" s="1"/>
  <c r="N558" i="8" l="1"/>
  <c r="I559" i="5"/>
  <c r="N559" i="5" s="1"/>
  <c r="N559" i="8" l="1"/>
  <c r="I560" i="5"/>
  <c r="N560" i="5" s="1"/>
  <c r="N560" i="8" l="1"/>
  <c r="I561" i="5"/>
  <c r="N561" i="5" s="1"/>
  <c r="N561" i="8" l="1"/>
  <c r="I562" i="5"/>
  <c r="N562" i="5" s="1"/>
  <c r="N562" i="8" l="1"/>
  <c r="I563" i="5"/>
  <c r="N563" i="5" s="1"/>
  <c r="N563" i="8" l="1"/>
  <c r="I564" i="5"/>
  <c r="N564" i="5" s="1"/>
  <c r="N564" i="8" l="1"/>
  <c r="I565" i="5"/>
  <c r="N565" i="5" s="1"/>
  <c r="N565" i="8" l="1"/>
  <c r="I566" i="5"/>
  <c r="N566" i="5" s="1"/>
  <c r="N566" i="8" l="1"/>
  <c r="I567" i="5"/>
  <c r="N567" i="5" s="1"/>
  <c r="N567" i="8" l="1"/>
  <c r="I568" i="5"/>
  <c r="N568" i="5" s="1"/>
  <c r="N568" i="8" l="1"/>
  <c r="I569" i="5"/>
  <c r="N569" i="5" s="1"/>
  <c r="N569" i="8" l="1"/>
  <c r="I570" i="5"/>
  <c r="N570" i="5" s="1"/>
  <c r="N570" i="8" l="1"/>
  <c r="I571" i="5"/>
  <c r="N571" i="5" s="1"/>
  <c r="N571" i="8" l="1"/>
  <c r="I572" i="5"/>
  <c r="N572" i="5" s="1"/>
  <c r="N572" i="8" l="1"/>
  <c r="I573" i="5"/>
  <c r="N573" i="5" s="1"/>
  <c r="N573" i="8" l="1"/>
  <c r="I574" i="5"/>
  <c r="N574" i="5" s="1"/>
  <c r="N574" i="8" l="1"/>
  <c r="I575" i="5"/>
  <c r="N575" i="5" s="1"/>
  <c r="N575" i="8" l="1"/>
  <c r="I576" i="5"/>
  <c r="N576" i="5" s="1"/>
  <c r="N576" i="8" l="1"/>
  <c r="I577" i="5"/>
  <c r="N577" i="5" s="1"/>
  <c r="N577" i="8" l="1"/>
  <c r="I578" i="5"/>
  <c r="N578" i="5" s="1"/>
  <c r="N578" i="8" l="1"/>
  <c r="I579" i="5"/>
  <c r="N579" i="5" s="1"/>
  <c r="N579" i="8" l="1"/>
  <c r="I580" i="5"/>
  <c r="N580" i="5" s="1"/>
  <c r="N580" i="8" l="1"/>
  <c r="I581" i="5"/>
  <c r="N581" i="5" s="1"/>
  <c r="N581" i="8" l="1"/>
  <c r="I582" i="5"/>
  <c r="N582" i="5" s="1"/>
  <c r="N582" i="8" l="1"/>
  <c r="I583" i="5"/>
  <c r="N583" i="5" s="1"/>
  <c r="N583" i="8" l="1"/>
  <c r="I584" i="5"/>
  <c r="N584" i="5" s="1"/>
  <c r="N584" i="8" l="1"/>
  <c r="I585" i="5"/>
  <c r="N585" i="5" s="1"/>
  <c r="N585" i="8" l="1"/>
  <c r="I586" i="5"/>
  <c r="N586" i="5" s="1"/>
  <c r="N586" i="8" l="1"/>
  <c r="I587" i="5"/>
  <c r="N587" i="5" s="1"/>
  <c r="N587" i="8" l="1"/>
  <c r="I588" i="5"/>
  <c r="N588" i="5" s="1"/>
  <c r="N588" i="8" l="1"/>
  <c r="I589" i="5"/>
  <c r="N589" i="5" s="1"/>
  <c r="N589" i="8" l="1"/>
  <c r="I590" i="5"/>
  <c r="N590" i="5" s="1"/>
  <c r="N590" i="8" l="1"/>
  <c r="I591" i="5"/>
  <c r="N591" i="5" s="1"/>
  <c r="N591" i="8" l="1"/>
  <c r="I592" i="5"/>
  <c r="N592" i="5" s="1"/>
  <c r="N592" i="8" l="1"/>
  <c r="I593" i="5"/>
  <c r="N593" i="5" s="1"/>
  <c r="N593" i="8" l="1"/>
  <c r="I594" i="5"/>
  <c r="N594" i="5" s="1"/>
  <c r="N594" i="8" l="1"/>
  <c r="I595" i="5"/>
  <c r="N595" i="5" s="1"/>
  <c r="N595" i="8" l="1"/>
  <c r="I596" i="5"/>
  <c r="N596" i="5" s="1"/>
  <c r="N596" i="8" l="1"/>
  <c r="I597" i="5"/>
  <c r="N597" i="5" s="1"/>
  <c r="N597" i="8" l="1"/>
  <c r="I598" i="5"/>
  <c r="N598" i="5" s="1"/>
  <c r="N598" i="8" l="1"/>
  <c r="I599" i="5"/>
  <c r="N599" i="5" s="1"/>
  <c r="N599" i="8" l="1"/>
  <c r="I600" i="5"/>
  <c r="N600" i="5" s="1"/>
  <c r="N600" i="8" l="1"/>
  <c r="I601" i="5"/>
  <c r="N601" i="5" s="1"/>
  <c r="N601" i="8" l="1"/>
  <c r="I602" i="5"/>
  <c r="N602" i="5" s="1"/>
  <c r="N602" i="8" l="1"/>
  <c r="I603" i="5"/>
  <c r="N603" i="5" s="1"/>
  <c r="N603" i="8" l="1"/>
  <c r="I604" i="5"/>
  <c r="N604" i="5" s="1"/>
  <c r="N604" i="8" l="1"/>
  <c r="I605" i="5"/>
  <c r="N605" i="5" s="1"/>
  <c r="N605" i="8" l="1"/>
  <c r="I606" i="5"/>
  <c r="N606" i="5" s="1"/>
  <c r="N606" i="8" l="1"/>
  <c r="I607" i="5"/>
  <c r="N607" i="5" s="1"/>
  <c r="N607" i="8" l="1"/>
  <c r="I608" i="5"/>
  <c r="N608" i="5" s="1"/>
  <c r="N608" i="8" l="1"/>
  <c r="I609" i="5"/>
  <c r="N609" i="5" s="1"/>
  <c r="N609" i="8" l="1"/>
  <c r="I610" i="5"/>
  <c r="N610" i="5" s="1"/>
  <c r="N610" i="8" l="1"/>
  <c r="I611" i="5"/>
  <c r="N611" i="5" s="1"/>
  <c r="N611" i="8" l="1"/>
  <c r="I612" i="5"/>
  <c r="N612" i="5" s="1"/>
  <c r="N612" i="8" l="1"/>
  <c r="I613" i="5"/>
  <c r="N613" i="5" s="1"/>
  <c r="N613" i="8" l="1"/>
  <c r="I614" i="5"/>
  <c r="N614" i="5" s="1"/>
  <c r="N614" i="8" l="1"/>
  <c r="I615" i="5"/>
  <c r="N615" i="5" s="1"/>
  <c r="N615" i="8" l="1"/>
  <c r="I616" i="5"/>
  <c r="N616" i="5" s="1"/>
  <c r="N616" i="8" l="1"/>
  <c r="I617" i="5"/>
  <c r="N617" i="5" s="1"/>
  <c r="N617" i="8" l="1"/>
  <c r="I618" i="5"/>
  <c r="N618" i="5" s="1"/>
  <c r="N618" i="8" l="1"/>
  <c r="I619" i="5"/>
  <c r="N619" i="5" s="1"/>
  <c r="N619" i="8" l="1"/>
  <c r="I620" i="5"/>
  <c r="N620" i="5" s="1"/>
  <c r="N620" i="8" l="1"/>
  <c r="I621" i="5"/>
  <c r="N621" i="5" s="1"/>
  <c r="N621" i="8" l="1"/>
  <c r="I622" i="5"/>
  <c r="N622" i="5" s="1"/>
  <c r="N622" i="8" l="1"/>
  <c r="I623" i="5"/>
  <c r="N623" i="5" s="1"/>
  <c r="N623" i="8" l="1"/>
  <c r="I624" i="5"/>
  <c r="N624" i="5" s="1"/>
  <c r="N624" i="8" l="1"/>
  <c r="I625" i="5"/>
  <c r="N625" i="5" s="1"/>
  <c r="N625" i="8" l="1"/>
  <c r="I626" i="5"/>
  <c r="N626" i="5" s="1"/>
  <c r="N626" i="8" l="1"/>
  <c r="I627" i="5"/>
  <c r="N627" i="5" s="1"/>
  <c r="N627" i="8" l="1"/>
  <c r="I628" i="5"/>
  <c r="N628" i="5" s="1"/>
  <c r="N628" i="8" l="1"/>
  <c r="I629" i="5"/>
  <c r="N629" i="5" s="1"/>
  <c r="N629" i="8" l="1"/>
  <c r="I630" i="5"/>
  <c r="N630" i="5" s="1"/>
  <c r="N630" i="8" l="1"/>
  <c r="I631" i="5"/>
  <c r="N631" i="5" s="1"/>
  <c r="N631" i="8" l="1"/>
  <c r="I632" i="5"/>
  <c r="N632" i="5" s="1"/>
  <c r="N632" i="8" l="1"/>
  <c r="I633" i="5"/>
  <c r="N633" i="5" s="1"/>
  <c r="N633" i="8" l="1"/>
  <c r="I634" i="5"/>
  <c r="N634" i="5" s="1"/>
  <c r="N634" i="8" l="1"/>
  <c r="I635" i="5"/>
  <c r="N635" i="5" s="1"/>
  <c r="N635" i="8" l="1"/>
  <c r="I636" i="5"/>
  <c r="N636" i="5" s="1"/>
  <c r="N636" i="8" l="1"/>
  <c r="I637" i="5"/>
  <c r="N637" i="5" s="1"/>
  <c r="N637" i="8" l="1"/>
  <c r="I638" i="5"/>
  <c r="N638" i="5" s="1"/>
  <c r="N638" i="8" l="1"/>
  <c r="I639" i="5"/>
  <c r="N639" i="5" s="1"/>
  <c r="N639" i="8" l="1"/>
  <c r="I640" i="5"/>
  <c r="N640" i="5" s="1"/>
  <c r="N640" i="8" l="1"/>
  <c r="I641" i="5"/>
  <c r="N641" i="5" s="1"/>
  <c r="N641" i="8" l="1"/>
  <c r="I642" i="5"/>
  <c r="N642" i="5" s="1"/>
  <c r="N642" i="8" l="1"/>
  <c r="I643" i="5"/>
  <c r="N643" i="5" s="1"/>
  <c r="N643" i="8" l="1"/>
  <c r="I644" i="5"/>
  <c r="N644" i="5" s="1"/>
  <c r="N644" i="8" l="1"/>
  <c r="I645" i="5"/>
  <c r="N645" i="5" s="1"/>
  <c r="N645" i="8" l="1"/>
  <c r="I646" i="5"/>
  <c r="N646" i="5" s="1"/>
  <c r="N646" i="8" l="1"/>
  <c r="I647" i="5"/>
  <c r="N647" i="5" s="1"/>
  <c r="N647" i="8" l="1"/>
  <c r="I648" i="5"/>
  <c r="N648" i="5" s="1"/>
  <c r="N648" i="8" l="1"/>
  <c r="I649" i="5"/>
  <c r="N649" i="5" s="1"/>
  <c r="N649" i="8" l="1"/>
  <c r="I650" i="5"/>
  <c r="N650" i="5" s="1"/>
  <c r="N650" i="8" l="1"/>
  <c r="I651" i="5"/>
  <c r="N651" i="5" s="1"/>
  <c r="N651" i="8" l="1"/>
  <c r="I652" i="5"/>
  <c r="N652" i="5" s="1"/>
  <c r="N652" i="8" l="1"/>
  <c r="I653" i="5"/>
  <c r="N653" i="5" s="1"/>
  <c r="N653" i="8" l="1"/>
  <c r="I654" i="5"/>
  <c r="N654" i="5" s="1"/>
  <c r="N654" i="8" l="1"/>
  <c r="I655" i="5"/>
  <c r="N655" i="5" s="1"/>
  <c r="N655" i="8" l="1"/>
  <c r="I656" i="5"/>
  <c r="N656" i="5" s="1"/>
  <c r="N656" i="8" l="1"/>
  <c r="I657" i="5"/>
  <c r="N657" i="5" s="1"/>
  <c r="N657" i="8" l="1"/>
  <c r="I658" i="5"/>
  <c r="N658" i="5" s="1"/>
  <c r="N658" i="8" l="1"/>
  <c r="I659" i="5"/>
  <c r="N659" i="5" s="1"/>
  <c r="N659" i="8" l="1"/>
  <c r="I660" i="5"/>
  <c r="N660" i="5" s="1"/>
  <c r="N660" i="8" l="1"/>
  <c r="I661" i="5"/>
  <c r="N661" i="5" s="1"/>
  <c r="N661" i="8" l="1"/>
  <c r="I662" i="5"/>
  <c r="N662" i="5" s="1"/>
  <c r="N662" i="8" l="1"/>
  <c r="I663" i="5"/>
  <c r="N663" i="5" s="1"/>
  <c r="N663" i="8" l="1"/>
  <c r="I664" i="5"/>
  <c r="N664" i="5" s="1"/>
  <c r="N664" i="8" l="1"/>
  <c r="I665" i="5"/>
  <c r="N665" i="5" s="1"/>
  <c r="N665" i="8" l="1"/>
  <c r="I666" i="5"/>
  <c r="N666" i="5" s="1"/>
  <c r="N666" i="8" l="1"/>
  <c r="I667" i="5"/>
  <c r="N667" i="5" s="1"/>
  <c r="N667" i="8" l="1"/>
  <c r="I668" i="5"/>
  <c r="N668" i="5" s="1"/>
  <c r="N668" i="8" l="1"/>
  <c r="I669" i="5"/>
  <c r="N669" i="5" s="1"/>
  <c r="N669" i="8" l="1"/>
  <c r="I670" i="5"/>
  <c r="N670" i="5" s="1"/>
  <c r="N670" i="8" l="1"/>
  <c r="I671" i="5"/>
  <c r="N671" i="5" s="1"/>
  <c r="N671" i="8" l="1"/>
  <c r="I672" i="5"/>
  <c r="N672" i="5" s="1"/>
  <c r="N672" i="8" l="1"/>
  <c r="I673" i="5"/>
  <c r="N673" i="5" s="1"/>
  <c r="N673" i="8" l="1"/>
  <c r="I674" i="5"/>
  <c r="N674" i="5" s="1"/>
  <c r="N674" i="8" l="1"/>
  <c r="I675" i="5"/>
  <c r="N675" i="5" s="1"/>
  <c r="N675" i="8" l="1"/>
  <c r="I676" i="5"/>
  <c r="N676" i="5" s="1"/>
  <c r="N676" i="8" l="1"/>
  <c r="I677" i="5"/>
  <c r="N677" i="5" s="1"/>
  <c r="N677" i="8" l="1"/>
  <c r="I678" i="5"/>
  <c r="N678" i="5" s="1"/>
  <c r="N678" i="8" l="1"/>
  <c r="I679" i="5"/>
  <c r="N679" i="5" s="1"/>
  <c r="N679" i="8" l="1"/>
  <c r="I680" i="5"/>
  <c r="N680" i="5" s="1"/>
  <c r="N680" i="8" l="1"/>
  <c r="I681" i="5"/>
  <c r="N681" i="5" s="1"/>
  <c r="N681" i="8" l="1"/>
  <c r="I682" i="5"/>
  <c r="N682" i="5" s="1"/>
  <c r="N682" i="8" l="1"/>
  <c r="I683" i="5"/>
  <c r="N683" i="5" s="1"/>
  <c r="N683" i="8" l="1"/>
  <c r="I684" i="5"/>
  <c r="N684" i="5" s="1"/>
  <c r="N684" i="8" l="1"/>
  <c r="I685" i="5"/>
  <c r="N685" i="5" s="1"/>
  <c r="N685" i="8" l="1"/>
  <c r="I686" i="5"/>
  <c r="N686" i="5" s="1"/>
  <c r="N686" i="8" l="1"/>
  <c r="I687" i="5"/>
  <c r="N687" i="5" s="1"/>
  <c r="N687" i="8" l="1"/>
  <c r="I688" i="5"/>
  <c r="N688" i="5" s="1"/>
  <c r="N688" i="8" l="1"/>
  <c r="I689" i="5"/>
  <c r="N689" i="5" s="1"/>
  <c r="N689" i="8" l="1"/>
  <c r="I690" i="5"/>
  <c r="N690" i="5" s="1"/>
  <c r="N690" i="8" l="1"/>
  <c r="I691" i="5"/>
  <c r="N691" i="5" s="1"/>
  <c r="N691" i="8" l="1"/>
  <c r="I692" i="5"/>
  <c r="N692" i="5" s="1"/>
  <c r="N692" i="8" l="1"/>
  <c r="I693" i="5"/>
  <c r="N693" i="5" s="1"/>
  <c r="N693" i="8" l="1"/>
  <c r="I694" i="5"/>
  <c r="N694" i="5" s="1"/>
  <c r="N694" i="8" l="1"/>
  <c r="I695" i="5"/>
  <c r="N695" i="5" s="1"/>
  <c r="N695" i="8" l="1"/>
  <c r="I696" i="5"/>
  <c r="N696" i="5" s="1"/>
  <c r="N696" i="8" l="1"/>
  <c r="I697" i="5"/>
  <c r="N697" i="5" s="1"/>
  <c r="N697" i="8" l="1"/>
  <c r="I698" i="5"/>
  <c r="N698" i="5" s="1"/>
  <c r="N698" i="8" l="1"/>
  <c r="I699" i="5"/>
  <c r="N699" i="5" s="1"/>
  <c r="N699" i="8" l="1"/>
  <c r="I700" i="5"/>
  <c r="N700" i="5" s="1"/>
  <c r="N700" i="8" l="1"/>
  <c r="I701" i="5"/>
  <c r="N701" i="5" s="1"/>
  <c r="N701" i="8" l="1"/>
  <c r="I702" i="5"/>
  <c r="N702" i="5" s="1"/>
  <c r="N702" i="8" l="1"/>
  <c r="I703" i="5"/>
  <c r="N703" i="5" s="1"/>
  <c r="N703" i="8" l="1"/>
  <c r="I704" i="5"/>
  <c r="N704" i="5" s="1"/>
  <c r="N704" i="8" l="1"/>
  <c r="I705" i="5"/>
  <c r="N705" i="5" s="1"/>
  <c r="N705" i="8" l="1"/>
  <c r="I706" i="5"/>
  <c r="N706" i="5" s="1"/>
  <c r="N706" i="8" l="1"/>
  <c r="I707" i="5"/>
  <c r="N707" i="5" s="1"/>
  <c r="N707" i="8" l="1"/>
  <c r="I708" i="5"/>
  <c r="N708" i="5" s="1"/>
  <c r="N708" i="8" l="1"/>
  <c r="I709" i="5"/>
  <c r="N709" i="5" s="1"/>
  <c r="N709" i="8" l="1"/>
  <c r="I710" i="5"/>
  <c r="N710" i="5" s="1"/>
  <c r="N710" i="8" l="1"/>
  <c r="I711" i="5"/>
  <c r="N711" i="5" s="1"/>
  <c r="N711" i="8" l="1"/>
  <c r="I712" i="5"/>
  <c r="N712" i="5" s="1"/>
  <c r="N712" i="8" l="1"/>
  <c r="I713" i="5"/>
  <c r="N713" i="5" s="1"/>
  <c r="N713" i="8" l="1"/>
  <c r="I714" i="5"/>
  <c r="N714" i="5" s="1"/>
  <c r="N714" i="8" l="1"/>
  <c r="I715" i="5"/>
  <c r="N715" i="5" s="1"/>
  <c r="N715" i="8" l="1"/>
  <c r="I716" i="5"/>
  <c r="N716" i="5" s="1"/>
  <c r="N716" i="8" l="1"/>
  <c r="I717" i="5"/>
  <c r="N717" i="5" s="1"/>
  <c r="N717" i="8" l="1"/>
  <c r="I718" i="5"/>
  <c r="N718" i="5" s="1"/>
  <c r="N718" i="8" l="1"/>
  <c r="I719" i="5"/>
  <c r="N719" i="5" s="1"/>
  <c r="N719" i="8" l="1"/>
  <c r="I720" i="5"/>
  <c r="N720" i="5" s="1"/>
  <c r="N720" i="8" l="1"/>
  <c r="I721" i="5"/>
  <c r="N721" i="5" s="1"/>
  <c r="N721" i="8" l="1"/>
  <c r="I722" i="5"/>
  <c r="N722" i="5" s="1"/>
  <c r="N722" i="8" l="1"/>
  <c r="I723" i="5"/>
  <c r="N723" i="5" s="1"/>
  <c r="N723" i="8" l="1"/>
  <c r="I724" i="5"/>
  <c r="N724" i="5" s="1"/>
  <c r="N724" i="8" l="1"/>
  <c r="I725" i="5"/>
  <c r="N725" i="5" s="1"/>
  <c r="N725" i="8" l="1"/>
  <c r="I726" i="5"/>
  <c r="N726" i="5" s="1"/>
  <c r="N726" i="8" l="1"/>
  <c r="I727" i="5"/>
  <c r="N727" i="5" s="1"/>
  <c r="N727" i="8" l="1"/>
  <c r="I728" i="5"/>
  <c r="N728" i="5" s="1"/>
  <c r="N728" i="8" l="1"/>
  <c r="I729" i="5"/>
  <c r="N729" i="5" s="1"/>
  <c r="N729" i="8" l="1"/>
  <c r="I730" i="5"/>
  <c r="N730" i="5" s="1"/>
  <c r="N730" i="8" l="1"/>
  <c r="I731" i="5"/>
  <c r="N731" i="5" s="1"/>
  <c r="N731" i="8" l="1"/>
  <c r="I732" i="5"/>
  <c r="N732" i="5" s="1"/>
  <c r="N732" i="8" l="1"/>
  <c r="I733" i="5"/>
  <c r="N733" i="5" s="1"/>
  <c r="N733" i="8" l="1"/>
  <c r="I734" i="5"/>
  <c r="N734" i="5" s="1"/>
  <c r="N734" i="8" l="1"/>
  <c r="I735" i="5"/>
  <c r="N735" i="5" s="1"/>
  <c r="N735" i="8" l="1"/>
  <c r="I736" i="5"/>
  <c r="N736" i="5" s="1"/>
  <c r="N736" i="8" l="1"/>
  <c r="I737" i="5"/>
  <c r="N737" i="5" s="1"/>
  <c r="N737" i="8" l="1"/>
  <c r="I738" i="5"/>
  <c r="N738" i="5" s="1"/>
  <c r="N738" i="8" l="1"/>
  <c r="I739" i="5"/>
  <c r="N739" i="5" s="1"/>
  <c r="N739" i="8" l="1"/>
  <c r="I740" i="5"/>
  <c r="N740" i="5" s="1"/>
  <c r="N740" i="8" l="1"/>
  <c r="I741" i="5"/>
  <c r="N741" i="5" s="1"/>
  <c r="N741" i="8" l="1"/>
  <c r="I742" i="5"/>
  <c r="N742" i="5" s="1"/>
  <c r="N742" i="8" l="1"/>
  <c r="I743" i="5"/>
  <c r="N743" i="5" s="1"/>
  <c r="N743" i="8" l="1"/>
  <c r="I744" i="5"/>
  <c r="N744" i="5" s="1"/>
  <c r="N744" i="8" l="1"/>
  <c r="I745" i="5"/>
  <c r="N745" i="5" s="1"/>
  <c r="N745" i="8" l="1"/>
  <c r="I746" i="5"/>
  <c r="N746" i="5" s="1"/>
  <c r="N746" i="8" l="1"/>
  <c r="I747" i="5"/>
  <c r="N747" i="5" s="1"/>
  <c r="N747" i="8" l="1"/>
  <c r="I748" i="5"/>
  <c r="N748" i="5" s="1"/>
  <c r="N748" i="8" l="1"/>
  <c r="I749" i="5"/>
  <c r="N749" i="5" s="1"/>
  <c r="N749" i="8" l="1"/>
  <c r="I750" i="5"/>
  <c r="N750" i="5" s="1"/>
  <c r="N750" i="8" l="1"/>
  <c r="I751" i="5"/>
  <c r="N751" i="5" s="1"/>
  <c r="N751" i="8" l="1"/>
  <c r="I752" i="5"/>
  <c r="N752" i="5" s="1"/>
  <c r="N752" i="8" l="1"/>
  <c r="I753" i="5"/>
  <c r="N753" i="5" s="1"/>
  <c r="N753" i="8" l="1"/>
  <c r="I754" i="5"/>
  <c r="N754" i="5" s="1"/>
  <c r="N754" i="8" l="1"/>
  <c r="I755" i="5"/>
  <c r="N755" i="5" s="1"/>
  <c r="N755" i="8" l="1"/>
  <c r="I756" i="5"/>
  <c r="N756" i="5" s="1"/>
  <c r="N756" i="8" l="1"/>
  <c r="I757" i="5"/>
  <c r="N757" i="5" s="1"/>
  <c r="N757" i="8" l="1"/>
  <c r="I758" i="5"/>
  <c r="N758" i="5" s="1"/>
  <c r="N758" i="8" l="1"/>
  <c r="I759" i="5"/>
  <c r="N759" i="5" s="1"/>
  <c r="N759" i="8" l="1"/>
  <c r="I760" i="5"/>
  <c r="N760" i="5" s="1"/>
  <c r="N760" i="8" l="1"/>
  <c r="I761" i="5"/>
  <c r="N761" i="5" s="1"/>
  <c r="N761" i="8" l="1"/>
  <c r="I762" i="5"/>
  <c r="N762" i="5" s="1"/>
  <c r="N762" i="8" l="1"/>
  <c r="I763" i="5"/>
  <c r="N763" i="5" s="1"/>
  <c r="N763" i="8" l="1"/>
  <c r="I764" i="5"/>
  <c r="N764" i="5" s="1"/>
  <c r="N764" i="8" l="1"/>
  <c r="I765" i="5"/>
  <c r="N765" i="5" s="1"/>
  <c r="N765" i="8" l="1"/>
  <c r="I766" i="5"/>
  <c r="N766" i="5" s="1"/>
  <c r="N766" i="8" l="1"/>
  <c r="I767" i="5"/>
  <c r="N767" i="5" s="1"/>
  <c r="N767" i="8" l="1"/>
  <c r="I768" i="5"/>
  <c r="N768" i="5" s="1"/>
  <c r="N768" i="8" l="1"/>
  <c r="I769" i="5"/>
  <c r="N769" i="5" s="1"/>
  <c r="N769" i="8" l="1"/>
  <c r="I770" i="5"/>
  <c r="N770" i="5" s="1"/>
  <c r="N770" i="8" l="1"/>
  <c r="I771" i="5"/>
  <c r="N771" i="5" s="1"/>
  <c r="N771" i="8" l="1"/>
  <c r="I772" i="5"/>
  <c r="N772" i="5" s="1"/>
  <c r="N772" i="8" l="1"/>
  <c r="I773" i="5"/>
  <c r="N773" i="5" s="1"/>
  <c r="N773" i="8" l="1"/>
  <c r="I774" i="5"/>
  <c r="N774" i="5" s="1"/>
  <c r="N774" i="8" l="1"/>
  <c r="I775" i="5"/>
  <c r="N775" i="5" s="1"/>
  <c r="N775" i="8" l="1"/>
  <c r="I776" i="5"/>
  <c r="N776" i="5" s="1"/>
  <c r="N776" i="8" l="1"/>
  <c r="I777" i="5"/>
  <c r="N777" i="5" s="1"/>
  <c r="N777" i="8" l="1"/>
  <c r="I778" i="5"/>
  <c r="N778" i="5" s="1"/>
  <c r="N778" i="8" l="1"/>
  <c r="I779" i="5"/>
  <c r="N779" i="5" s="1"/>
  <c r="N779" i="8" l="1"/>
  <c r="I780" i="5"/>
  <c r="N780" i="5" s="1"/>
  <c r="N780" i="8" l="1"/>
  <c r="I781" i="5"/>
  <c r="N781" i="5" s="1"/>
  <c r="N781" i="8" l="1"/>
  <c r="I782" i="5"/>
  <c r="N782" i="5" s="1"/>
  <c r="N782" i="8" l="1"/>
  <c r="I783" i="5"/>
  <c r="N783" i="5" s="1"/>
  <c r="N783" i="8" l="1"/>
  <c r="I784" i="5"/>
  <c r="N784" i="5" s="1"/>
  <c r="N784" i="8" l="1"/>
  <c r="I785" i="5"/>
  <c r="N785" i="5" s="1"/>
  <c r="N785" i="8" l="1"/>
  <c r="I786" i="5"/>
  <c r="N786" i="5" s="1"/>
  <c r="N786" i="8" l="1"/>
  <c r="I787" i="5"/>
  <c r="N787" i="5" s="1"/>
  <c r="N787" i="8" l="1"/>
  <c r="I788" i="5"/>
  <c r="N788" i="5" s="1"/>
  <c r="N788" i="8" l="1"/>
  <c r="I789" i="5"/>
  <c r="N789" i="5" s="1"/>
  <c r="N789" i="8" l="1"/>
  <c r="I790" i="5"/>
  <c r="N790" i="5" s="1"/>
  <c r="N790" i="8" l="1"/>
  <c r="I791" i="5"/>
  <c r="N791" i="5" s="1"/>
  <c r="N791" i="8" l="1"/>
  <c r="I792" i="5"/>
  <c r="N792" i="5" s="1"/>
  <c r="N792" i="8" l="1"/>
  <c r="I793" i="5"/>
  <c r="N793" i="5" s="1"/>
  <c r="N793" i="8" l="1"/>
  <c r="I794" i="5"/>
  <c r="N794" i="5" s="1"/>
  <c r="N794" i="8" l="1"/>
  <c r="I795" i="5"/>
  <c r="N795" i="5" s="1"/>
  <c r="N795" i="8" l="1"/>
  <c r="I796" i="5"/>
  <c r="N796" i="5" s="1"/>
  <c r="N796" i="8" l="1"/>
  <c r="I797" i="5"/>
  <c r="N797" i="5" s="1"/>
  <c r="N797" i="8" l="1"/>
  <c r="I798" i="5"/>
  <c r="N798" i="5" s="1"/>
  <c r="N798" i="8" l="1"/>
  <c r="I799" i="5"/>
  <c r="N799" i="5" s="1"/>
  <c r="N799" i="8" l="1"/>
  <c r="I800" i="5"/>
  <c r="N800" i="5" s="1"/>
  <c r="N800" i="8" l="1"/>
  <c r="I801" i="5"/>
  <c r="N801" i="5" s="1"/>
  <c r="N801" i="8" l="1"/>
  <c r="I802" i="5"/>
  <c r="N802" i="5" s="1"/>
  <c r="N802" i="8" l="1"/>
  <c r="I803" i="5"/>
  <c r="N803" i="5" s="1"/>
  <c r="N803" i="8" l="1"/>
  <c r="I804" i="5"/>
  <c r="N804" i="5" s="1"/>
  <c r="N804" i="8" l="1"/>
  <c r="I805" i="5"/>
  <c r="N805" i="5" s="1"/>
  <c r="N805" i="8" l="1"/>
  <c r="I806" i="5"/>
  <c r="N806" i="5" s="1"/>
  <c r="N806" i="8" l="1"/>
  <c r="I807" i="5"/>
  <c r="N807" i="5" s="1"/>
  <c r="N807" i="8" l="1"/>
  <c r="I808" i="5"/>
  <c r="N808" i="5" s="1"/>
  <c r="N808" i="8" l="1"/>
  <c r="I809" i="5"/>
  <c r="N809" i="5" s="1"/>
  <c r="N809" i="8" l="1"/>
  <c r="I810" i="5"/>
  <c r="N810" i="5" s="1"/>
  <c r="N810" i="8" l="1"/>
  <c r="I811" i="5"/>
  <c r="N811" i="5" s="1"/>
  <c r="N811" i="8" l="1"/>
  <c r="I812" i="5"/>
  <c r="N812" i="5" s="1"/>
  <c r="N812" i="8" l="1"/>
  <c r="I813" i="5"/>
  <c r="N813" i="5" s="1"/>
  <c r="N813" i="8" l="1"/>
  <c r="I814" i="5"/>
  <c r="N814" i="5" s="1"/>
  <c r="N814" i="8" l="1"/>
  <c r="I815" i="5"/>
  <c r="N815" i="5" s="1"/>
  <c r="N815" i="8" l="1"/>
  <c r="I816" i="5"/>
  <c r="N816" i="5" s="1"/>
  <c r="N816" i="8" l="1"/>
  <c r="I817" i="5"/>
  <c r="N817" i="5" s="1"/>
  <c r="N817" i="8" l="1"/>
  <c r="I818" i="5"/>
  <c r="N818" i="5" s="1"/>
  <c r="N818" i="8" l="1"/>
  <c r="I819" i="5"/>
  <c r="N819" i="5" s="1"/>
  <c r="N819" i="8" l="1"/>
  <c r="I820" i="5"/>
  <c r="N820" i="5" s="1"/>
  <c r="N820" i="8" l="1"/>
  <c r="I821" i="5"/>
  <c r="N821" i="5" s="1"/>
  <c r="N821" i="8" l="1"/>
  <c r="I822" i="5"/>
  <c r="N822" i="5" s="1"/>
  <c r="N822" i="8" l="1"/>
  <c r="I823" i="5"/>
  <c r="N823" i="5" s="1"/>
  <c r="N823" i="8" l="1"/>
  <c r="I824" i="5"/>
  <c r="N824" i="5" s="1"/>
  <c r="N824" i="8" l="1"/>
  <c r="I825" i="5"/>
  <c r="N825" i="5" s="1"/>
  <c r="N825" i="8" l="1"/>
  <c r="I826" i="5"/>
  <c r="N826" i="5" s="1"/>
  <c r="N826" i="8" l="1"/>
  <c r="I827" i="5"/>
  <c r="N827" i="5" s="1"/>
  <c r="N827" i="8" l="1"/>
  <c r="I828" i="5"/>
  <c r="N828" i="5" s="1"/>
  <c r="N828" i="8" l="1"/>
  <c r="I829" i="5"/>
  <c r="N829" i="5" s="1"/>
  <c r="N829" i="8" l="1"/>
  <c r="I830" i="5"/>
  <c r="N830" i="5" s="1"/>
  <c r="N830" i="8" l="1"/>
  <c r="I831" i="5"/>
  <c r="N831" i="5" s="1"/>
  <c r="N831" i="8" l="1"/>
  <c r="I832" i="5"/>
  <c r="N832" i="5" s="1"/>
  <c r="N832" i="8" l="1"/>
  <c r="I833" i="5"/>
  <c r="N833" i="5" s="1"/>
  <c r="N833" i="8" l="1"/>
  <c r="I834" i="5"/>
  <c r="N834" i="5" s="1"/>
  <c r="N834" i="8" l="1"/>
  <c r="I835" i="5"/>
  <c r="N835" i="5" s="1"/>
  <c r="N835" i="8" l="1"/>
  <c r="I836" i="5"/>
  <c r="N836" i="5" s="1"/>
  <c r="N836" i="8" l="1"/>
  <c r="I837" i="5"/>
  <c r="N837" i="5" s="1"/>
  <c r="N837" i="8" l="1"/>
  <c r="I838" i="5"/>
  <c r="N838" i="5" s="1"/>
  <c r="N838" i="8" l="1"/>
  <c r="I839" i="5"/>
  <c r="N839" i="5" s="1"/>
  <c r="N839" i="8" l="1"/>
  <c r="I840" i="5"/>
  <c r="N840" i="5" s="1"/>
  <c r="N840" i="8" l="1"/>
  <c r="I841" i="5"/>
  <c r="N841" i="5" s="1"/>
  <c r="N841" i="8" l="1"/>
  <c r="I842" i="5"/>
  <c r="N842" i="5" s="1"/>
  <c r="N842" i="8" l="1"/>
  <c r="I843" i="5"/>
  <c r="N843" i="5" s="1"/>
  <c r="N843" i="8" l="1"/>
  <c r="I844" i="5"/>
  <c r="N844" i="5" s="1"/>
  <c r="N844" i="8" l="1"/>
  <c r="I845" i="5"/>
  <c r="N845" i="5" s="1"/>
  <c r="N845" i="8" l="1"/>
  <c r="I846" i="5"/>
  <c r="N846" i="5" s="1"/>
  <c r="N846" i="8" l="1"/>
  <c r="I847" i="5"/>
  <c r="N847" i="5" s="1"/>
  <c r="N847" i="8" l="1"/>
  <c r="I848" i="5"/>
  <c r="N848" i="5" s="1"/>
  <c r="N848" i="8" l="1"/>
  <c r="I849" i="5"/>
  <c r="N849" i="5" s="1"/>
  <c r="N849" i="8" l="1"/>
  <c r="I850" i="5"/>
  <c r="N850" i="5" s="1"/>
  <c r="N850" i="8" l="1"/>
  <c r="I851" i="5"/>
  <c r="N851" i="5" s="1"/>
  <c r="N851" i="8" l="1"/>
  <c r="I852" i="5"/>
  <c r="N852" i="5" s="1"/>
  <c r="N852" i="8" l="1"/>
  <c r="I853" i="5"/>
  <c r="N853" i="5" s="1"/>
  <c r="N853" i="8" l="1"/>
  <c r="I854" i="5"/>
  <c r="N854" i="5" s="1"/>
  <c r="N854" i="8" l="1"/>
  <c r="I855" i="5"/>
  <c r="N855" i="5" s="1"/>
  <c r="N855" i="8" l="1"/>
  <c r="I856" i="5"/>
  <c r="N856" i="5" s="1"/>
  <c r="N856" i="8" l="1"/>
  <c r="I857" i="5"/>
  <c r="N857" i="5" s="1"/>
  <c r="N857" i="8" l="1"/>
  <c r="I858" i="5"/>
  <c r="N858" i="5" s="1"/>
  <c r="N858" i="8" l="1"/>
  <c r="I859" i="5"/>
  <c r="N859" i="5" s="1"/>
  <c r="N859" i="8" l="1"/>
  <c r="I860" i="5"/>
  <c r="N860" i="5" s="1"/>
  <c r="N860" i="8" l="1"/>
  <c r="I861" i="5"/>
  <c r="N861" i="5" s="1"/>
  <c r="N861" i="8" l="1"/>
  <c r="I862" i="5"/>
  <c r="N862" i="5" s="1"/>
  <c r="N862" i="8" l="1"/>
  <c r="I863" i="5"/>
  <c r="N863" i="5" s="1"/>
  <c r="N863" i="8" l="1"/>
  <c r="I864" i="5"/>
  <c r="N864" i="5" s="1"/>
  <c r="N864" i="8" l="1"/>
  <c r="I865" i="5"/>
  <c r="N865" i="5" s="1"/>
  <c r="N865" i="8" l="1"/>
  <c r="I866" i="5"/>
  <c r="N866" i="5" s="1"/>
  <c r="N866" i="8" l="1"/>
  <c r="I867" i="5"/>
  <c r="N867" i="5" s="1"/>
  <c r="N867" i="8" l="1"/>
  <c r="I868" i="5"/>
  <c r="N868" i="5" s="1"/>
  <c r="N868" i="8" l="1"/>
  <c r="I869" i="5"/>
  <c r="N869" i="5" s="1"/>
  <c r="N869" i="8" l="1"/>
  <c r="I870" i="5"/>
  <c r="N870" i="5" s="1"/>
  <c r="N870" i="8" l="1"/>
  <c r="I871" i="5"/>
  <c r="N871" i="5" s="1"/>
  <c r="N871" i="8" l="1"/>
  <c r="I872" i="5"/>
  <c r="N872" i="5" s="1"/>
  <c r="N872" i="8" l="1"/>
  <c r="I873" i="5"/>
  <c r="N873" i="5" s="1"/>
  <c r="N873" i="8" l="1"/>
  <c r="I874" i="5"/>
  <c r="N874" i="5" s="1"/>
  <c r="N874" i="8" l="1"/>
  <c r="I875" i="5"/>
  <c r="N875" i="5" s="1"/>
  <c r="N875" i="8" l="1"/>
  <c r="I876" i="5"/>
  <c r="N876" i="5" s="1"/>
  <c r="N876" i="8" l="1"/>
  <c r="I877" i="5"/>
  <c r="N877" i="5" s="1"/>
  <c r="N877" i="8" l="1"/>
  <c r="I878" i="5"/>
  <c r="N878" i="5" s="1"/>
  <c r="N878" i="8" l="1"/>
  <c r="I879" i="5"/>
  <c r="N879" i="5" s="1"/>
  <c r="N879" i="8" l="1"/>
  <c r="I880" i="5"/>
  <c r="N880" i="5" s="1"/>
  <c r="N880" i="8" l="1"/>
  <c r="I881" i="5"/>
  <c r="N881" i="5" s="1"/>
  <c r="N881" i="8" l="1"/>
  <c r="I882" i="5"/>
  <c r="N882" i="5" s="1"/>
  <c r="N882" i="8" l="1"/>
  <c r="I883" i="5"/>
  <c r="N883" i="5" s="1"/>
  <c r="N883" i="8" l="1"/>
  <c r="I884" i="5"/>
  <c r="N884" i="5" s="1"/>
  <c r="N884" i="8" l="1"/>
  <c r="I885" i="5"/>
  <c r="N885" i="5" s="1"/>
  <c r="N885" i="8" l="1"/>
  <c r="I886" i="5"/>
  <c r="N886" i="5" s="1"/>
  <c r="N886" i="8" l="1"/>
  <c r="I887" i="5"/>
  <c r="N887" i="5" s="1"/>
  <c r="N887" i="8" l="1"/>
  <c r="I888" i="5"/>
  <c r="N888" i="5" s="1"/>
  <c r="N888" i="8" l="1"/>
  <c r="I889" i="5"/>
  <c r="N889" i="5" s="1"/>
  <c r="N889" i="8" l="1"/>
  <c r="I890" i="5"/>
  <c r="N890" i="5" s="1"/>
  <c r="N890" i="8" l="1"/>
  <c r="I891" i="5"/>
  <c r="N891" i="5" s="1"/>
  <c r="N891" i="8" l="1"/>
  <c r="I892" i="5"/>
  <c r="N892" i="5" s="1"/>
  <c r="N892" i="8" l="1"/>
  <c r="I893" i="5"/>
  <c r="N893" i="5" s="1"/>
  <c r="N893" i="8" l="1"/>
  <c r="I894" i="5"/>
  <c r="N894" i="5" s="1"/>
  <c r="N894" i="8" l="1"/>
  <c r="I895" i="5"/>
  <c r="N895" i="5" s="1"/>
  <c r="N895" i="8" l="1"/>
  <c r="I896" i="5"/>
  <c r="N896" i="5" s="1"/>
  <c r="N896" i="8" l="1"/>
  <c r="I897" i="5"/>
  <c r="N897" i="5" s="1"/>
  <c r="N897" i="8" l="1"/>
  <c r="I898" i="5"/>
  <c r="N898" i="5" s="1"/>
  <c r="N898" i="8" l="1"/>
  <c r="I899" i="5"/>
  <c r="N899" i="5" s="1"/>
  <c r="N899" i="8" l="1"/>
  <c r="I900" i="5"/>
  <c r="N900" i="5" s="1"/>
  <c r="N900" i="8" l="1"/>
  <c r="I901" i="5"/>
  <c r="N901" i="5" s="1"/>
  <c r="N901" i="8" l="1"/>
  <c r="I902" i="5"/>
  <c r="N902" i="5" s="1"/>
  <c r="N902" i="8" l="1"/>
  <c r="I903" i="5"/>
  <c r="N903" i="5" s="1"/>
  <c r="N903" i="8" l="1"/>
  <c r="I904" i="5"/>
  <c r="N904" i="5" s="1"/>
  <c r="N904" i="8" l="1"/>
  <c r="I905" i="5"/>
  <c r="N905" i="5" s="1"/>
  <c r="N905" i="8" l="1"/>
  <c r="I906" i="5"/>
  <c r="N906" i="5" s="1"/>
  <c r="N906" i="8" l="1"/>
  <c r="I907" i="5"/>
  <c r="N907" i="5" s="1"/>
  <c r="N907" i="8" l="1"/>
  <c r="I908" i="5"/>
  <c r="N908" i="5" s="1"/>
  <c r="N908" i="8" l="1"/>
  <c r="I909" i="5"/>
  <c r="N909" i="5" s="1"/>
  <c r="N909" i="8" l="1"/>
  <c r="I910" i="5"/>
  <c r="N910" i="5" s="1"/>
  <c r="N910" i="8" l="1"/>
  <c r="I911" i="5"/>
  <c r="N911" i="5" s="1"/>
  <c r="N911" i="8" l="1"/>
  <c r="I912" i="5"/>
  <c r="N912" i="5" s="1"/>
  <c r="N912" i="8" l="1"/>
  <c r="I913" i="5"/>
  <c r="N913" i="5" s="1"/>
  <c r="N913" i="8" l="1"/>
  <c r="I914" i="5"/>
  <c r="N914" i="5" s="1"/>
  <c r="N914" i="8" l="1"/>
  <c r="I915" i="5"/>
  <c r="N915" i="5" s="1"/>
  <c r="N915" i="8" l="1"/>
  <c r="I916" i="5"/>
  <c r="N916" i="5" s="1"/>
  <c r="N916" i="8" l="1"/>
  <c r="I917" i="5"/>
  <c r="N917" i="5" s="1"/>
  <c r="N917" i="8" l="1"/>
  <c r="I918" i="5"/>
  <c r="N918" i="5" s="1"/>
  <c r="N918" i="8" l="1"/>
  <c r="I919" i="5"/>
  <c r="N919" i="5" s="1"/>
  <c r="N919" i="8" l="1"/>
  <c r="I920" i="5"/>
  <c r="N920" i="5" s="1"/>
  <c r="N920" i="8" l="1"/>
  <c r="I921" i="5"/>
  <c r="N921" i="5" s="1"/>
  <c r="N921" i="8" l="1"/>
  <c r="I922" i="5"/>
  <c r="N922" i="5" s="1"/>
  <c r="N922" i="8" l="1"/>
  <c r="I923" i="5"/>
  <c r="N923" i="5" s="1"/>
  <c r="N923" i="8" l="1"/>
  <c r="I924" i="5"/>
  <c r="N924" i="5" s="1"/>
  <c r="N924" i="8" l="1"/>
  <c r="I925" i="5"/>
  <c r="N925" i="5" s="1"/>
  <c r="N925" i="8" l="1"/>
  <c r="I926" i="5"/>
  <c r="N926" i="5" s="1"/>
  <c r="N926" i="8" l="1"/>
  <c r="I927" i="5"/>
  <c r="N927" i="5" s="1"/>
  <c r="N927" i="8" l="1"/>
  <c r="I928" i="5"/>
  <c r="N928" i="5" s="1"/>
  <c r="N928" i="8" l="1"/>
  <c r="I929" i="5"/>
  <c r="N929" i="5" s="1"/>
  <c r="N929" i="8" l="1"/>
  <c r="I930" i="5"/>
  <c r="N930" i="5" s="1"/>
  <c r="N930" i="8" l="1"/>
  <c r="I931" i="5"/>
  <c r="N931" i="5" s="1"/>
  <c r="N931" i="8" l="1"/>
  <c r="I932" i="5"/>
  <c r="N932" i="5" s="1"/>
  <c r="N932" i="8" l="1"/>
  <c r="I933" i="5"/>
  <c r="N933" i="5" s="1"/>
  <c r="N933" i="8" l="1"/>
  <c r="I934" i="5"/>
  <c r="N934" i="5" s="1"/>
  <c r="N934" i="8" l="1"/>
  <c r="I935" i="5"/>
  <c r="N935" i="5" s="1"/>
  <c r="N935" i="8" l="1"/>
  <c r="I936" i="5"/>
  <c r="N936" i="5" s="1"/>
  <c r="N936" i="8" l="1"/>
  <c r="I937" i="5"/>
  <c r="N937" i="5" s="1"/>
  <c r="N937" i="8" l="1"/>
  <c r="I938" i="5"/>
  <c r="N938" i="5" s="1"/>
  <c r="N938" i="8" l="1"/>
  <c r="I939" i="5"/>
  <c r="N939" i="5" s="1"/>
  <c r="N939" i="8" l="1"/>
  <c r="I940" i="5"/>
  <c r="N940" i="5" s="1"/>
  <c r="N940" i="8" l="1"/>
  <c r="I941" i="5"/>
  <c r="N941" i="5" s="1"/>
  <c r="N941" i="8" l="1"/>
  <c r="I942" i="5"/>
  <c r="N942" i="5" s="1"/>
  <c r="N942" i="8" l="1"/>
  <c r="I943" i="5"/>
  <c r="N943" i="5" s="1"/>
  <c r="N943" i="8" l="1"/>
  <c r="I944" i="5"/>
  <c r="N944" i="5" s="1"/>
  <c r="N944" i="8" l="1"/>
  <c r="I945" i="5"/>
  <c r="N945" i="5" s="1"/>
  <c r="N945" i="8" l="1"/>
  <c r="I946" i="5"/>
  <c r="N946" i="5" s="1"/>
  <c r="N946" i="8" l="1"/>
  <c r="I947" i="5"/>
  <c r="N947" i="5" s="1"/>
  <c r="N947" i="8" l="1"/>
  <c r="I948" i="5"/>
  <c r="N948" i="5" s="1"/>
  <c r="N948" i="8" l="1"/>
  <c r="I949" i="5"/>
  <c r="N949" i="5" s="1"/>
  <c r="N949" i="8" l="1"/>
  <c r="I950" i="5"/>
  <c r="N950" i="5" s="1"/>
  <c r="N950" i="8" l="1"/>
  <c r="I951" i="5"/>
  <c r="N951" i="5" s="1"/>
  <c r="N951" i="8" l="1"/>
  <c r="I952" i="5"/>
  <c r="N952" i="5" s="1"/>
  <c r="N952" i="8" l="1"/>
  <c r="I953" i="5"/>
  <c r="N953" i="5" s="1"/>
  <c r="N953" i="8" l="1"/>
  <c r="I954" i="5"/>
  <c r="N954" i="5" s="1"/>
  <c r="N954" i="8" l="1"/>
  <c r="I955" i="5"/>
  <c r="N955" i="5" s="1"/>
  <c r="N955" i="8" l="1"/>
  <c r="I956" i="5"/>
  <c r="N956" i="5" s="1"/>
  <c r="N956" i="8" l="1"/>
  <c r="I957" i="5"/>
  <c r="N957" i="5" s="1"/>
  <c r="N957" i="8" l="1"/>
  <c r="I958" i="5"/>
  <c r="N958" i="5" s="1"/>
  <c r="N958" i="8" l="1"/>
  <c r="I959" i="5"/>
  <c r="N959" i="5" s="1"/>
  <c r="N959" i="8" l="1"/>
  <c r="I960" i="5"/>
  <c r="N960" i="5" s="1"/>
  <c r="N960" i="8" l="1"/>
  <c r="I961" i="5"/>
  <c r="N961" i="5" s="1"/>
  <c r="N961" i="8" l="1"/>
  <c r="I962" i="5"/>
  <c r="N962" i="5" s="1"/>
  <c r="N962" i="8" l="1"/>
  <c r="I963" i="5"/>
  <c r="N963" i="5" s="1"/>
  <c r="N963" i="8" l="1"/>
  <c r="I964" i="5"/>
  <c r="N964" i="5" s="1"/>
  <c r="N964" i="8" l="1"/>
  <c r="I965" i="5"/>
  <c r="N965" i="5" s="1"/>
  <c r="N965" i="8" l="1"/>
  <c r="I966" i="5"/>
  <c r="N966" i="5" s="1"/>
  <c r="N966" i="8" l="1"/>
  <c r="I967" i="5"/>
  <c r="N967" i="5" s="1"/>
  <c r="N967" i="8" l="1"/>
  <c r="I968" i="5"/>
  <c r="N968" i="5" s="1"/>
  <c r="N968" i="8" l="1"/>
  <c r="I969" i="5"/>
  <c r="N969" i="5" s="1"/>
  <c r="N969" i="8" l="1"/>
  <c r="I970" i="5"/>
  <c r="N970" i="5" s="1"/>
  <c r="N970" i="8" l="1"/>
  <c r="I971" i="5"/>
  <c r="N971" i="5" s="1"/>
  <c r="N971" i="8" l="1"/>
  <c r="I972" i="5"/>
  <c r="N972" i="5" s="1"/>
  <c r="N972" i="8" l="1"/>
  <c r="I973" i="5"/>
  <c r="N973" i="5" s="1"/>
  <c r="N973" i="8" l="1"/>
  <c r="I974" i="5"/>
  <c r="N974" i="5" s="1"/>
  <c r="N974" i="8" l="1"/>
  <c r="I975" i="5"/>
  <c r="N975" i="5" s="1"/>
  <c r="N975" i="8" l="1"/>
  <c r="I976" i="5"/>
  <c r="N976" i="5" s="1"/>
  <c r="N976" i="8" l="1"/>
  <c r="I977" i="5"/>
  <c r="N977" i="5" s="1"/>
  <c r="N977" i="8" l="1"/>
  <c r="I978" i="5"/>
  <c r="N978" i="5" s="1"/>
  <c r="N978" i="8" l="1"/>
  <c r="I979" i="5"/>
  <c r="N979" i="5" s="1"/>
  <c r="N979" i="8" l="1"/>
  <c r="I980" i="5"/>
  <c r="N980" i="5" s="1"/>
  <c r="N980" i="8" l="1"/>
  <c r="I981" i="5"/>
  <c r="N981" i="5" s="1"/>
  <c r="N981" i="8" l="1"/>
  <c r="I982" i="5"/>
  <c r="N982" i="5" s="1"/>
  <c r="N982" i="8" l="1"/>
  <c r="I983" i="5"/>
  <c r="N983" i="5" s="1"/>
  <c r="N983" i="8" l="1"/>
  <c r="I984" i="5"/>
  <c r="N984" i="5" s="1"/>
  <c r="N984" i="8" l="1"/>
  <c r="I985" i="5"/>
  <c r="N985" i="5" s="1"/>
  <c r="N985" i="8" l="1"/>
  <c r="I986" i="5"/>
  <c r="N986" i="5" s="1"/>
  <c r="N986" i="8" l="1"/>
  <c r="I987" i="5"/>
  <c r="N987" i="5" s="1"/>
  <c r="N987" i="8" l="1"/>
  <c r="I988" i="5"/>
  <c r="N988" i="5" s="1"/>
  <c r="N988" i="8" l="1"/>
  <c r="I989" i="5"/>
  <c r="N989" i="5" s="1"/>
  <c r="N989" i="8" l="1"/>
  <c r="I990" i="5"/>
  <c r="N990" i="5" s="1"/>
  <c r="N990" i="8" l="1"/>
  <c r="I991" i="5"/>
  <c r="N991" i="5" s="1"/>
  <c r="N991" i="8" l="1"/>
  <c r="I992" i="5"/>
  <c r="N992" i="5" s="1"/>
  <c r="N992" i="8" l="1"/>
  <c r="I993" i="5"/>
  <c r="N993" i="5" s="1"/>
  <c r="N993" i="8" l="1"/>
  <c r="I994" i="5"/>
  <c r="N994" i="5" s="1"/>
  <c r="N994" i="8" l="1"/>
  <c r="I995" i="5"/>
  <c r="N995" i="5" s="1"/>
  <c r="N995" i="8" l="1"/>
  <c r="I996" i="5"/>
  <c r="N996" i="5" s="1"/>
  <c r="N996" i="8" l="1"/>
  <c r="I997" i="5"/>
  <c r="N997" i="5" s="1"/>
  <c r="N997" i="8" l="1"/>
  <c r="I998" i="5"/>
  <c r="N998" i="5" s="1"/>
  <c r="N998" i="8" l="1"/>
  <c r="I999" i="5"/>
  <c r="N999" i="5" s="1"/>
  <c r="N999" i="8" l="1"/>
  <c r="I1000" i="5"/>
  <c r="N1000" i="5" s="1"/>
  <c r="N1000" i="8" l="1"/>
  <c r="I1001" i="5"/>
  <c r="N1001" i="5" s="1"/>
  <c r="N1001" i="8" l="1"/>
  <c r="I1002" i="5"/>
  <c r="N1002" i="5" s="1"/>
  <c r="N1002" i="8" l="1"/>
  <c r="I1003" i="5"/>
  <c r="N1003" i="5" s="1"/>
  <c r="N1003" i="8" l="1"/>
  <c r="I1004" i="5"/>
  <c r="N1004" i="5" s="1"/>
  <c r="N1004" i="8" l="1"/>
  <c r="I1005" i="5"/>
  <c r="N1005" i="5" s="1"/>
  <c r="N1005" i="8" l="1"/>
  <c r="I1006" i="5"/>
  <c r="N1006" i="5" s="1"/>
  <c r="N1006" i="8" l="1"/>
  <c r="I1007" i="5"/>
  <c r="N1007" i="5" s="1"/>
  <c r="N1007" i="8" l="1"/>
  <c r="I1008" i="5"/>
  <c r="N1008" i="5" s="1"/>
  <c r="N1008" i="8" l="1"/>
  <c r="I1009" i="5"/>
  <c r="N1009" i="5" s="1"/>
  <c r="N1009" i="8" l="1"/>
  <c r="I1010" i="5"/>
  <c r="N1010" i="5" s="1"/>
  <c r="N1010" i="8" l="1"/>
  <c r="I1011" i="5"/>
  <c r="N1011" i="5" s="1"/>
  <c r="N1011" i="8" l="1"/>
  <c r="I1012" i="5"/>
  <c r="N1012" i="5" s="1"/>
  <c r="N1012" i="8" l="1"/>
  <c r="I1013" i="5"/>
  <c r="N1013" i="5" s="1"/>
  <c r="N1013" i="8" l="1"/>
  <c r="I1014" i="5"/>
  <c r="N1014" i="5" s="1"/>
  <c r="N1014" i="8" l="1"/>
  <c r="I1015" i="5"/>
  <c r="N1015" i="5" s="1"/>
  <c r="N1015" i="8" l="1"/>
  <c r="I1016" i="5"/>
  <c r="N1016" i="5" s="1"/>
  <c r="N1016" i="8" l="1"/>
  <c r="I1017" i="5"/>
  <c r="N1017" i="5" s="1"/>
  <c r="N1017" i="8" l="1"/>
  <c r="I1018" i="5"/>
  <c r="N1018" i="5" s="1"/>
  <c r="N1018" i="8" l="1"/>
  <c r="I1019" i="5"/>
  <c r="N1019" i="5" s="1"/>
  <c r="N1019" i="8" l="1"/>
  <c r="I1020" i="5"/>
  <c r="N1020" i="5" s="1"/>
  <c r="N1020" i="8" l="1"/>
  <c r="I1021" i="5"/>
  <c r="N1021" i="5" s="1"/>
  <c r="N1021" i="8" l="1"/>
  <c r="I1022" i="5"/>
  <c r="N1022" i="5" s="1"/>
  <c r="N1022" i="8" l="1"/>
  <c r="I1023" i="5"/>
  <c r="N1023" i="5" s="1"/>
  <c r="N1023" i="8" l="1"/>
  <c r="I1024" i="5"/>
  <c r="N1024" i="5" s="1"/>
  <c r="N1024" i="8" l="1"/>
  <c r="I1025" i="5"/>
  <c r="N1025" i="5" s="1"/>
  <c r="N1025" i="8" l="1"/>
  <c r="I1026" i="5"/>
  <c r="N1026" i="5" s="1"/>
  <c r="N1026" i="8" l="1"/>
  <c r="I1027" i="5"/>
  <c r="N1027" i="5" s="1"/>
  <c r="N1027" i="8" l="1"/>
  <c r="I1028" i="5"/>
  <c r="N1028" i="5" s="1"/>
  <c r="N1028" i="8" l="1"/>
  <c r="I1029" i="5"/>
  <c r="N1029" i="5" s="1"/>
  <c r="N1029" i="8" l="1"/>
  <c r="I1030" i="5"/>
  <c r="N1030" i="5" s="1"/>
  <c r="N1030" i="8" l="1"/>
  <c r="I1031" i="5"/>
  <c r="N1031" i="5" s="1"/>
  <c r="N1031" i="8" l="1"/>
  <c r="I1032" i="5"/>
  <c r="N1032" i="5" s="1"/>
  <c r="N1032" i="8" l="1"/>
  <c r="I1033" i="5"/>
  <c r="N1033" i="5" s="1"/>
  <c r="N1033" i="8" l="1"/>
  <c r="I1034" i="5"/>
  <c r="N1034" i="5" s="1"/>
  <c r="N1034" i="8" l="1"/>
  <c r="I1035" i="5"/>
  <c r="N1035" i="5" s="1"/>
  <c r="N1035" i="8" l="1"/>
  <c r="I1036" i="5"/>
  <c r="N1036" i="5" s="1"/>
  <c r="N1036" i="8" l="1"/>
  <c r="I1037" i="5"/>
  <c r="N1037" i="5" s="1"/>
  <c r="N1037" i="8" l="1"/>
  <c r="I1038" i="5"/>
  <c r="N1038" i="5" s="1"/>
  <c r="N1038" i="8" l="1"/>
  <c r="I1039" i="5"/>
  <c r="N1039" i="5" s="1"/>
  <c r="N1039" i="8" l="1"/>
  <c r="I1040" i="5"/>
  <c r="N1040" i="5" s="1"/>
  <c r="N1040" i="8" l="1"/>
  <c r="I1041" i="5"/>
  <c r="N1041" i="5" s="1"/>
  <c r="N1041" i="8" l="1"/>
  <c r="I1042" i="5"/>
  <c r="N1042" i="5" s="1"/>
  <c r="N1042" i="8" l="1"/>
  <c r="I1043" i="5"/>
  <c r="N1043" i="5" s="1"/>
  <c r="N1043" i="8" l="1"/>
  <c r="I1044" i="5"/>
  <c r="N1044" i="5" s="1"/>
  <c r="N1044" i="8" l="1"/>
  <c r="I1045" i="5"/>
  <c r="N1045" i="5" s="1"/>
  <c r="N1045" i="8" l="1"/>
  <c r="I1046" i="5"/>
  <c r="N1046" i="5" s="1"/>
  <c r="N1046" i="8" l="1"/>
  <c r="I1047" i="5"/>
  <c r="N1047" i="5" s="1"/>
  <c r="N1047" i="8" l="1"/>
  <c r="I1048" i="5"/>
  <c r="N1048" i="5" s="1"/>
  <c r="N1048" i="8" l="1"/>
  <c r="I1049" i="5"/>
  <c r="N1049" i="5" s="1"/>
  <c r="N1049" i="8" l="1"/>
  <c r="I1050" i="5"/>
  <c r="N1050" i="5" s="1"/>
  <c r="N1050" i="8" l="1"/>
  <c r="I1051" i="5"/>
  <c r="N1051" i="5" s="1"/>
  <c r="N1051" i="8" l="1"/>
  <c r="I1052" i="5"/>
  <c r="N1052" i="5" s="1"/>
  <c r="N1052" i="8" l="1"/>
  <c r="I1053" i="5"/>
  <c r="N1053" i="5" s="1"/>
  <c r="N1053" i="8" l="1"/>
  <c r="I1054" i="5"/>
  <c r="N1054" i="5" s="1"/>
  <c r="N1054" i="8" l="1"/>
  <c r="I1055" i="5"/>
  <c r="N1055" i="5" s="1"/>
  <c r="N1055" i="8" l="1"/>
  <c r="I1056" i="5"/>
  <c r="N1056" i="5" s="1"/>
  <c r="N1056" i="8" l="1"/>
  <c r="I1057" i="5"/>
  <c r="N1057" i="5" s="1"/>
  <c r="N1057" i="8" l="1"/>
  <c r="I1058" i="5"/>
  <c r="N1058" i="5" s="1"/>
  <c r="N1058" i="8" l="1"/>
  <c r="I1059" i="5"/>
  <c r="N1059" i="5" s="1"/>
  <c r="N1059" i="8" l="1"/>
  <c r="I1060" i="5"/>
  <c r="N1060" i="5" s="1"/>
  <c r="N1060" i="8" l="1"/>
  <c r="I1061" i="5"/>
  <c r="N1061" i="5" s="1"/>
  <c r="N1061" i="8" l="1"/>
  <c r="I1062" i="5"/>
  <c r="N1062" i="5" s="1"/>
  <c r="N1062" i="8" l="1"/>
  <c r="I1063" i="5"/>
  <c r="N1063" i="5" s="1"/>
  <c r="N1063" i="8" l="1"/>
  <c r="I1064" i="5"/>
  <c r="N1064" i="5" s="1"/>
  <c r="N1064" i="8" l="1"/>
  <c r="I1065" i="5"/>
  <c r="N1065" i="5" s="1"/>
  <c r="N1065" i="8" l="1"/>
  <c r="I1066" i="5"/>
  <c r="N1066" i="5" s="1"/>
  <c r="N1066" i="8" l="1"/>
  <c r="I1067" i="5"/>
  <c r="N1067" i="5" s="1"/>
  <c r="N1067" i="8" l="1"/>
  <c r="I1068" i="5"/>
  <c r="N1068" i="5" s="1"/>
  <c r="N1068" i="8" l="1"/>
  <c r="I1069" i="5"/>
  <c r="N1069" i="5" s="1"/>
  <c r="N1069" i="8" l="1"/>
  <c r="I1070" i="5"/>
  <c r="N1070" i="5" s="1"/>
  <c r="N1070" i="8" l="1"/>
  <c r="I1071" i="5"/>
  <c r="N1071" i="5" s="1"/>
  <c r="N1071" i="8" l="1"/>
  <c r="I1072" i="5"/>
  <c r="N1072" i="5" s="1"/>
  <c r="N1072" i="8" l="1"/>
  <c r="I1073" i="5"/>
  <c r="N1073" i="5" s="1"/>
  <c r="N1073" i="8" l="1"/>
  <c r="I1074" i="5"/>
  <c r="N1074" i="5" s="1"/>
  <c r="N1074" i="8" l="1"/>
  <c r="I1075" i="5"/>
  <c r="N1075" i="5" s="1"/>
  <c r="N1075" i="8" l="1"/>
  <c r="I1076" i="5"/>
  <c r="N1076" i="5" s="1"/>
  <c r="N1076" i="8" l="1"/>
  <c r="I1077" i="5"/>
  <c r="N1077" i="5" s="1"/>
  <c r="N1077" i="8" l="1"/>
  <c r="I1078" i="5"/>
  <c r="N1078" i="5" s="1"/>
  <c r="N1078" i="8" l="1"/>
  <c r="I1079" i="5"/>
  <c r="N1079" i="5" s="1"/>
  <c r="N1079" i="8" l="1"/>
  <c r="I1080" i="5"/>
  <c r="N1080" i="5" s="1"/>
  <c r="N1080" i="8" l="1"/>
  <c r="I1081" i="5"/>
  <c r="N1081" i="5" s="1"/>
  <c r="N1081" i="8" l="1"/>
  <c r="I1082" i="5"/>
  <c r="N1082" i="5" s="1"/>
  <c r="N1082" i="8" l="1"/>
  <c r="I1083" i="5"/>
  <c r="N1083" i="5" s="1"/>
  <c r="N1083" i="8" l="1"/>
  <c r="I1084" i="5"/>
  <c r="N1084" i="5" s="1"/>
  <c r="N1084" i="8" l="1"/>
  <c r="I1085" i="5"/>
  <c r="N1085" i="5" s="1"/>
  <c r="N1085" i="8" l="1"/>
  <c r="I1086" i="5"/>
  <c r="N1086" i="5" s="1"/>
  <c r="N1086" i="8" l="1"/>
  <c r="I1087" i="5"/>
  <c r="N1087" i="5" s="1"/>
  <c r="N1087" i="8" l="1"/>
  <c r="I1088" i="5"/>
  <c r="N1088" i="5" s="1"/>
  <c r="N1088" i="8" l="1"/>
  <c r="I1089" i="5"/>
  <c r="N1089" i="5" s="1"/>
  <c r="N1089" i="8" l="1"/>
  <c r="I1090" i="5"/>
  <c r="N1090" i="5" s="1"/>
  <c r="N1090" i="8" l="1"/>
  <c r="I1091" i="5"/>
  <c r="N1091" i="5" s="1"/>
  <c r="N1091" i="8" l="1"/>
  <c r="I1092" i="5"/>
  <c r="N1092" i="5" s="1"/>
  <c r="N1092" i="8" l="1"/>
  <c r="I1093" i="5"/>
  <c r="N1093" i="5" s="1"/>
  <c r="N1093" i="8" l="1"/>
  <c r="I1094" i="5"/>
  <c r="N1094" i="5" s="1"/>
  <c r="N1094" i="8" l="1"/>
  <c r="I1095" i="5"/>
  <c r="N1095" i="5" s="1"/>
  <c r="N1095" i="8" l="1"/>
  <c r="I1096" i="5"/>
  <c r="N1096" i="5" s="1"/>
  <c r="N1096" i="8" l="1"/>
  <c r="I1097" i="5"/>
  <c r="N1097" i="5" s="1"/>
  <c r="N1097" i="8" l="1"/>
  <c r="I1098" i="5"/>
  <c r="N1098" i="5" s="1"/>
  <c r="N1098" i="8" l="1"/>
  <c r="I1099" i="5"/>
  <c r="N1099" i="5" s="1"/>
  <c r="N1099" i="8" l="1"/>
  <c r="I1100" i="5"/>
  <c r="N1100" i="5" s="1"/>
  <c r="N1100" i="8" l="1"/>
  <c r="I1101" i="5"/>
  <c r="N1101" i="5" s="1"/>
  <c r="N1101" i="8" l="1"/>
  <c r="I1102" i="5"/>
  <c r="N1102" i="5" s="1"/>
  <c r="N1102" i="8" l="1"/>
  <c r="I1103" i="5"/>
  <c r="N1103" i="5" s="1"/>
  <c r="N1103" i="8" l="1"/>
  <c r="I1104" i="5"/>
  <c r="N1104" i="5" s="1"/>
  <c r="N1104" i="8" l="1"/>
  <c r="I1105" i="5"/>
  <c r="N1105" i="5" s="1"/>
  <c r="N1105" i="8" l="1"/>
  <c r="I1106" i="5"/>
  <c r="N1106" i="5" s="1"/>
  <c r="N1106" i="8" l="1"/>
  <c r="I1107" i="5"/>
  <c r="N1107" i="5" s="1"/>
  <c r="N1107" i="8" l="1"/>
  <c r="I1108" i="5"/>
  <c r="N1108" i="5" s="1"/>
  <c r="N1108" i="8" l="1"/>
  <c r="I1109" i="5"/>
  <c r="N1109" i="5" s="1"/>
  <c r="N1109" i="8" l="1"/>
  <c r="I1110" i="5"/>
  <c r="N1110" i="5" s="1"/>
  <c r="N1110" i="8" l="1"/>
  <c r="I1111" i="5"/>
  <c r="N1111" i="5" s="1"/>
  <c r="N1111" i="8" l="1"/>
  <c r="I1112" i="5"/>
  <c r="N1112" i="5" s="1"/>
  <c r="N1112" i="8" l="1"/>
  <c r="I1113" i="5"/>
  <c r="N1113" i="5" s="1"/>
  <c r="N1113" i="8" l="1"/>
  <c r="I1114" i="5"/>
  <c r="N1114" i="5" s="1"/>
  <c r="N1114" i="8" l="1"/>
  <c r="I1115" i="5"/>
  <c r="N1115" i="5" s="1"/>
  <c r="N1115" i="8" l="1"/>
  <c r="I1116" i="5"/>
  <c r="N1116" i="5" s="1"/>
  <c r="N1116" i="8" l="1"/>
  <c r="I1117" i="5"/>
  <c r="N1117" i="5" s="1"/>
  <c r="N1117" i="8" l="1"/>
  <c r="I1118" i="5"/>
  <c r="N1118" i="5" s="1"/>
  <c r="N1118" i="8" l="1"/>
  <c r="I1119" i="5"/>
  <c r="N1119" i="5" s="1"/>
  <c r="N1119" i="8" l="1"/>
  <c r="I1120" i="5"/>
  <c r="N1120" i="5" s="1"/>
  <c r="N1120" i="8" l="1"/>
  <c r="I1121" i="5"/>
  <c r="N1121" i="5" s="1"/>
  <c r="N1121" i="8" l="1"/>
  <c r="I1122" i="5"/>
  <c r="N1122" i="5" s="1"/>
  <c r="N1122" i="8" l="1"/>
  <c r="I1123" i="5"/>
  <c r="N1123" i="5" s="1"/>
  <c r="N1123" i="8" l="1"/>
  <c r="I1124" i="5"/>
  <c r="N1124" i="5" s="1"/>
  <c r="N1124" i="8" l="1"/>
  <c r="I1125" i="5"/>
  <c r="N1125" i="5" s="1"/>
  <c r="N1125" i="8" l="1"/>
  <c r="I1126" i="5"/>
  <c r="N1126" i="5" s="1"/>
  <c r="N1126" i="8" l="1"/>
  <c r="I1127" i="5"/>
  <c r="N1127" i="5" s="1"/>
  <c r="N1127" i="8" l="1"/>
  <c r="I1128" i="5"/>
  <c r="N1128" i="5" s="1"/>
  <c r="N1128" i="8" l="1"/>
  <c r="I1129" i="5"/>
  <c r="N1129" i="5" s="1"/>
  <c r="N1129" i="8" l="1"/>
  <c r="I1130" i="5"/>
  <c r="N1130" i="5" s="1"/>
  <c r="N1130" i="8" l="1"/>
  <c r="I1131" i="5"/>
  <c r="N1131" i="5" s="1"/>
  <c r="N1131" i="8" l="1"/>
  <c r="I1132" i="5"/>
  <c r="N1132" i="5" s="1"/>
  <c r="N1132" i="8" l="1"/>
  <c r="I1133" i="5"/>
  <c r="N1133" i="5" s="1"/>
  <c r="N1133" i="8" l="1"/>
  <c r="I1134" i="5"/>
  <c r="N1134" i="5" s="1"/>
  <c r="N1134" i="8" l="1"/>
  <c r="I1135" i="5"/>
  <c r="N1135" i="5" s="1"/>
  <c r="N1135" i="8" l="1"/>
  <c r="I1136" i="5"/>
  <c r="N1136" i="5" s="1"/>
  <c r="N1136" i="8" l="1"/>
  <c r="I1137" i="5"/>
  <c r="N1137" i="5" s="1"/>
  <c r="N1137" i="8" l="1"/>
  <c r="I1138" i="5"/>
  <c r="N1138" i="5" s="1"/>
  <c r="N1138" i="8" l="1"/>
  <c r="I1139" i="5"/>
  <c r="N1139" i="5" s="1"/>
  <c r="N1139" i="8" l="1"/>
  <c r="I1140" i="5"/>
  <c r="N1140" i="5" s="1"/>
  <c r="N1140" i="8" l="1"/>
  <c r="I1141" i="5"/>
  <c r="N1141" i="5" s="1"/>
  <c r="N1141" i="8" l="1"/>
  <c r="I1142" i="5"/>
  <c r="N1142" i="5" s="1"/>
  <c r="N1142" i="8" l="1"/>
  <c r="I1143" i="5"/>
  <c r="N1143" i="5" s="1"/>
  <c r="N1143" i="8" l="1"/>
  <c r="I1144" i="5"/>
  <c r="N1144" i="5" s="1"/>
  <c r="N1144" i="8" l="1"/>
  <c r="I1145" i="5"/>
  <c r="N1145" i="5" s="1"/>
  <c r="N1145" i="8" l="1"/>
  <c r="I1146" i="5"/>
  <c r="N1146" i="5" s="1"/>
  <c r="N1146" i="8" l="1"/>
  <c r="I1147" i="5"/>
  <c r="N1147" i="5" s="1"/>
  <c r="N1147" i="8" l="1"/>
  <c r="I1148" i="5"/>
  <c r="N1148" i="5" s="1"/>
  <c r="N1148" i="8" l="1"/>
  <c r="I1149" i="5"/>
  <c r="N1149" i="5" s="1"/>
  <c r="N1149" i="8" l="1"/>
  <c r="I1150" i="5"/>
  <c r="N1150" i="5" s="1"/>
  <c r="N1150" i="8" l="1"/>
  <c r="I1151" i="5"/>
  <c r="N1151" i="5" s="1"/>
  <c r="N1151" i="8" l="1"/>
  <c r="I1152" i="5"/>
  <c r="N1152" i="5" s="1"/>
  <c r="N1152" i="8" l="1"/>
  <c r="I1153" i="5"/>
  <c r="N1153" i="5" s="1"/>
  <c r="N1153" i="8" l="1"/>
  <c r="I1154" i="5"/>
  <c r="N1154" i="5" s="1"/>
  <c r="N1154" i="8" l="1"/>
  <c r="I1155" i="5"/>
  <c r="N1155" i="5" s="1"/>
  <c r="N1155" i="8" l="1"/>
  <c r="I1156" i="5"/>
  <c r="N1156" i="5" s="1"/>
  <c r="N1156" i="8" l="1"/>
  <c r="I1157" i="5"/>
  <c r="N1157" i="5" s="1"/>
  <c r="N1157" i="8" l="1"/>
  <c r="I1158" i="5"/>
  <c r="N1158" i="5" s="1"/>
  <c r="N1158" i="8" l="1"/>
  <c r="I1159" i="5"/>
  <c r="N1159" i="5" s="1"/>
  <c r="N1159" i="8" l="1"/>
  <c r="I1160" i="5"/>
  <c r="N1160" i="5" s="1"/>
  <c r="N1160" i="8" l="1"/>
  <c r="I1161" i="5"/>
  <c r="N1161" i="5" s="1"/>
  <c r="N1161" i="8" l="1"/>
  <c r="I1162" i="5"/>
  <c r="N1162" i="5" s="1"/>
  <c r="N1162" i="8" l="1"/>
  <c r="I1163" i="5"/>
  <c r="N1163" i="5" s="1"/>
  <c r="N1163" i="8" l="1"/>
  <c r="I1164" i="5"/>
  <c r="N1164" i="5" s="1"/>
  <c r="N1164" i="8" l="1"/>
  <c r="I1165" i="5"/>
  <c r="N1165" i="5" s="1"/>
  <c r="N1165" i="8" l="1"/>
  <c r="I1166" i="5"/>
  <c r="N1166" i="5" s="1"/>
  <c r="N1166" i="8" l="1"/>
  <c r="I1167" i="5"/>
  <c r="N1167" i="5" s="1"/>
  <c r="N1167" i="8" l="1"/>
  <c r="I1168" i="5"/>
  <c r="N1168" i="5" s="1"/>
  <c r="N1168" i="8" l="1"/>
  <c r="I1169" i="5"/>
  <c r="N1169" i="5" s="1"/>
  <c r="N1169" i="8" l="1"/>
  <c r="I1170" i="5"/>
  <c r="N1170" i="5" s="1"/>
  <c r="N1170" i="8" l="1"/>
  <c r="I1171" i="5"/>
  <c r="N1171" i="5" s="1"/>
  <c r="N1171" i="8" l="1"/>
  <c r="I1172" i="5"/>
  <c r="N1172" i="5" s="1"/>
  <c r="N1172" i="8" l="1"/>
  <c r="I1173" i="5"/>
  <c r="N1173" i="5" s="1"/>
  <c r="N1173" i="8" l="1"/>
  <c r="I1174" i="5"/>
  <c r="N1174" i="5" s="1"/>
  <c r="N1174" i="8" l="1"/>
  <c r="I1175" i="5"/>
  <c r="N1175" i="5" s="1"/>
  <c r="N1175" i="8" l="1"/>
  <c r="I1176" i="5"/>
  <c r="N1176" i="5" s="1"/>
  <c r="N1176" i="8" l="1"/>
  <c r="I1177" i="5"/>
  <c r="N1177" i="5" s="1"/>
  <c r="N1177" i="8" l="1"/>
  <c r="I1178" i="5"/>
  <c r="N1178" i="5" s="1"/>
  <c r="N1178" i="8" l="1"/>
  <c r="I1179" i="5"/>
  <c r="N1179" i="5" s="1"/>
  <c r="N1179" i="8" l="1"/>
  <c r="I1180" i="5"/>
  <c r="N1180" i="5" s="1"/>
  <c r="N1180" i="8" l="1"/>
  <c r="I1181" i="5"/>
  <c r="N1181" i="5" s="1"/>
  <c r="N1181" i="8" l="1"/>
  <c r="I1182" i="5"/>
  <c r="N1182" i="5" s="1"/>
  <c r="N1182" i="8" l="1"/>
  <c r="I1183" i="5"/>
  <c r="N1183" i="5" s="1"/>
  <c r="N1183" i="8" l="1"/>
  <c r="I1184" i="5"/>
  <c r="N1184" i="5" s="1"/>
  <c r="N1184" i="8" l="1"/>
  <c r="I1185" i="5"/>
  <c r="N1185" i="5" s="1"/>
  <c r="N1185" i="8" l="1"/>
  <c r="I1186" i="5"/>
  <c r="N1186" i="5" s="1"/>
  <c r="N1186" i="8" l="1"/>
  <c r="I1187" i="5"/>
  <c r="N1187" i="5" s="1"/>
  <c r="N1187" i="8" l="1"/>
  <c r="I1188" i="5"/>
  <c r="N1188" i="5" s="1"/>
  <c r="N1188" i="8" l="1"/>
  <c r="I1189" i="5"/>
  <c r="N1189" i="5" s="1"/>
  <c r="N1189" i="8" l="1"/>
  <c r="I1190" i="5"/>
  <c r="N1190" i="5" s="1"/>
  <c r="N1190" i="8" l="1"/>
  <c r="I1191" i="5"/>
  <c r="N1191" i="5" s="1"/>
  <c r="N1191" i="8" l="1"/>
  <c r="I1192" i="5"/>
  <c r="N1192" i="5" s="1"/>
  <c r="N1192" i="8" l="1"/>
  <c r="I1193" i="5"/>
  <c r="N1193" i="5" s="1"/>
  <c r="N1193" i="8" l="1"/>
  <c r="I1194" i="5"/>
  <c r="N1194" i="5" s="1"/>
  <c r="N1194" i="8" l="1"/>
  <c r="I1195" i="5"/>
  <c r="N1195" i="5" s="1"/>
  <c r="N1195" i="8" l="1"/>
  <c r="I1196" i="5"/>
  <c r="N1196" i="5" s="1"/>
  <c r="N1196" i="8" l="1"/>
  <c r="I1197" i="5"/>
  <c r="N1197" i="5" s="1"/>
  <c r="N1197" i="8" l="1"/>
  <c r="I1198" i="5"/>
  <c r="N1198" i="5" s="1"/>
  <c r="N1198" i="8" l="1"/>
  <c r="I1199" i="5"/>
  <c r="N1199" i="5" s="1"/>
  <c r="N1199" i="8" l="1"/>
  <c r="I1200" i="5"/>
  <c r="N1200" i="5" s="1"/>
  <c r="N1200" i="8" l="1"/>
  <c r="I1201" i="5"/>
  <c r="N1201" i="5" s="1"/>
  <c r="N1201" i="8" l="1"/>
  <c r="I1202" i="5"/>
  <c r="N1202" i="5" s="1"/>
  <c r="N1202" i="8" l="1"/>
  <c r="I1203" i="5"/>
  <c r="N1203" i="5" s="1"/>
  <c r="N1203" i="8" l="1"/>
  <c r="I1204" i="5"/>
  <c r="N1204" i="5" s="1"/>
  <c r="N1204" i="8" l="1"/>
  <c r="I1205" i="5"/>
  <c r="N1205" i="5" s="1"/>
  <c r="N1205" i="8" l="1"/>
  <c r="I1206" i="5"/>
  <c r="N1206" i="5" s="1"/>
  <c r="N1206" i="8" l="1"/>
  <c r="I1207" i="5"/>
  <c r="N1207" i="5" s="1"/>
  <c r="N1207" i="8" l="1"/>
  <c r="I1208" i="5"/>
  <c r="N1208" i="5" s="1"/>
  <c r="N1208" i="8" l="1"/>
  <c r="I1209" i="5"/>
  <c r="N1209" i="5" s="1"/>
  <c r="N1209" i="8" l="1"/>
  <c r="I1210" i="5"/>
  <c r="N1210" i="5" s="1"/>
  <c r="N1210" i="8" l="1"/>
  <c r="I1211" i="5"/>
  <c r="N1211" i="5" s="1"/>
  <c r="N1211" i="8" l="1"/>
  <c r="I1212" i="5"/>
  <c r="N1212" i="5" s="1"/>
  <c r="N1212" i="8" l="1"/>
  <c r="I1213" i="5"/>
  <c r="N1213" i="5" s="1"/>
  <c r="N1213" i="8" l="1"/>
  <c r="I1214" i="5"/>
  <c r="N1214" i="5" s="1"/>
  <c r="N1214" i="8" l="1"/>
  <c r="I1215" i="5"/>
  <c r="N1215" i="5" s="1"/>
  <c r="N1215" i="8" l="1"/>
  <c r="I1216" i="5"/>
  <c r="N1216" i="5" s="1"/>
  <c r="N1216" i="8" l="1"/>
  <c r="I1217" i="5"/>
  <c r="N1217" i="5" s="1"/>
  <c r="N1217" i="8" l="1"/>
  <c r="I1218" i="5"/>
  <c r="N1218" i="5" s="1"/>
  <c r="N1218" i="8" l="1"/>
  <c r="I1219" i="5"/>
  <c r="N1219" i="5" s="1"/>
  <c r="N1219" i="8" l="1"/>
  <c r="I1220" i="5"/>
  <c r="N1220" i="5" s="1"/>
  <c r="N1220" i="8" l="1"/>
  <c r="I1221" i="5"/>
  <c r="N1221" i="5" s="1"/>
  <c r="N1221" i="8" l="1"/>
  <c r="I1222" i="5"/>
  <c r="N1222" i="5" s="1"/>
  <c r="N1222" i="8" l="1"/>
  <c r="I1223" i="5"/>
  <c r="N1223" i="5" s="1"/>
  <c r="N1223" i="8" l="1"/>
  <c r="I1224" i="5"/>
  <c r="N1224" i="5" s="1"/>
  <c r="N1224" i="8" l="1"/>
  <c r="I1225" i="5"/>
  <c r="N1225" i="5" s="1"/>
  <c r="N1225" i="8" l="1"/>
  <c r="I1226" i="5"/>
  <c r="N1226" i="5" s="1"/>
  <c r="N1226" i="8" l="1"/>
  <c r="I1227" i="5"/>
  <c r="N1227" i="5" s="1"/>
  <c r="N1227" i="8" l="1"/>
  <c r="I1228" i="5"/>
  <c r="N1228" i="5" s="1"/>
  <c r="N1228" i="8" l="1"/>
  <c r="I1229" i="5"/>
  <c r="N1229" i="5" s="1"/>
  <c r="N1229" i="8" l="1"/>
  <c r="I1230" i="5"/>
  <c r="N1230" i="5" s="1"/>
  <c r="N1230" i="8" l="1"/>
  <c r="I1231" i="5"/>
  <c r="N1231" i="5" s="1"/>
  <c r="N1231" i="8" l="1"/>
  <c r="I1232" i="5"/>
  <c r="N1232" i="5" s="1"/>
  <c r="N1232" i="8" l="1"/>
  <c r="I1233" i="5"/>
  <c r="N1233" i="5" s="1"/>
  <c r="N1233" i="8" l="1"/>
  <c r="I1234" i="5"/>
  <c r="N1234" i="5" s="1"/>
  <c r="N1234" i="8" l="1"/>
  <c r="I1235" i="5"/>
  <c r="N1235" i="5" s="1"/>
  <c r="N1235" i="8" l="1"/>
  <c r="I1236" i="5"/>
  <c r="N1236" i="5" s="1"/>
  <c r="N1236" i="8" l="1"/>
  <c r="I1237" i="5"/>
  <c r="N1237" i="5" s="1"/>
  <c r="N1237" i="8" l="1"/>
  <c r="I1238" i="5"/>
  <c r="N1238" i="5" s="1"/>
  <c r="N1238" i="8" l="1"/>
  <c r="I1239" i="5"/>
  <c r="N1239" i="5" s="1"/>
  <c r="N1239" i="8" l="1"/>
  <c r="I1240" i="5"/>
  <c r="N1240" i="5" s="1"/>
  <c r="N1240" i="8" l="1"/>
  <c r="I1241" i="5"/>
  <c r="N1241" i="5" s="1"/>
  <c r="N1241" i="8" l="1"/>
  <c r="I1242" i="5"/>
  <c r="N1242" i="5" s="1"/>
  <c r="N1242" i="8" l="1"/>
  <c r="I1243" i="5"/>
  <c r="N1243" i="5" s="1"/>
  <c r="N1243" i="8" l="1"/>
  <c r="I1244" i="5"/>
  <c r="N1244" i="5" s="1"/>
  <c r="N1244" i="8" l="1"/>
  <c r="I1245" i="5"/>
  <c r="N1245" i="5" s="1"/>
  <c r="N1245" i="8" l="1"/>
  <c r="I1246" i="5"/>
  <c r="N1246" i="5" s="1"/>
  <c r="N1246" i="8" l="1"/>
  <c r="I1247" i="5"/>
  <c r="N1247" i="5" s="1"/>
  <c r="N1247" i="8" l="1"/>
  <c r="I1248" i="5"/>
  <c r="N1248" i="5" s="1"/>
  <c r="N1248" i="8" l="1"/>
  <c r="I1249" i="5"/>
  <c r="N1249" i="5" s="1"/>
  <c r="N1249" i="8" l="1"/>
  <c r="I1250" i="5"/>
  <c r="N1250" i="5" s="1"/>
  <c r="N1250" i="8" l="1"/>
  <c r="I1251" i="5"/>
  <c r="N1251" i="5" s="1"/>
  <c r="N1251" i="8" l="1"/>
  <c r="I1252" i="5"/>
  <c r="N1252" i="5" s="1"/>
  <c r="N1252" i="8" l="1"/>
  <c r="I1253" i="5"/>
  <c r="N1253" i="5" s="1"/>
  <c r="N1253" i="8" l="1"/>
  <c r="I1254" i="5"/>
  <c r="N1254" i="5" s="1"/>
  <c r="N1254" i="8" l="1"/>
  <c r="I1255" i="5"/>
  <c r="N1255" i="5" s="1"/>
  <c r="N1255" i="8" l="1"/>
  <c r="I1256" i="5"/>
  <c r="N1256" i="5" s="1"/>
  <c r="N1256" i="8" l="1"/>
  <c r="I1257" i="5"/>
  <c r="N1257" i="5" s="1"/>
  <c r="N1257" i="8" l="1"/>
  <c r="I1258" i="5"/>
  <c r="N1258" i="5" s="1"/>
  <c r="N1258" i="8" l="1"/>
  <c r="I1259" i="5"/>
  <c r="N1259" i="5" s="1"/>
  <c r="N1259" i="8" l="1"/>
  <c r="I1260" i="5"/>
  <c r="N1260" i="5" s="1"/>
  <c r="N1260" i="8" l="1"/>
  <c r="I1261" i="5"/>
  <c r="N1261" i="5" s="1"/>
  <c r="N1261" i="8" l="1"/>
  <c r="I1262" i="5"/>
  <c r="N1262" i="5" s="1"/>
  <c r="N1262" i="8" l="1"/>
  <c r="I1263" i="5"/>
  <c r="N1263" i="5" s="1"/>
  <c r="N1263" i="8" l="1"/>
  <c r="I1264" i="5"/>
  <c r="N1264" i="5" s="1"/>
  <c r="N1264" i="8" l="1"/>
  <c r="I1265" i="5"/>
  <c r="N1265" i="5" s="1"/>
  <c r="N1265" i="8" l="1"/>
  <c r="I1266" i="5"/>
  <c r="N1266" i="5" s="1"/>
  <c r="N1266" i="8" l="1"/>
  <c r="I1267" i="5"/>
  <c r="N1267" i="5" s="1"/>
  <c r="N1267" i="8" l="1"/>
  <c r="I1268" i="5"/>
  <c r="N1268" i="5" s="1"/>
  <c r="N1268" i="8" l="1"/>
  <c r="I1269" i="5"/>
  <c r="N1269" i="5" s="1"/>
  <c r="N1269" i="8" l="1"/>
  <c r="I1270" i="5"/>
  <c r="N1270" i="5" s="1"/>
  <c r="N1270" i="8" l="1"/>
  <c r="I1271" i="5"/>
  <c r="N1271" i="5" s="1"/>
  <c r="N1271" i="8" l="1"/>
  <c r="I1272" i="5"/>
  <c r="N1272" i="5" s="1"/>
  <c r="N1272" i="8" l="1"/>
  <c r="I1273" i="5"/>
  <c r="N1273" i="5" s="1"/>
  <c r="N1273" i="8" l="1"/>
  <c r="I1274" i="5"/>
  <c r="N1274" i="5" s="1"/>
  <c r="N1274" i="8" l="1"/>
  <c r="I1275" i="5"/>
  <c r="N1275" i="5" s="1"/>
  <c r="N1275" i="8" l="1"/>
  <c r="I1276" i="5"/>
  <c r="N1276" i="5" s="1"/>
  <c r="N1276" i="8" l="1"/>
  <c r="I1277" i="5"/>
  <c r="N1277" i="5" s="1"/>
  <c r="N1277" i="8" l="1"/>
  <c r="I1278" i="5"/>
  <c r="N1278" i="5" s="1"/>
  <c r="N1278" i="8" l="1"/>
  <c r="I1279" i="5"/>
  <c r="N1279" i="5" s="1"/>
  <c r="N1279" i="8" l="1"/>
  <c r="I1280" i="5"/>
  <c r="N1280" i="5" s="1"/>
  <c r="N1280" i="8" l="1"/>
  <c r="I1281" i="5"/>
  <c r="N1281" i="5" s="1"/>
  <c r="N1281" i="8" l="1"/>
  <c r="I1282" i="5"/>
  <c r="N1282" i="5" s="1"/>
  <c r="N1282" i="8" l="1"/>
  <c r="I1283" i="5"/>
  <c r="N1283" i="5" s="1"/>
  <c r="N1283" i="8" l="1"/>
  <c r="I1284" i="5"/>
  <c r="N1284" i="5" s="1"/>
  <c r="N1284" i="8" l="1"/>
  <c r="I1285" i="5"/>
  <c r="N1285" i="5" s="1"/>
  <c r="N1285" i="8" l="1"/>
  <c r="I1286" i="5"/>
  <c r="N1286" i="5" s="1"/>
  <c r="N1286" i="8" l="1"/>
  <c r="I1287" i="5"/>
  <c r="N1287" i="5" s="1"/>
  <c r="N1287" i="8" l="1"/>
  <c r="I1288" i="5"/>
  <c r="N1288" i="5" s="1"/>
  <c r="N1288" i="8" l="1"/>
  <c r="I1289" i="5"/>
  <c r="N1289" i="5" s="1"/>
  <c r="N1289" i="8" l="1"/>
  <c r="I1290" i="5"/>
  <c r="N1290" i="5" s="1"/>
  <c r="N1290" i="8" l="1"/>
  <c r="I1291" i="5"/>
  <c r="N1291" i="5" s="1"/>
  <c r="N1291" i="8" l="1"/>
  <c r="I1292" i="5"/>
  <c r="N1292" i="5" s="1"/>
  <c r="N1292" i="8" l="1"/>
  <c r="I1293" i="5"/>
  <c r="N1293" i="5" s="1"/>
  <c r="N1293" i="8" l="1"/>
  <c r="I1294" i="5"/>
  <c r="N1294" i="5" s="1"/>
  <c r="N1294" i="8" l="1"/>
  <c r="I1295" i="5"/>
  <c r="N1295" i="5" s="1"/>
  <c r="N1295" i="8" l="1"/>
  <c r="I1296" i="5"/>
  <c r="N1296" i="5" s="1"/>
  <c r="N1296" i="8" l="1"/>
  <c r="I1297" i="5"/>
  <c r="N1297" i="5" s="1"/>
  <c r="N1297" i="8" l="1"/>
  <c r="I1298" i="5"/>
  <c r="N1298" i="5" s="1"/>
  <c r="N1298" i="8" l="1"/>
  <c r="I1299" i="5"/>
  <c r="N1299" i="5" s="1"/>
  <c r="N1299" i="8" l="1"/>
  <c r="I1300" i="5"/>
  <c r="N1300" i="5" s="1"/>
  <c r="N1300" i="8" l="1"/>
  <c r="I1301" i="5"/>
  <c r="N1301" i="5" s="1"/>
  <c r="N1301" i="8" l="1"/>
  <c r="I1302" i="5"/>
  <c r="N1302" i="5" s="1"/>
  <c r="N1302" i="8" l="1"/>
  <c r="I1303" i="5"/>
  <c r="N1303" i="5" s="1"/>
  <c r="N1303" i="8" l="1"/>
  <c r="I1304" i="5"/>
  <c r="N1304" i="5" s="1"/>
  <c r="N1304" i="8" l="1"/>
  <c r="I1305" i="5"/>
  <c r="N1305" i="5" s="1"/>
  <c r="N1305" i="8" l="1"/>
  <c r="I1306" i="5"/>
  <c r="N1306" i="5" s="1"/>
  <c r="N1306" i="8" l="1"/>
  <c r="I1307" i="5"/>
  <c r="N1307" i="5" s="1"/>
  <c r="N1307" i="8" l="1"/>
  <c r="I1308" i="5"/>
  <c r="N1308" i="5" s="1"/>
  <c r="N1308" i="8" l="1"/>
  <c r="I1309" i="5"/>
  <c r="N1309" i="5" s="1"/>
  <c r="N1309" i="8" l="1"/>
  <c r="I1310" i="5"/>
  <c r="N1310" i="5" s="1"/>
  <c r="N1310" i="8" l="1"/>
  <c r="I1311" i="5"/>
  <c r="N1311" i="5" s="1"/>
  <c r="N1311" i="8" l="1"/>
  <c r="I1312" i="5"/>
  <c r="N1312" i="5" s="1"/>
  <c r="N1312" i="8" l="1"/>
  <c r="I1313" i="5"/>
  <c r="N1313" i="5" s="1"/>
  <c r="N1313" i="8" l="1"/>
  <c r="I1314" i="5"/>
  <c r="N1314" i="5" s="1"/>
  <c r="N1314" i="8" l="1"/>
  <c r="I1315" i="5"/>
  <c r="N1315" i="5" s="1"/>
  <c r="N1315" i="8" l="1"/>
  <c r="I1316" i="5"/>
  <c r="N1316" i="5" s="1"/>
  <c r="N1316" i="8" l="1"/>
  <c r="I1317" i="5"/>
  <c r="N1317" i="5" s="1"/>
  <c r="N1317" i="8" l="1"/>
  <c r="I1318" i="5"/>
  <c r="N1318" i="5" s="1"/>
  <c r="N1318" i="8" l="1"/>
  <c r="I1319" i="5"/>
  <c r="N1319" i="5" s="1"/>
  <c r="N1319" i="8" l="1"/>
  <c r="I1320" i="5"/>
  <c r="N1320" i="5" s="1"/>
  <c r="N1320" i="8" l="1"/>
  <c r="I1321" i="5"/>
  <c r="N1321" i="5" s="1"/>
  <c r="N1321" i="8" l="1"/>
  <c r="I1322" i="5"/>
  <c r="N1322" i="5" s="1"/>
  <c r="N1322" i="8" l="1"/>
  <c r="I1323" i="5"/>
  <c r="N1323" i="5" s="1"/>
  <c r="N1323" i="8" l="1"/>
  <c r="I1324" i="5"/>
  <c r="N1324" i="5" s="1"/>
  <c r="N1324" i="8" l="1"/>
  <c r="I1325" i="5"/>
  <c r="N1325" i="5" s="1"/>
  <c r="N1325" i="8" l="1"/>
  <c r="I1326" i="5"/>
  <c r="N1326" i="5" s="1"/>
  <c r="N1326" i="8" l="1"/>
  <c r="I1327" i="5"/>
  <c r="N1327" i="5" s="1"/>
  <c r="N1327" i="8" l="1"/>
  <c r="I1328" i="5"/>
  <c r="N1328" i="5" s="1"/>
  <c r="N1328" i="8" l="1"/>
  <c r="I1329" i="5"/>
  <c r="N1329" i="5" s="1"/>
  <c r="N1329" i="8" l="1"/>
  <c r="I1330" i="5"/>
  <c r="N1330" i="5" s="1"/>
  <c r="N1330" i="8" l="1"/>
  <c r="I1331" i="5"/>
  <c r="N1331" i="5" s="1"/>
  <c r="N1331" i="8" l="1"/>
  <c r="I1332" i="5"/>
  <c r="N1332" i="5" s="1"/>
  <c r="N1332" i="8" l="1"/>
  <c r="I1333" i="5"/>
  <c r="N1333" i="5" s="1"/>
  <c r="N1333" i="8" l="1"/>
  <c r="I1334" i="5"/>
  <c r="N1334" i="5" s="1"/>
  <c r="N1334" i="8" l="1"/>
  <c r="I1335" i="5"/>
  <c r="N1335" i="5" s="1"/>
  <c r="N1335" i="8" l="1"/>
  <c r="I1336" i="5"/>
  <c r="N1336" i="5" s="1"/>
  <c r="N1336" i="8" l="1"/>
  <c r="I1337" i="5"/>
  <c r="N1337" i="5" s="1"/>
  <c r="N1337" i="8" l="1"/>
  <c r="I1338" i="5"/>
  <c r="N1338" i="5" s="1"/>
  <c r="N1338" i="8" l="1"/>
  <c r="I1339" i="5"/>
  <c r="N1339" i="5" s="1"/>
  <c r="N1339" i="8" l="1"/>
  <c r="I1340" i="5"/>
  <c r="N1340" i="5" s="1"/>
  <c r="N1340" i="8" l="1"/>
  <c r="I1341" i="5"/>
  <c r="N1341" i="5" s="1"/>
  <c r="N1341" i="8" l="1"/>
  <c r="I1342" i="5"/>
  <c r="N1342" i="5" s="1"/>
  <c r="N1342" i="8" l="1"/>
  <c r="I1343" i="5"/>
  <c r="N1343" i="5" s="1"/>
  <c r="N1343" i="8" l="1"/>
  <c r="I1344" i="5"/>
  <c r="N1344" i="5" s="1"/>
  <c r="N1344" i="8" l="1"/>
  <c r="I1345" i="5"/>
  <c r="N1345" i="5" s="1"/>
  <c r="N1345" i="8" l="1"/>
  <c r="I1346" i="5"/>
  <c r="N1346" i="5" s="1"/>
  <c r="N1346" i="8" l="1"/>
  <c r="I1347" i="5"/>
  <c r="N1347" i="5" s="1"/>
  <c r="N1347" i="8" l="1"/>
  <c r="I1348" i="5"/>
  <c r="N1348" i="5" s="1"/>
  <c r="N1348" i="8" l="1"/>
  <c r="I1349" i="5"/>
  <c r="N1349" i="5" s="1"/>
  <c r="N1349" i="8" l="1"/>
  <c r="I1350" i="5"/>
  <c r="N1350" i="5" s="1"/>
  <c r="N1350" i="8" l="1"/>
  <c r="I1351" i="5"/>
  <c r="N1351" i="5" s="1"/>
  <c r="N1351" i="8" l="1"/>
  <c r="I1352" i="5"/>
  <c r="N1352" i="5" s="1"/>
  <c r="N1352" i="8" l="1"/>
  <c r="I1353" i="5"/>
  <c r="N1353" i="5" s="1"/>
  <c r="N1353" i="8" l="1"/>
  <c r="I1354" i="5"/>
  <c r="N1354" i="5" s="1"/>
  <c r="N1354" i="8" l="1"/>
  <c r="I1355" i="5"/>
  <c r="N1355" i="5" s="1"/>
  <c r="N1355" i="8" l="1"/>
  <c r="I1356" i="5"/>
  <c r="N1356" i="5" s="1"/>
  <c r="N1356" i="8" l="1"/>
  <c r="I1357" i="5"/>
  <c r="N1357" i="5" s="1"/>
  <c r="N1357" i="8" l="1"/>
  <c r="I1358" i="5"/>
  <c r="N1358" i="5" s="1"/>
  <c r="N1358" i="8" l="1"/>
  <c r="I1359" i="5"/>
  <c r="N1359" i="5" s="1"/>
  <c r="N1359" i="8" l="1"/>
  <c r="I1360" i="5"/>
  <c r="N1360" i="5" s="1"/>
  <c r="N1360" i="8" l="1"/>
  <c r="I1361" i="5"/>
  <c r="N1361" i="5" s="1"/>
  <c r="N1361" i="8" l="1"/>
  <c r="I1362" i="5"/>
  <c r="N1362" i="5" s="1"/>
  <c r="N1362" i="8" l="1"/>
  <c r="I1363" i="5"/>
  <c r="N1363" i="5" s="1"/>
  <c r="N1363" i="8" l="1"/>
  <c r="I1364" i="5"/>
  <c r="N1364" i="5" s="1"/>
  <c r="N1364" i="8" l="1"/>
  <c r="I1365" i="5"/>
  <c r="N1365" i="5" s="1"/>
  <c r="N1365" i="8" l="1"/>
  <c r="I1366" i="5"/>
  <c r="N1366" i="5" s="1"/>
  <c r="N1366" i="8" l="1"/>
  <c r="I1367" i="5"/>
  <c r="N1367" i="5" s="1"/>
  <c r="N1367" i="8" l="1"/>
  <c r="I1368" i="5"/>
  <c r="N1368" i="5" s="1"/>
  <c r="N1368" i="8" l="1"/>
  <c r="I1369" i="5"/>
  <c r="N1369" i="5" s="1"/>
  <c r="N1369" i="8" l="1"/>
  <c r="I1370" i="5"/>
  <c r="N1370" i="5" s="1"/>
  <c r="N1370" i="8" l="1"/>
  <c r="I1371" i="5"/>
  <c r="N1371" i="5" s="1"/>
  <c r="N1371" i="8" l="1"/>
  <c r="I1372" i="5"/>
  <c r="N1372" i="5" s="1"/>
  <c r="N1372" i="8" l="1"/>
  <c r="I1373" i="5"/>
  <c r="N1373" i="5" s="1"/>
  <c r="N1373" i="8" l="1"/>
  <c r="I1374" i="5"/>
  <c r="N1374" i="5" s="1"/>
  <c r="N1374" i="8" l="1"/>
  <c r="I1375" i="5"/>
  <c r="N1375" i="5" s="1"/>
  <c r="N1375" i="8" l="1"/>
  <c r="I1376" i="5"/>
  <c r="N1376" i="5" s="1"/>
  <c r="N1376" i="8" l="1"/>
  <c r="I1377" i="5"/>
  <c r="N1377" i="5" s="1"/>
  <c r="N1377" i="8" l="1"/>
  <c r="I1378" i="5"/>
  <c r="N1378" i="5" s="1"/>
  <c r="N1378" i="8" l="1"/>
  <c r="I1379" i="5"/>
  <c r="N1379" i="5" s="1"/>
  <c r="N1379" i="8" l="1"/>
  <c r="I1380" i="5"/>
  <c r="N1380" i="5" s="1"/>
  <c r="N1380" i="8" l="1"/>
  <c r="I1381" i="5"/>
  <c r="N1381" i="5" s="1"/>
  <c r="N1381" i="8" l="1"/>
  <c r="I1382" i="5"/>
  <c r="N1382" i="5" s="1"/>
  <c r="N1382" i="8" l="1"/>
  <c r="I1383" i="5"/>
  <c r="N1383" i="5" s="1"/>
  <c r="N1383" i="8" l="1"/>
  <c r="I1384" i="5"/>
  <c r="N1384" i="5" s="1"/>
  <c r="N1384" i="8" l="1"/>
  <c r="I1385" i="5"/>
  <c r="N1385" i="5" s="1"/>
  <c r="N1385" i="8" l="1"/>
  <c r="I1386" i="5"/>
  <c r="N1386" i="5" s="1"/>
  <c r="N1386" i="8" l="1"/>
  <c r="I1387" i="5"/>
  <c r="N1387" i="5" s="1"/>
  <c r="N1387" i="8" l="1"/>
  <c r="I1388" i="5"/>
  <c r="N1388" i="5" s="1"/>
  <c r="N1388" i="8" l="1"/>
  <c r="I1389" i="5"/>
  <c r="N1389" i="5" s="1"/>
  <c r="N1389" i="8" l="1"/>
  <c r="I1390" i="5"/>
  <c r="N1390" i="5" s="1"/>
  <c r="N1390" i="8" l="1"/>
  <c r="I1391" i="5"/>
  <c r="N1391" i="5" s="1"/>
  <c r="N1391" i="8" l="1"/>
  <c r="I1392" i="5"/>
  <c r="N1392" i="5" s="1"/>
  <c r="N1392" i="8" l="1"/>
  <c r="I1393" i="5"/>
  <c r="N1393" i="5" s="1"/>
  <c r="N1393" i="8" l="1"/>
  <c r="I1394" i="5"/>
  <c r="N1394" i="5" s="1"/>
  <c r="N1394" i="8" l="1"/>
  <c r="I1395" i="5"/>
  <c r="N1395" i="5" s="1"/>
  <c r="N1395" i="8" l="1"/>
  <c r="I1396" i="5"/>
  <c r="N1396" i="5" s="1"/>
  <c r="N1396" i="8" l="1"/>
  <c r="I1397" i="5"/>
  <c r="N1397" i="5" s="1"/>
  <c r="N1397" i="8" l="1"/>
  <c r="I1398" i="5"/>
  <c r="N1398" i="5" s="1"/>
  <c r="N1398" i="8" l="1"/>
  <c r="I1399" i="5"/>
  <c r="N1399" i="5" s="1"/>
  <c r="N1399" i="8" l="1"/>
  <c r="I1400" i="5"/>
  <c r="N1400" i="5" s="1"/>
  <c r="N1400" i="8" l="1"/>
  <c r="I1401" i="5"/>
  <c r="N1401" i="5" s="1"/>
  <c r="N1401" i="8" l="1"/>
  <c r="I1402" i="5"/>
  <c r="N1402" i="5" s="1"/>
  <c r="N1402" i="8" l="1"/>
  <c r="I1403" i="5"/>
  <c r="N1403" i="5" s="1"/>
  <c r="N1403" i="8" l="1"/>
  <c r="I1404" i="5"/>
  <c r="N1404" i="5" s="1"/>
  <c r="N1404" i="8" l="1"/>
  <c r="I1405" i="5"/>
  <c r="N1405" i="5" s="1"/>
  <c r="N1405" i="8" l="1"/>
  <c r="I1406" i="5"/>
  <c r="N1406" i="5" s="1"/>
  <c r="N1406" i="8" l="1"/>
  <c r="I1407" i="5"/>
  <c r="N1407" i="5" s="1"/>
  <c r="N1407" i="8" l="1"/>
  <c r="I1408" i="5"/>
  <c r="N1408" i="5" s="1"/>
  <c r="N1408" i="8" l="1"/>
  <c r="I1409" i="5"/>
  <c r="N1409" i="5" s="1"/>
  <c r="N1409" i="8" l="1"/>
  <c r="I1410" i="5"/>
  <c r="N1410" i="5" s="1"/>
  <c r="N1410" i="8" l="1"/>
  <c r="I1411" i="5"/>
  <c r="N1411" i="5" s="1"/>
  <c r="N1411" i="8" l="1"/>
  <c r="I1412" i="5"/>
  <c r="N1412" i="5" s="1"/>
  <c r="N1412" i="8" l="1"/>
  <c r="I1413" i="5"/>
  <c r="N1413" i="5" s="1"/>
  <c r="N1413" i="8" l="1"/>
  <c r="I1414" i="5"/>
  <c r="N1414" i="5" s="1"/>
  <c r="N1414" i="8" l="1"/>
  <c r="I1415" i="5"/>
  <c r="N1415" i="5" s="1"/>
  <c r="N1415" i="8" l="1"/>
  <c r="I1416" i="5"/>
  <c r="N1416" i="5" s="1"/>
  <c r="N1416" i="8" l="1"/>
  <c r="I1417" i="5"/>
  <c r="N1417" i="5" s="1"/>
  <c r="N1417" i="8" l="1"/>
  <c r="I1418" i="5"/>
  <c r="N1418" i="5" s="1"/>
  <c r="N1418" i="8" l="1"/>
  <c r="I1419" i="5"/>
  <c r="N1419" i="5" s="1"/>
  <c r="N1419" i="8" l="1"/>
  <c r="I1420" i="5"/>
  <c r="N1420" i="5" s="1"/>
  <c r="N1420" i="8" l="1"/>
  <c r="I1421" i="5"/>
  <c r="N1421" i="5" s="1"/>
  <c r="N1421" i="8" l="1"/>
  <c r="I1422" i="5"/>
  <c r="N1422" i="5" s="1"/>
  <c r="N1422" i="8" l="1"/>
  <c r="I1423" i="5"/>
  <c r="N1423" i="5" s="1"/>
  <c r="N1423" i="8" l="1"/>
  <c r="I1424" i="5"/>
  <c r="N1424" i="5" s="1"/>
  <c r="N1424" i="8" l="1"/>
  <c r="I1425" i="5"/>
  <c r="N1425" i="5" s="1"/>
  <c r="N1425" i="8" l="1"/>
  <c r="I1426" i="5"/>
  <c r="N1426" i="5" s="1"/>
  <c r="N1426" i="8" l="1"/>
  <c r="I1427" i="5"/>
  <c r="N1427" i="5" s="1"/>
  <c r="N1427" i="8" l="1"/>
  <c r="I1428" i="5"/>
  <c r="N1428" i="5" s="1"/>
  <c r="N1428" i="8" l="1"/>
  <c r="I1429" i="5"/>
  <c r="N1429" i="5" s="1"/>
  <c r="N1429" i="8" l="1"/>
  <c r="I1430" i="5"/>
  <c r="N1430" i="5" s="1"/>
  <c r="N1430" i="8" l="1"/>
  <c r="I1431" i="5"/>
  <c r="N1431" i="5" s="1"/>
  <c r="N1431" i="8" l="1"/>
  <c r="I1432" i="5"/>
  <c r="N1432" i="5" s="1"/>
  <c r="N1432" i="8" l="1"/>
  <c r="I1433" i="5"/>
  <c r="N1433" i="5" s="1"/>
  <c r="N1433" i="8" l="1"/>
  <c r="I1434" i="5"/>
  <c r="N1434" i="5" s="1"/>
  <c r="N1434" i="8" l="1"/>
  <c r="I1435" i="5"/>
  <c r="N1435" i="5" s="1"/>
  <c r="N1435" i="8" l="1"/>
  <c r="I1436" i="5"/>
  <c r="N1436" i="5" s="1"/>
  <c r="N1436" i="8" l="1"/>
  <c r="I1437" i="5"/>
  <c r="N1437" i="5" s="1"/>
  <c r="N1437" i="8" l="1"/>
  <c r="I1438" i="5"/>
  <c r="N1438" i="5" s="1"/>
  <c r="N1438" i="8" l="1"/>
  <c r="I1439" i="5"/>
  <c r="N1439" i="5" s="1"/>
  <c r="N1439" i="8" l="1"/>
  <c r="I1440" i="5"/>
  <c r="N1440" i="5" s="1"/>
  <c r="N1440" i="8" l="1"/>
  <c r="I1441" i="5"/>
  <c r="N1441" i="5" s="1"/>
  <c r="N1441" i="8" l="1"/>
  <c r="I1442" i="5"/>
  <c r="N1442" i="5" s="1"/>
  <c r="N1442" i="8" l="1"/>
  <c r="I1443" i="5"/>
  <c r="N1443" i="5" s="1"/>
  <c r="N1443" i="8" l="1"/>
  <c r="I1444" i="5"/>
  <c r="N1444" i="5" s="1"/>
  <c r="N1444" i="8" l="1"/>
  <c r="I1445" i="5"/>
  <c r="N1445" i="5" s="1"/>
  <c r="N1445" i="8" l="1"/>
  <c r="I1446" i="5"/>
  <c r="N1446" i="5" s="1"/>
  <c r="N1446" i="8" l="1"/>
  <c r="I1447" i="5"/>
  <c r="N1447" i="5" s="1"/>
  <c r="N1447" i="8" l="1"/>
  <c r="I1448" i="5"/>
  <c r="N1448" i="5" s="1"/>
  <c r="N1448" i="8" l="1"/>
  <c r="I1449" i="5"/>
  <c r="N1449" i="5" s="1"/>
  <c r="N1449" i="8" l="1"/>
  <c r="I1450" i="5"/>
  <c r="N1450" i="5" s="1"/>
  <c r="N1450" i="8" l="1"/>
  <c r="I1451" i="5"/>
  <c r="N1451" i="5" s="1"/>
  <c r="N1451" i="8" l="1"/>
  <c r="I1452" i="5"/>
  <c r="N1452" i="5" s="1"/>
  <c r="N1452" i="8" l="1"/>
  <c r="I1453" i="5"/>
  <c r="N1453" i="5" s="1"/>
  <c r="N1453" i="8" l="1"/>
  <c r="I1454" i="5"/>
  <c r="N1454" i="5" s="1"/>
  <c r="N1454" i="8" l="1"/>
  <c r="I1455" i="5"/>
  <c r="N1455" i="5" s="1"/>
  <c r="N1455" i="8" l="1"/>
  <c r="I1456" i="5"/>
  <c r="N1456" i="5" s="1"/>
  <c r="N1456" i="8" l="1"/>
  <c r="I1457" i="5"/>
  <c r="N1457" i="5" s="1"/>
  <c r="N1457" i="8" l="1"/>
  <c r="I1458" i="5"/>
  <c r="N1458" i="5" s="1"/>
  <c r="N1458" i="8" l="1"/>
  <c r="I1459" i="5"/>
  <c r="N1459" i="5" s="1"/>
  <c r="N1459" i="8" l="1"/>
  <c r="I1460" i="5"/>
  <c r="N1460" i="5" s="1"/>
  <c r="N1460" i="8" l="1"/>
  <c r="I1461" i="5"/>
  <c r="N1461" i="5" s="1"/>
  <c r="N1461" i="8" l="1"/>
  <c r="I1462" i="5"/>
  <c r="N1462" i="5" s="1"/>
  <c r="N1462" i="8" l="1"/>
  <c r="I1463" i="5"/>
  <c r="N1463" i="5" s="1"/>
  <c r="N1463" i="8" l="1"/>
  <c r="I1464" i="5"/>
  <c r="N1464" i="5" s="1"/>
  <c r="N1464" i="8" l="1"/>
  <c r="I1465" i="5"/>
  <c r="N1465" i="5" s="1"/>
  <c r="N1465" i="8" l="1"/>
  <c r="I1466" i="5"/>
  <c r="N1466" i="5" s="1"/>
  <c r="N1466" i="8" l="1"/>
  <c r="I1467" i="5"/>
  <c r="N1467" i="5" s="1"/>
  <c r="N1467" i="8" l="1"/>
  <c r="I1468" i="5"/>
  <c r="N1468" i="5" s="1"/>
  <c r="N1468" i="8" l="1"/>
  <c r="I1469" i="5"/>
  <c r="N1469" i="5" s="1"/>
  <c r="N1469" i="8" l="1"/>
  <c r="I1470" i="5"/>
  <c r="N1470" i="5" s="1"/>
  <c r="N1470" i="8" l="1"/>
  <c r="I1471" i="5"/>
  <c r="N1471" i="5" s="1"/>
  <c r="N1471" i="8" l="1"/>
  <c r="I1472" i="5"/>
  <c r="N1472" i="5" s="1"/>
  <c r="N1472" i="8" l="1"/>
  <c r="I1473" i="5"/>
  <c r="N1473" i="5" s="1"/>
  <c r="N1473" i="8" l="1"/>
  <c r="I1474" i="5"/>
  <c r="N1474" i="5" s="1"/>
  <c r="N1474" i="8" l="1"/>
  <c r="I1475" i="5"/>
  <c r="N1475" i="5" s="1"/>
  <c r="N1475" i="8" l="1"/>
  <c r="I1476" i="5"/>
  <c r="N1476" i="5" s="1"/>
  <c r="N1476" i="8" l="1"/>
  <c r="I1477" i="5"/>
  <c r="N1477" i="5" s="1"/>
  <c r="N1477" i="8" l="1"/>
  <c r="I1478" i="5"/>
  <c r="N1478" i="5" s="1"/>
  <c r="N1478" i="8" l="1"/>
  <c r="I1479" i="5"/>
  <c r="N1479" i="5" s="1"/>
  <c r="N1479" i="8" l="1"/>
  <c r="I1480" i="5"/>
  <c r="N1480" i="5" s="1"/>
  <c r="N1480" i="8" l="1"/>
  <c r="I1481" i="5"/>
  <c r="N1481" i="5" s="1"/>
  <c r="N1481" i="8" l="1"/>
  <c r="I1482" i="5"/>
  <c r="N1482" i="5" s="1"/>
  <c r="N1482" i="8" l="1"/>
  <c r="I1483" i="5"/>
  <c r="N1483" i="5" s="1"/>
  <c r="N1483" i="8" l="1"/>
  <c r="I1484" i="5"/>
  <c r="N1484" i="5" s="1"/>
  <c r="N1484" i="8" l="1"/>
  <c r="I1485" i="5"/>
  <c r="N1485" i="5" s="1"/>
  <c r="N1485" i="8" l="1"/>
  <c r="I1486" i="5"/>
  <c r="N1486" i="5" s="1"/>
  <c r="N1486" i="8" l="1"/>
  <c r="I1487" i="5"/>
  <c r="N1487" i="5" s="1"/>
  <c r="N1487" i="8" l="1"/>
  <c r="I1488" i="5"/>
  <c r="N1488" i="5" s="1"/>
  <c r="N1488" i="8" l="1"/>
  <c r="I1489" i="5"/>
  <c r="N1489" i="5" s="1"/>
  <c r="N1489" i="8" l="1"/>
  <c r="I1490" i="5"/>
  <c r="N1490" i="5" s="1"/>
  <c r="N1490" i="8" l="1"/>
  <c r="I1491" i="5"/>
  <c r="N1491" i="5" s="1"/>
  <c r="N1491" i="8" l="1"/>
  <c r="I1492" i="5"/>
  <c r="N1492" i="5" s="1"/>
  <c r="N1492" i="8" l="1"/>
  <c r="I1493" i="5"/>
  <c r="N1493" i="5" s="1"/>
  <c r="N1493" i="8" l="1"/>
  <c r="I1494" i="5"/>
  <c r="N1494" i="5" s="1"/>
  <c r="N1494" i="8" l="1"/>
  <c r="I1495" i="5"/>
  <c r="N1495" i="5" s="1"/>
  <c r="N1495" i="8" l="1"/>
  <c r="I1496" i="5"/>
  <c r="N1496" i="5" s="1"/>
  <c r="N1496" i="8" l="1"/>
  <c r="I1497" i="5"/>
  <c r="N1497" i="5" s="1"/>
  <c r="N1497" i="8" l="1"/>
  <c r="I1498" i="5"/>
  <c r="N1498" i="5" s="1"/>
  <c r="N1498" i="8" l="1"/>
  <c r="I1499" i="5"/>
  <c r="N1499" i="5" s="1"/>
  <c r="N1499" i="8" l="1"/>
  <c r="I1500" i="5"/>
  <c r="N1500" i="5" s="1"/>
  <c r="N1500" i="8" l="1"/>
  <c r="I1501" i="5"/>
  <c r="N1501" i="5" s="1"/>
  <c r="N1501" i="8" l="1"/>
  <c r="I1502" i="5"/>
  <c r="N1502" i="5" s="1"/>
  <c r="N1502" i="8" l="1"/>
  <c r="I1503" i="5"/>
  <c r="N1503" i="5" s="1"/>
  <c r="N1503" i="8" l="1"/>
  <c r="I1504" i="5"/>
  <c r="N1504" i="5" s="1"/>
  <c r="N1504" i="8" l="1"/>
  <c r="I1505" i="5"/>
  <c r="N1505" i="5" s="1"/>
  <c r="N1505" i="8" l="1"/>
  <c r="I1506" i="5"/>
  <c r="N1506" i="5" s="1"/>
  <c r="N1506" i="8" l="1"/>
  <c r="I1507" i="5"/>
  <c r="N1507" i="5" s="1"/>
  <c r="N1507" i="8" l="1"/>
  <c r="I1508" i="5"/>
  <c r="N1508" i="5" s="1"/>
  <c r="N1508" i="8" l="1"/>
  <c r="I1509" i="5"/>
  <c r="N1509" i="5" s="1"/>
  <c r="N1509" i="8" l="1"/>
  <c r="I1510" i="5"/>
  <c r="N1510" i="5" s="1"/>
  <c r="N1510" i="8" l="1"/>
  <c r="I1511" i="5"/>
  <c r="N1511" i="5" s="1"/>
  <c r="N1511" i="8" l="1"/>
  <c r="I1512" i="5"/>
  <c r="N1512" i="5" s="1"/>
  <c r="N1512" i="8" l="1"/>
  <c r="I1513" i="5"/>
  <c r="N1513" i="5" s="1"/>
  <c r="N1513" i="8" l="1"/>
  <c r="I1514" i="5"/>
  <c r="N1514" i="5" s="1"/>
  <c r="N1514" i="8" l="1"/>
  <c r="I1515" i="5"/>
  <c r="N1515" i="5" s="1"/>
  <c r="N1515" i="8" l="1"/>
  <c r="I1516" i="5"/>
  <c r="N1516" i="5" s="1"/>
  <c r="N1516" i="8" l="1"/>
  <c r="I1517" i="5"/>
  <c r="N1517" i="5" s="1"/>
  <c r="N1517" i="8" l="1"/>
  <c r="I1518" i="5"/>
  <c r="N1518" i="5" s="1"/>
  <c r="N1518" i="8" l="1"/>
  <c r="I1519" i="5"/>
  <c r="N1519" i="5" s="1"/>
  <c r="N1519" i="8" l="1"/>
  <c r="I1520" i="5"/>
  <c r="N1520" i="5" s="1"/>
  <c r="N1520" i="8" l="1"/>
  <c r="I1521" i="5"/>
  <c r="N1521" i="5" s="1"/>
  <c r="N1521" i="8" l="1"/>
  <c r="I1522" i="5"/>
  <c r="N1522" i="5" s="1"/>
  <c r="N1522" i="8" l="1"/>
  <c r="I1523" i="5"/>
  <c r="N1523" i="5" s="1"/>
  <c r="N1523" i="8" l="1"/>
  <c r="I1524" i="5"/>
  <c r="N1524" i="5" s="1"/>
  <c r="N1524" i="8" l="1"/>
  <c r="I1525" i="5"/>
  <c r="N1525" i="5" s="1"/>
  <c r="N1525" i="8" l="1"/>
  <c r="I1526" i="5"/>
  <c r="N1526" i="5" s="1"/>
  <c r="N1526" i="8" l="1"/>
  <c r="I1527" i="5"/>
  <c r="N1527" i="5" s="1"/>
  <c r="N1527" i="8" l="1"/>
  <c r="I1528" i="5"/>
  <c r="N1528" i="5" s="1"/>
  <c r="N1528" i="8" l="1"/>
  <c r="I1529" i="5"/>
  <c r="N1529" i="5" s="1"/>
  <c r="N1529" i="8" l="1"/>
  <c r="I1530" i="5"/>
  <c r="N1530" i="5" s="1"/>
  <c r="N1530" i="8" l="1"/>
  <c r="I1531" i="5"/>
  <c r="N1531" i="5" s="1"/>
  <c r="N1531" i="8" l="1"/>
  <c r="I1532" i="5"/>
  <c r="N1532" i="5" s="1"/>
  <c r="N1532" i="8" l="1"/>
  <c r="I1533" i="5"/>
  <c r="N1533" i="5" s="1"/>
  <c r="N1533" i="8" l="1"/>
  <c r="I1534" i="5"/>
  <c r="N1534" i="5" s="1"/>
  <c r="N1534" i="8" l="1"/>
  <c r="I1535" i="5"/>
  <c r="N1535" i="5" s="1"/>
  <c r="N1535" i="8" l="1"/>
  <c r="I1536" i="5"/>
  <c r="N1536" i="5" s="1"/>
  <c r="N1536" i="8" l="1"/>
  <c r="I1537" i="5"/>
  <c r="N1537" i="5" s="1"/>
  <c r="N1537" i="8" l="1"/>
  <c r="I1538" i="5"/>
  <c r="N1538" i="5" s="1"/>
  <c r="N1538" i="8" l="1"/>
  <c r="I1539" i="5"/>
  <c r="N1539" i="5" s="1"/>
  <c r="N1539" i="8" l="1"/>
  <c r="I1540" i="5"/>
  <c r="N1540" i="5" s="1"/>
  <c r="N1540" i="8" l="1"/>
  <c r="I1541" i="5"/>
  <c r="N1541" i="5" s="1"/>
  <c r="N1541" i="8" l="1"/>
  <c r="I1542" i="5"/>
  <c r="N1542" i="5" s="1"/>
  <c r="N1542" i="8" l="1"/>
  <c r="I1543" i="5"/>
  <c r="N1543" i="5" s="1"/>
  <c r="N1543" i="8" l="1"/>
  <c r="I1544" i="5"/>
  <c r="N1544" i="5" s="1"/>
  <c r="N1544" i="8" l="1"/>
  <c r="I1545" i="5"/>
  <c r="N1545" i="5" s="1"/>
  <c r="N1545" i="8" l="1"/>
  <c r="I1546" i="5"/>
  <c r="N1546" i="5" s="1"/>
  <c r="N1546" i="8" l="1"/>
  <c r="I1547" i="5"/>
  <c r="N1547" i="5" s="1"/>
  <c r="N1547" i="8" l="1"/>
  <c r="I1548" i="5"/>
  <c r="N1548" i="5" s="1"/>
  <c r="N1548" i="8" l="1"/>
  <c r="I1549" i="5"/>
  <c r="N1549" i="5" s="1"/>
  <c r="N1549" i="8" l="1"/>
  <c r="I1550" i="5"/>
  <c r="N1550" i="5" s="1"/>
  <c r="N1550" i="8" l="1"/>
  <c r="I1551" i="5"/>
  <c r="N1551" i="5" s="1"/>
  <c r="N1551" i="8" l="1"/>
  <c r="I1552" i="5"/>
  <c r="N1552" i="5" s="1"/>
  <c r="N1552" i="8" l="1"/>
  <c r="I1553" i="5"/>
  <c r="N1553" i="5" s="1"/>
  <c r="N1553" i="8" l="1"/>
  <c r="I1554" i="5"/>
  <c r="N1554" i="5" s="1"/>
  <c r="N1554" i="8" l="1"/>
  <c r="I1555" i="5"/>
  <c r="N1555" i="5" s="1"/>
  <c r="N1555" i="8" l="1"/>
  <c r="I1556" i="5"/>
  <c r="N1556" i="5" s="1"/>
  <c r="N1556" i="8" l="1"/>
  <c r="I1557" i="5"/>
  <c r="N1557" i="5" s="1"/>
  <c r="N1557" i="8" l="1"/>
  <c r="I1558" i="5"/>
  <c r="N1558" i="5" s="1"/>
  <c r="N1558" i="8" l="1"/>
  <c r="I1559" i="5"/>
  <c r="N1559" i="5" s="1"/>
  <c r="N1559" i="8" l="1"/>
  <c r="I1560" i="5"/>
  <c r="N1560" i="5" s="1"/>
  <c r="N1560" i="8" l="1"/>
  <c r="I1561" i="5"/>
  <c r="N1561" i="5" s="1"/>
  <c r="N1561" i="8" l="1"/>
  <c r="I1562" i="5"/>
  <c r="N1562" i="5" s="1"/>
  <c r="N1562" i="8" l="1"/>
  <c r="I1563" i="5"/>
  <c r="N1563" i="5" s="1"/>
  <c r="N1563" i="8" l="1"/>
  <c r="I1564" i="5"/>
  <c r="N1564" i="5" s="1"/>
  <c r="N1564" i="8" l="1"/>
  <c r="I1565" i="5"/>
  <c r="N1565" i="5" s="1"/>
  <c r="N1565" i="8" l="1"/>
  <c r="I1566" i="5"/>
  <c r="N1566" i="5" s="1"/>
  <c r="N1566" i="8" l="1"/>
  <c r="I1567" i="5"/>
  <c r="N1567" i="5" s="1"/>
  <c r="N1567" i="8" l="1"/>
  <c r="I1568" i="5"/>
  <c r="N1568" i="5" s="1"/>
  <c r="N1568" i="8" l="1"/>
  <c r="I1569" i="5"/>
  <c r="N1569" i="5" s="1"/>
  <c r="N1569" i="8" l="1"/>
  <c r="I1570" i="5"/>
  <c r="N1570" i="5" s="1"/>
  <c r="N1570" i="8" l="1"/>
  <c r="I1571" i="5"/>
  <c r="N1571" i="5" s="1"/>
  <c r="N1571" i="8" l="1"/>
  <c r="I1572" i="5"/>
  <c r="N1572" i="5" s="1"/>
  <c r="N1572" i="8" l="1"/>
  <c r="I1573" i="5"/>
  <c r="N1573" i="5" s="1"/>
  <c r="N1573" i="8" l="1"/>
  <c r="I1574" i="5"/>
  <c r="N1574" i="5" s="1"/>
  <c r="N1574" i="8" l="1"/>
  <c r="I1575" i="5"/>
  <c r="N1575" i="5" s="1"/>
  <c r="N1575" i="8" l="1"/>
  <c r="I1576" i="5"/>
  <c r="N1576" i="5" s="1"/>
  <c r="N1576" i="8" l="1"/>
  <c r="I1577" i="5"/>
  <c r="N1577" i="5" s="1"/>
  <c r="N1577" i="8" l="1"/>
  <c r="I1578" i="5"/>
  <c r="N1578" i="5" s="1"/>
  <c r="N1578" i="8" l="1"/>
  <c r="I1579" i="5"/>
  <c r="N1579" i="5" s="1"/>
  <c r="N1579" i="8" l="1"/>
  <c r="I1580" i="5"/>
  <c r="N1580" i="5" s="1"/>
  <c r="N1580" i="8" l="1"/>
  <c r="I1581" i="5"/>
  <c r="N1581" i="5" s="1"/>
  <c r="N1581" i="8" l="1"/>
  <c r="I1582" i="5"/>
  <c r="N1582" i="5" s="1"/>
  <c r="N1582" i="8" l="1"/>
  <c r="I1583" i="5"/>
  <c r="N1583" i="5" s="1"/>
  <c r="N1583" i="8" l="1"/>
  <c r="I1584" i="5"/>
  <c r="N1584" i="5" s="1"/>
  <c r="N1584" i="8" l="1"/>
  <c r="I1585" i="5"/>
  <c r="N1585" i="5" s="1"/>
  <c r="N1585" i="8" l="1"/>
  <c r="I1586" i="5"/>
  <c r="N1586" i="5" s="1"/>
  <c r="N1586" i="8" l="1"/>
  <c r="I1587" i="5"/>
  <c r="N1587" i="5" s="1"/>
  <c r="N1587" i="8" l="1"/>
  <c r="I1588" i="5"/>
  <c r="N1588" i="5" s="1"/>
  <c r="N1588" i="8" l="1"/>
  <c r="I1589" i="5"/>
  <c r="N1589" i="5" s="1"/>
  <c r="N1589" i="8" l="1"/>
  <c r="I1590" i="5"/>
  <c r="N1590" i="5" s="1"/>
  <c r="N1590" i="8" l="1"/>
  <c r="I1591" i="5"/>
  <c r="N1591" i="5" s="1"/>
  <c r="N1591" i="8" l="1"/>
  <c r="I1592" i="5"/>
  <c r="N1592" i="5" s="1"/>
  <c r="N1592" i="8" l="1"/>
  <c r="I1593" i="5"/>
  <c r="N1593" i="5" s="1"/>
  <c r="N1593" i="8" l="1"/>
  <c r="I1594" i="5"/>
  <c r="N1594" i="5" s="1"/>
  <c r="N1594" i="8" l="1"/>
  <c r="I1595" i="5"/>
  <c r="N1595" i="5" s="1"/>
  <c r="N1595" i="8" l="1"/>
  <c r="I1596" i="5"/>
  <c r="N1596" i="5" s="1"/>
  <c r="N1596" i="8" l="1"/>
  <c r="I1597" i="5"/>
  <c r="N1597" i="5" s="1"/>
  <c r="N1597" i="8" l="1"/>
  <c r="I1598" i="5"/>
  <c r="N1598" i="5" s="1"/>
  <c r="N1598" i="8" l="1"/>
  <c r="I1599" i="5"/>
  <c r="N1599" i="5" s="1"/>
  <c r="N1599" i="8" l="1"/>
  <c r="I1600" i="5"/>
  <c r="N1600" i="5" s="1"/>
  <c r="N1600" i="8" l="1"/>
  <c r="I1601" i="5"/>
  <c r="N1601" i="5" s="1"/>
  <c r="N1601" i="8" l="1"/>
  <c r="I1602" i="5"/>
  <c r="N1602" i="5" s="1"/>
  <c r="N1602" i="8" l="1"/>
  <c r="I1603" i="5"/>
  <c r="N1603" i="5" s="1"/>
  <c r="N1603" i="8" l="1"/>
  <c r="I1604" i="5"/>
  <c r="N1604" i="5" s="1"/>
  <c r="N1604" i="8" l="1"/>
  <c r="I1605" i="5"/>
  <c r="N1605" i="5" s="1"/>
  <c r="N1605" i="8" l="1"/>
  <c r="I1606" i="5"/>
  <c r="N1606" i="5" s="1"/>
  <c r="N1606" i="8" l="1"/>
  <c r="I1607" i="5"/>
  <c r="N1607" i="5" s="1"/>
  <c r="N1607" i="8" l="1"/>
  <c r="I1608" i="5"/>
  <c r="N1608" i="5" s="1"/>
  <c r="N1608" i="8" l="1"/>
  <c r="I1609" i="5"/>
  <c r="N1609" i="5" s="1"/>
  <c r="N1609" i="8" l="1"/>
  <c r="I1610" i="5"/>
  <c r="N1610" i="5" s="1"/>
  <c r="N1610" i="8" l="1"/>
  <c r="I1611" i="5"/>
  <c r="N1611" i="5" s="1"/>
  <c r="N1611" i="8" l="1"/>
  <c r="I1612" i="5"/>
  <c r="N1612" i="5" s="1"/>
  <c r="N1612" i="8" l="1"/>
  <c r="I1613" i="5"/>
  <c r="N1613" i="5" s="1"/>
  <c r="N1613" i="8" l="1"/>
  <c r="I1614" i="5"/>
  <c r="N1614" i="5" s="1"/>
  <c r="N1614" i="8" l="1"/>
  <c r="I1615" i="5"/>
  <c r="N1615" i="5" s="1"/>
  <c r="N1615" i="8" l="1"/>
  <c r="I1616" i="5"/>
  <c r="N1616" i="5" s="1"/>
  <c r="N1616" i="8" l="1"/>
  <c r="I1617" i="5"/>
  <c r="N1617" i="5" s="1"/>
  <c r="N1617" i="8" l="1"/>
  <c r="I1618" i="5"/>
  <c r="N1618" i="5" s="1"/>
  <c r="N1618" i="8" l="1"/>
  <c r="I1619" i="5"/>
  <c r="N1619" i="5" s="1"/>
  <c r="N1619" i="8" l="1"/>
  <c r="I1620" i="5"/>
  <c r="N1620" i="5" s="1"/>
  <c r="N1620" i="8" l="1"/>
  <c r="I1621" i="5"/>
  <c r="N1621" i="5" s="1"/>
  <c r="N1621" i="8" l="1"/>
  <c r="I1622" i="5"/>
  <c r="N1622" i="5" s="1"/>
  <c r="N1622" i="8" l="1"/>
  <c r="I1623" i="5"/>
  <c r="N1623" i="5" s="1"/>
  <c r="N1623" i="8" l="1"/>
  <c r="I1624" i="5"/>
  <c r="N1624" i="5" s="1"/>
  <c r="N1624" i="8" l="1"/>
  <c r="I1625" i="5"/>
  <c r="N1625" i="5" s="1"/>
  <c r="N1625" i="8" l="1"/>
  <c r="I1626" i="5"/>
  <c r="N1626" i="5" s="1"/>
  <c r="N1626" i="8" l="1"/>
  <c r="I1627" i="5"/>
  <c r="N1627" i="5" s="1"/>
  <c r="N1627" i="8" l="1"/>
  <c r="I1628" i="5"/>
  <c r="N1628" i="5" s="1"/>
  <c r="N1628" i="8" l="1"/>
  <c r="I1629" i="5"/>
  <c r="N1629" i="5" s="1"/>
  <c r="N1629" i="8" l="1"/>
  <c r="I1630" i="5"/>
  <c r="N1630" i="5" s="1"/>
  <c r="N1630" i="8" l="1"/>
  <c r="I1631" i="5"/>
  <c r="N1631" i="5" s="1"/>
  <c r="N1631" i="8" l="1"/>
  <c r="I1632" i="5"/>
  <c r="N1632" i="5" s="1"/>
  <c r="N1632" i="8" l="1"/>
  <c r="I1633" i="5"/>
  <c r="N1633" i="5" s="1"/>
  <c r="N1633" i="8" l="1"/>
  <c r="I1634" i="5"/>
  <c r="N1634" i="5" s="1"/>
  <c r="N1634" i="8" l="1"/>
  <c r="I1635" i="5"/>
  <c r="N1635" i="5" s="1"/>
  <c r="N1635" i="8" l="1"/>
  <c r="I1636" i="5"/>
  <c r="N1636" i="5" s="1"/>
  <c r="N1636" i="8" l="1"/>
  <c r="I1637" i="5"/>
  <c r="N1637" i="5" s="1"/>
  <c r="N1637" i="8" l="1"/>
  <c r="I1638" i="5"/>
  <c r="N1638" i="5" s="1"/>
  <c r="N1638" i="8" l="1"/>
  <c r="I1639" i="5"/>
  <c r="N1639" i="5" s="1"/>
  <c r="N1639" i="8" l="1"/>
  <c r="I1640" i="5"/>
  <c r="N1640" i="5" s="1"/>
  <c r="N1640" i="8" l="1"/>
  <c r="I1641" i="5"/>
  <c r="N1641" i="5" s="1"/>
  <c r="N1641" i="8" l="1"/>
  <c r="I1642" i="5"/>
  <c r="N1642" i="5" s="1"/>
  <c r="N1642" i="8" l="1"/>
  <c r="I1643" i="5"/>
  <c r="N1643" i="5" s="1"/>
  <c r="N1643" i="8" l="1"/>
  <c r="I1644" i="5"/>
  <c r="N1644" i="5" s="1"/>
  <c r="N1644" i="8" l="1"/>
  <c r="I1645" i="5"/>
  <c r="N1645" i="5" s="1"/>
  <c r="N1645" i="8" l="1"/>
  <c r="I1646" i="5"/>
  <c r="N1646" i="5" s="1"/>
  <c r="N1646" i="8" l="1"/>
  <c r="I1647" i="5"/>
  <c r="N1647" i="5" s="1"/>
  <c r="N1647" i="8" l="1"/>
  <c r="I1648" i="5"/>
  <c r="N1648" i="5" s="1"/>
  <c r="N1648" i="8" l="1"/>
  <c r="I1649" i="5"/>
  <c r="N1649" i="5" s="1"/>
  <c r="N1649" i="8" l="1"/>
  <c r="I1650" i="5"/>
  <c r="N1650" i="5" s="1"/>
  <c r="N1650" i="8" l="1"/>
  <c r="I1651" i="5"/>
  <c r="N1651" i="5" s="1"/>
  <c r="N1651" i="8" l="1"/>
  <c r="I1652" i="5"/>
  <c r="N1652" i="5" s="1"/>
  <c r="N1652" i="8" l="1"/>
  <c r="I1653" i="5"/>
  <c r="N1653" i="5" s="1"/>
  <c r="N1653" i="8" l="1"/>
  <c r="I1654" i="5"/>
  <c r="N1654" i="5" s="1"/>
  <c r="N1654" i="8" l="1"/>
  <c r="I1655" i="5"/>
  <c r="N1655" i="5" s="1"/>
  <c r="N1655" i="8" l="1"/>
  <c r="I1656" i="5"/>
  <c r="N1656" i="5" s="1"/>
  <c r="N1656" i="8" l="1"/>
  <c r="I1657" i="5"/>
  <c r="N1657" i="5" s="1"/>
  <c r="N1657" i="8" l="1"/>
  <c r="I1658" i="5"/>
  <c r="N1658" i="5" s="1"/>
  <c r="N1658" i="8" l="1"/>
  <c r="I1659" i="5"/>
  <c r="N1659" i="5" s="1"/>
  <c r="N1659" i="8" l="1"/>
  <c r="I1660" i="5"/>
  <c r="N1660" i="5" s="1"/>
  <c r="N1660" i="8" l="1"/>
  <c r="I1661" i="5"/>
  <c r="N1661" i="5" s="1"/>
  <c r="N1661" i="8" l="1"/>
  <c r="I1662" i="5"/>
  <c r="N1662" i="5" s="1"/>
  <c r="N1662" i="8" l="1"/>
  <c r="I1663" i="5"/>
  <c r="N1663" i="5" s="1"/>
  <c r="N1663" i="8" l="1"/>
  <c r="I1664" i="5"/>
  <c r="N1664" i="5" s="1"/>
  <c r="N1664" i="8" l="1"/>
  <c r="I1665" i="5"/>
  <c r="N1665" i="5" s="1"/>
  <c r="N1665" i="8" l="1"/>
  <c r="I1666" i="5"/>
  <c r="N1666" i="5" s="1"/>
  <c r="N1666" i="8" l="1"/>
  <c r="I1667" i="5"/>
  <c r="N1667" i="5" s="1"/>
  <c r="N1667" i="8" l="1"/>
  <c r="I1668" i="5"/>
  <c r="N1668" i="5" s="1"/>
  <c r="N1668" i="8" l="1"/>
  <c r="I1669" i="5"/>
  <c r="N1669" i="5" s="1"/>
  <c r="N1669" i="8" l="1"/>
  <c r="I1670" i="5"/>
  <c r="N1670" i="5" s="1"/>
  <c r="N1670" i="8" l="1"/>
  <c r="I1671" i="5"/>
  <c r="N1671" i="5" s="1"/>
  <c r="N1671" i="8" l="1"/>
  <c r="I1672" i="5"/>
  <c r="N1672" i="5" s="1"/>
  <c r="N1672" i="8" l="1"/>
  <c r="I1673" i="5"/>
  <c r="N1673" i="5" s="1"/>
  <c r="N1673" i="8" l="1"/>
  <c r="I1674" i="5"/>
  <c r="N1674" i="5" s="1"/>
  <c r="N1674" i="8" l="1"/>
  <c r="I1675" i="5"/>
  <c r="N1675" i="5" s="1"/>
  <c r="N1675" i="8" l="1"/>
  <c r="I1676" i="5"/>
  <c r="N1676" i="5" s="1"/>
  <c r="N1676" i="8" l="1"/>
  <c r="I1677" i="5"/>
  <c r="N1677" i="5" s="1"/>
  <c r="N1677" i="8" l="1"/>
  <c r="I1678" i="5"/>
  <c r="N1678" i="5" s="1"/>
  <c r="N1678" i="8" l="1"/>
  <c r="I1679" i="5"/>
  <c r="N1679" i="5" s="1"/>
  <c r="N1679" i="8" l="1"/>
  <c r="I1680" i="5"/>
  <c r="N1680" i="5" s="1"/>
  <c r="N1680" i="8" l="1"/>
  <c r="I1681" i="5"/>
  <c r="N1681" i="5" s="1"/>
  <c r="N1681" i="8" l="1"/>
  <c r="I1682" i="5"/>
  <c r="N1682" i="5" s="1"/>
  <c r="N1682" i="8" l="1"/>
  <c r="I1683" i="5"/>
  <c r="N1683" i="5" s="1"/>
  <c r="N1683" i="8" l="1"/>
  <c r="I1684" i="5"/>
  <c r="N1684" i="5" s="1"/>
  <c r="N1684" i="8" l="1"/>
  <c r="I1685" i="5"/>
  <c r="N1685" i="5" s="1"/>
  <c r="N1685" i="8" l="1"/>
  <c r="I1686" i="5"/>
  <c r="N1686" i="5" s="1"/>
  <c r="N1686" i="8" l="1"/>
  <c r="I1687" i="5"/>
  <c r="N1687" i="5" s="1"/>
  <c r="N1687" i="8" l="1"/>
  <c r="I1688" i="5"/>
  <c r="N1688" i="5" s="1"/>
  <c r="N1688" i="8" l="1"/>
  <c r="I1689" i="5"/>
  <c r="N1689" i="5" s="1"/>
  <c r="N1689" i="8" l="1"/>
  <c r="I1690" i="5"/>
  <c r="N1690" i="5" s="1"/>
  <c r="N1690" i="8" l="1"/>
  <c r="I1691" i="5"/>
  <c r="N1691" i="5" s="1"/>
  <c r="N1691" i="8" l="1"/>
  <c r="I1692" i="5"/>
  <c r="N1692" i="5" s="1"/>
  <c r="N1692" i="8" l="1"/>
  <c r="I1693" i="5"/>
  <c r="N1693" i="5" s="1"/>
  <c r="N1693" i="8" l="1"/>
  <c r="I1694" i="5"/>
  <c r="N1694" i="5" s="1"/>
  <c r="N1694" i="8" l="1"/>
  <c r="I1695" i="5"/>
  <c r="N1695" i="5" s="1"/>
  <c r="N1695" i="8" l="1"/>
  <c r="I1696" i="5"/>
  <c r="N1696" i="5" s="1"/>
  <c r="N1696" i="8" l="1"/>
  <c r="I1697" i="5"/>
  <c r="N1697" i="5" s="1"/>
  <c r="N1697" i="8" l="1"/>
  <c r="I1698" i="5"/>
  <c r="N1698" i="5" s="1"/>
  <c r="N1698" i="8" l="1"/>
  <c r="I1699" i="5"/>
  <c r="N1699" i="5" s="1"/>
  <c r="N1699" i="8" l="1"/>
  <c r="I1700" i="5"/>
  <c r="N1700" i="5" s="1"/>
  <c r="N1700" i="8" l="1"/>
  <c r="I1701" i="5"/>
  <c r="N1701" i="5" s="1"/>
  <c r="N1701" i="8" l="1"/>
  <c r="I1702" i="5"/>
  <c r="N1702" i="5" s="1"/>
  <c r="N1702" i="8" l="1"/>
  <c r="I1703" i="5"/>
  <c r="N1703" i="5" s="1"/>
  <c r="N1703" i="8" l="1"/>
  <c r="I1704" i="5"/>
  <c r="N1704" i="5" s="1"/>
  <c r="N1704" i="8" l="1"/>
  <c r="I1705" i="5"/>
  <c r="N1705" i="5" s="1"/>
  <c r="N1705" i="8" l="1"/>
  <c r="I1706" i="5"/>
  <c r="N1706" i="5" s="1"/>
  <c r="N1706" i="8" l="1"/>
  <c r="I1707" i="5"/>
  <c r="N1707" i="5" s="1"/>
  <c r="N1707" i="8" l="1"/>
  <c r="I1708" i="5"/>
  <c r="N1708" i="5" s="1"/>
  <c r="N1708" i="8" l="1"/>
  <c r="I1709" i="5"/>
  <c r="N1709" i="5" s="1"/>
  <c r="N1709" i="8" l="1"/>
  <c r="I1710" i="5"/>
  <c r="N1710" i="5" s="1"/>
  <c r="N1710" i="8" l="1"/>
  <c r="I1711" i="5"/>
  <c r="N1711" i="5" s="1"/>
  <c r="N1711" i="8" l="1"/>
  <c r="I1712" i="5"/>
  <c r="N1712" i="5" s="1"/>
  <c r="N1712" i="8" l="1"/>
  <c r="I1713" i="5"/>
  <c r="N1713" i="5" s="1"/>
  <c r="N1713" i="8" l="1"/>
  <c r="I1714" i="5"/>
  <c r="N1714" i="5" s="1"/>
  <c r="N1714" i="8" l="1"/>
  <c r="I1715" i="5"/>
  <c r="N1715" i="5" s="1"/>
  <c r="N1715" i="8" l="1"/>
  <c r="I1716" i="5"/>
  <c r="N1716" i="5" s="1"/>
  <c r="N1716" i="8" l="1"/>
  <c r="I1717" i="5"/>
  <c r="N1717" i="5" s="1"/>
  <c r="N1717" i="8" l="1"/>
  <c r="I1718" i="5"/>
  <c r="N1718" i="5" s="1"/>
  <c r="N1718" i="8" l="1"/>
  <c r="I1719" i="5"/>
  <c r="N1719" i="5" s="1"/>
  <c r="N1719" i="8" l="1"/>
  <c r="I1720" i="5"/>
  <c r="N1720" i="5" s="1"/>
  <c r="N1720" i="8" l="1"/>
  <c r="I1721" i="5"/>
  <c r="N1721" i="5" s="1"/>
  <c r="N1721" i="8" l="1"/>
  <c r="I1722" i="5"/>
  <c r="N1722" i="5" s="1"/>
  <c r="N1722" i="8" l="1"/>
  <c r="I1723" i="5"/>
  <c r="N1723" i="5" s="1"/>
  <c r="N1723" i="8" l="1"/>
  <c r="I1724" i="5"/>
  <c r="N1724" i="5" s="1"/>
  <c r="N1724" i="8" l="1"/>
  <c r="I1725" i="5"/>
  <c r="N1725" i="5" s="1"/>
  <c r="N1725" i="8" l="1"/>
  <c r="I1726" i="5"/>
  <c r="N1726" i="5" s="1"/>
  <c r="N1726" i="8" l="1"/>
  <c r="I1727" i="5"/>
  <c r="N1727" i="5" s="1"/>
  <c r="N1727" i="8" l="1"/>
  <c r="I1728" i="5"/>
  <c r="N1728" i="5" s="1"/>
  <c r="N1728" i="8" l="1"/>
  <c r="I1729" i="5"/>
  <c r="N1729" i="5" s="1"/>
  <c r="N1729" i="8" l="1"/>
  <c r="I1730" i="5"/>
  <c r="N1730" i="5" s="1"/>
  <c r="N1730" i="8" l="1"/>
  <c r="I1731" i="5"/>
  <c r="N1731" i="5" s="1"/>
  <c r="N1731" i="8" l="1"/>
  <c r="I1732" i="5"/>
  <c r="N1732" i="5" s="1"/>
  <c r="N1732" i="8" l="1"/>
  <c r="I1733" i="5"/>
  <c r="N1733" i="5" s="1"/>
  <c r="N1733" i="8" l="1"/>
  <c r="I1734" i="5"/>
  <c r="N1734" i="5" s="1"/>
  <c r="N1734" i="8" l="1"/>
  <c r="I1735" i="5"/>
  <c r="N1735" i="5" s="1"/>
  <c r="N1735" i="8" l="1"/>
  <c r="I1736" i="5"/>
  <c r="N1736" i="5" s="1"/>
  <c r="N1736" i="8" l="1"/>
  <c r="I1737" i="5"/>
  <c r="N1737" i="5" s="1"/>
  <c r="N1737" i="8" l="1"/>
  <c r="I1738" i="5"/>
  <c r="N1738" i="5" s="1"/>
  <c r="N1738" i="8" l="1"/>
  <c r="I1739" i="5"/>
  <c r="N1739" i="5" s="1"/>
  <c r="N1739" i="8" l="1"/>
  <c r="I1740" i="5"/>
  <c r="N1740" i="5" s="1"/>
  <c r="N1740" i="8" l="1"/>
  <c r="I1741" i="5"/>
  <c r="N1741" i="5" s="1"/>
  <c r="N1741" i="8" l="1"/>
  <c r="I1742" i="5"/>
  <c r="N1742" i="5" s="1"/>
  <c r="N1742" i="8" l="1"/>
  <c r="I1743" i="5"/>
  <c r="N1743" i="5" s="1"/>
  <c r="N1743" i="8" l="1"/>
  <c r="I1744" i="5"/>
  <c r="N1744" i="5" s="1"/>
  <c r="N1744" i="8" l="1"/>
  <c r="I1745" i="5"/>
  <c r="N1745" i="5" s="1"/>
  <c r="N1745" i="8" l="1"/>
  <c r="I1746" i="5"/>
  <c r="N1746" i="5" s="1"/>
  <c r="N1746" i="8" l="1"/>
  <c r="I1747" i="5"/>
  <c r="N1747" i="5" s="1"/>
  <c r="N1747" i="8" l="1"/>
  <c r="I1748" i="5"/>
  <c r="N1748" i="5" s="1"/>
  <c r="N1748" i="8" l="1"/>
  <c r="I1749" i="5"/>
  <c r="N1749" i="5" s="1"/>
  <c r="N1749" i="8" l="1"/>
  <c r="I1750" i="5"/>
  <c r="N1750" i="5" s="1"/>
  <c r="N1750" i="8" l="1"/>
  <c r="I1751" i="5"/>
  <c r="N1751" i="5" s="1"/>
  <c r="N1751" i="8" l="1"/>
  <c r="I1752" i="5"/>
  <c r="N1752" i="5" s="1"/>
  <c r="N1752" i="8" l="1"/>
  <c r="I1753" i="5"/>
  <c r="N1753" i="5" s="1"/>
  <c r="N1753" i="8" l="1"/>
  <c r="I1754" i="5"/>
  <c r="N1754" i="5" s="1"/>
  <c r="N1754" i="8" l="1"/>
  <c r="I1755" i="5"/>
  <c r="N1755" i="5" s="1"/>
  <c r="N1755" i="8" l="1"/>
  <c r="I1756" i="5"/>
  <c r="N1756" i="5" s="1"/>
  <c r="N1756" i="8" l="1"/>
  <c r="I1757" i="5"/>
  <c r="N1757" i="5" s="1"/>
  <c r="N1757" i="8" l="1"/>
  <c r="I1758" i="5"/>
  <c r="N1758" i="5" s="1"/>
  <c r="N1758" i="8" l="1"/>
  <c r="I1759" i="5"/>
  <c r="N1759" i="5" s="1"/>
  <c r="N1759" i="8" l="1"/>
  <c r="I1760" i="5"/>
  <c r="N1760" i="5" s="1"/>
  <c r="N1760" i="8" l="1"/>
  <c r="I1761" i="5"/>
  <c r="N1761" i="5" s="1"/>
  <c r="N1761" i="8" l="1"/>
  <c r="I1762" i="5"/>
  <c r="N1762" i="5" s="1"/>
  <c r="N1762" i="8" l="1"/>
  <c r="I1763" i="5"/>
  <c r="N1763" i="5" s="1"/>
  <c r="N1763" i="8" l="1"/>
  <c r="I1764" i="5"/>
  <c r="N1764" i="5" s="1"/>
  <c r="N1764" i="8" l="1"/>
  <c r="I1765" i="5"/>
  <c r="N1765" i="5" s="1"/>
  <c r="N1765" i="8" l="1"/>
  <c r="I1766" i="5"/>
  <c r="N1766" i="5" s="1"/>
  <c r="N1766" i="8" l="1"/>
  <c r="I1767" i="5"/>
  <c r="N1767" i="5" s="1"/>
  <c r="N1767" i="8" l="1"/>
  <c r="I1768" i="5"/>
  <c r="N1768" i="5" s="1"/>
  <c r="N1768" i="8" l="1"/>
  <c r="I1769" i="5"/>
  <c r="N1769" i="5" s="1"/>
  <c r="N1769" i="8" l="1"/>
  <c r="I1770" i="5"/>
  <c r="N1770" i="5" s="1"/>
  <c r="N1770" i="8" l="1"/>
  <c r="I1771" i="5"/>
  <c r="N1771" i="5" s="1"/>
  <c r="N1771" i="8" l="1"/>
  <c r="I1772" i="5"/>
  <c r="N1772" i="5" s="1"/>
  <c r="N1772" i="8" l="1"/>
  <c r="I1773" i="5"/>
  <c r="N1773" i="5" s="1"/>
  <c r="N1773" i="8" l="1"/>
  <c r="I1774" i="5"/>
  <c r="N1774" i="5" s="1"/>
  <c r="N1774" i="8" l="1"/>
  <c r="I1775" i="5"/>
  <c r="N1775" i="5" s="1"/>
  <c r="N1775" i="8" l="1"/>
  <c r="I1776" i="5"/>
  <c r="N1776" i="5" s="1"/>
  <c r="N1776" i="8" l="1"/>
  <c r="I1777" i="5"/>
  <c r="N1777" i="5" s="1"/>
  <c r="N1777" i="8" l="1"/>
  <c r="I1778" i="5"/>
  <c r="N1778" i="5" s="1"/>
  <c r="N1778" i="8" l="1"/>
  <c r="I1779" i="5"/>
  <c r="N1779" i="5" s="1"/>
  <c r="N1779" i="8" l="1"/>
  <c r="I1780" i="5"/>
  <c r="N1780" i="5" s="1"/>
  <c r="N1780" i="8" l="1"/>
  <c r="I1781" i="5"/>
  <c r="N1781" i="5" s="1"/>
  <c r="N1781" i="8" l="1"/>
  <c r="I1782" i="5"/>
  <c r="N1782" i="5" s="1"/>
  <c r="N1782" i="8" l="1"/>
  <c r="I1783" i="5"/>
  <c r="N1783" i="5" s="1"/>
  <c r="N1783" i="8" l="1"/>
  <c r="I1784" i="5"/>
  <c r="N1784" i="5" s="1"/>
  <c r="N1784" i="8" l="1"/>
  <c r="I1785" i="5"/>
  <c r="N1785" i="5" s="1"/>
  <c r="N1785" i="8" l="1"/>
  <c r="I1786" i="5"/>
  <c r="N1786" i="5" s="1"/>
  <c r="N1786" i="8" l="1"/>
  <c r="I1787" i="5"/>
  <c r="N1787" i="5" s="1"/>
  <c r="N1787" i="8" l="1"/>
  <c r="I1788" i="5"/>
  <c r="N1788" i="5" s="1"/>
  <c r="N1788" i="8" l="1"/>
  <c r="I1789" i="5"/>
  <c r="N1789" i="5" s="1"/>
  <c r="N1789" i="8" l="1"/>
  <c r="I1790" i="5"/>
  <c r="N1790" i="5" s="1"/>
  <c r="N1790" i="8" l="1"/>
  <c r="I1791" i="5"/>
  <c r="N1791" i="5" s="1"/>
  <c r="N1791" i="8" l="1"/>
  <c r="I1792" i="5"/>
  <c r="N1792" i="5" s="1"/>
  <c r="N1792" i="8" l="1"/>
  <c r="I1793" i="5"/>
  <c r="N1793" i="5" s="1"/>
  <c r="N1793" i="8" l="1"/>
  <c r="I1794" i="5"/>
  <c r="N1794" i="5" s="1"/>
  <c r="N1794" i="8" l="1"/>
  <c r="I1795" i="5"/>
  <c r="N1795" i="5" s="1"/>
  <c r="N1795" i="8" l="1"/>
  <c r="I1796" i="5"/>
  <c r="N1796" i="5" s="1"/>
  <c r="N1796" i="8" l="1"/>
  <c r="I1797" i="5"/>
  <c r="N1797" i="5" s="1"/>
  <c r="N1797" i="8" l="1"/>
  <c r="I1798" i="5"/>
  <c r="N1798" i="5" s="1"/>
  <c r="N1798" i="8" l="1"/>
  <c r="I1799" i="5"/>
  <c r="N1799" i="5" s="1"/>
  <c r="N1799" i="8" l="1"/>
  <c r="I1800" i="5"/>
  <c r="N1800" i="5" s="1"/>
  <c r="N1800" i="8" l="1"/>
  <c r="I1801" i="5"/>
  <c r="N1801" i="5" s="1"/>
  <c r="N1801" i="8" l="1"/>
  <c r="I1802" i="5"/>
  <c r="N1802" i="5" s="1"/>
  <c r="N1802" i="8" l="1"/>
  <c r="I1803" i="5"/>
  <c r="N1803" i="5" s="1"/>
  <c r="N1803" i="8" l="1"/>
  <c r="I1804" i="5"/>
  <c r="N1804" i="5" s="1"/>
  <c r="N1804" i="8" l="1"/>
  <c r="I1805" i="5"/>
  <c r="N1805" i="5" s="1"/>
  <c r="N1805" i="8" l="1"/>
  <c r="I1806" i="5"/>
  <c r="N1806" i="5" s="1"/>
  <c r="N1806" i="8" l="1"/>
  <c r="I1807" i="5"/>
  <c r="N1807" i="5" s="1"/>
  <c r="N1807" i="8" l="1"/>
  <c r="I1808" i="5"/>
  <c r="N1808" i="5" s="1"/>
  <c r="N1808" i="8" l="1"/>
  <c r="I1809" i="5"/>
  <c r="N1809" i="5" s="1"/>
  <c r="N1809" i="8" l="1"/>
  <c r="I1810" i="5"/>
  <c r="N1810" i="5" s="1"/>
  <c r="N1810" i="8" l="1"/>
  <c r="I1811" i="5"/>
  <c r="N1811" i="5" s="1"/>
  <c r="N1811" i="8" l="1"/>
  <c r="I1812" i="5"/>
  <c r="N1812" i="5" s="1"/>
  <c r="N1812" i="8" l="1"/>
  <c r="I1813" i="5"/>
  <c r="N1813" i="5" s="1"/>
  <c r="N1813" i="8" l="1"/>
  <c r="I1814" i="5"/>
  <c r="N1814" i="5" s="1"/>
  <c r="N1814" i="8" l="1"/>
  <c r="I1815" i="5"/>
  <c r="N1815" i="5" s="1"/>
  <c r="N1815" i="8" l="1"/>
  <c r="I1816" i="5"/>
  <c r="N1816" i="5" s="1"/>
  <c r="N1816" i="8" l="1"/>
  <c r="I1817" i="5"/>
  <c r="N1817" i="5" s="1"/>
  <c r="N1817" i="8" l="1"/>
  <c r="I1818" i="5"/>
  <c r="N1818" i="5" s="1"/>
  <c r="N1818" i="8" l="1"/>
  <c r="I1819" i="5"/>
  <c r="N1819" i="5" s="1"/>
  <c r="N1819" i="8" l="1"/>
  <c r="I1820" i="5"/>
  <c r="N1820" i="5" s="1"/>
  <c r="N1820" i="8" l="1"/>
  <c r="I1821" i="5"/>
  <c r="N1821" i="5" s="1"/>
  <c r="N1821" i="8" l="1"/>
  <c r="I1822" i="5"/>
  <c r="N1822" i="5" s="1"/>
  <c r="N1822" i="8" l="1"/>
  <c r="I1823" i="5"/>
  <c r="N1823" i="5" s="1"/>
  <c r="N1823" i="8" l="1"/>
  <c r="I1824" i="5"/>
  <c r="N1824" i="5" s="1"/>
  <c r="N1824" i="8" l="1"/>
  <c r="I1825" i="5"/>
  <c r="N1825" i="5" s="1"/>
  <c r="N1825" i="8" l="1"/>
  <c r="I1826" i="5"/>
  <c r="N1826" i="5" s="1"/>
  <c r="N1826" i="8" l="1"/>
  <c r="I1827" i="5"/>
  <c r="N1827" i="5" s="1"/>
  <c r="N1827" i="8" l="1"/>
  <c r="I1828" i="5"/>
  <c r="N1828" i="5" s="1"/>
  <c r="N1828" i="8" l="1"/>
  <c r="I1829" i="5"/>
  <c r="N1829" i="5" s="1"/>
  <c r="N1829" i="8" l="1"/>
  <c r="I1830" i="5"/>
  <c r="N1830" i="5" s="1"/>
  <c r="N1830" i="8" l="1"/>
  <c r="I1831" i="5"/>
  <c r="N1831" i="5" s="1"/>
  <c r="N1831" i="8" l="1"/>
  <c r="I1832" i="5"/>
  <c r="N1832" i="5" s="1"/>
  <c r="N1832" i="8" l="1"/>
  <c r="I1833" i="5"/>
  <c r="N1833" i="5" s="1"/>
  <c r="N1833" i="8" l="1"/>
  <c r="I1834" i="5"/>
  <c r="N1834" i="5" s="1"/>
  <c r="N1834" i="8" l="1"/>
  <c r="I1835" i="5"/>
  <c r="N1835" i="5" s="1"/>
  <c r="N1835" i="8" l="1"/>
  <c r="I1836" i="5"/>
  <c r="N1836" i="5" s="1"/>
  <c r="N1836" i="8" l="1"/>
  <c r="I1837" i="5"/>
  <c r="N1837" i="5" s="1"/>
  <c r="N1837" i="8" l="1"/>
  <c r="I1838" i="5"/>
  <c r="N1838" i="5" s="1"/>
  <c r="N1838" i="8" l="1"/>
  <c r="I1839" i="5"/>
  <c r="N1839" i="5" s="1"/>
  <c r="N1839" i="8" l="1"/>
  <c r="I1840" i="5"/>
  <c r="N1840" i="5" s="1"/>
  <c r="N1840" i="8" l="1"/>
  <c r="I1841" i="5"/>
  <c r="N1841" i="5" s="1"/>
  <c r="N1841" i="8" l="1"/>
  <c r="I1842" i="5"/>
  <c r="N1842" i="5" s="1"/>
  <c r="N1842" i="8" l="1"/>
  <c r="I1843" i="5"/>
  <c r="N1843" i="5" s="1"/>
  <c r="N1843" i="8" l="1"/>
  <c r="I1844" i="5"/>
  <c r="N1844" i="5" s="1"/>
  <c r="N1844" i="8" l="1"/>
  <c r="I1845" i="5"/>
  <c r="N1845" i="5" s="1"/>
  <c r="N1845" i="8" l="1"/>
  <c r="I1846" i="5"/>
  <c r="N1846" i="5" s="1"/>
  <c r="N1846" i="8" l="1"/>
  <c r="I1847" i="5"/>
  <c r="N1847" i="5" s="1"/>
  <c r="N1847" i="8" l="1"/>
  <c r="I1848" i="5"/>
  <c r="N1848" i="5" s="1"/>
  <c r="N1848" i="8" l="1"/>
  <c r="I1849" i="5"/>
  <c r="N1849" i="5" s="1"/>
  <c r="N1849" i="8" l="1"/>
  <c r="I1850" i="5"/>
  <c r="N1850" i="5" s="1"/>
  <c r="N1850" i="8" l="1"/>
  <c r="I1851" i="5"/>
  <c r="N1851" i="5" s="1"/>
  <c r="N1851" i="8" l="1"/>
  <c r="I1852" i="5"/>
  <c r="N1852" i="5" s="1"/>
  <c r="N1852" i="8" l="1"/>
  <c r="I1853" i="5"/>
  <c r="N1853" i="5" s="1"/>
  <c r="N1853" i="8" l="1"/>
  <c r="I1854" i="5"/>
  <c r="N1854" i="5" s="1"/>
  <c r="N1854" i="8" l="1"/>
  <c r="I1855" i="5"/>
  <c r="N1855" i="5" s="1"/>
  <c r="N1855" i="8" l="1"/>
  <c r="I1856" i="5"/>
  <c r="N1856" i="5" s="1"/>
  <c r="N1856" i="8" l="1"/>
  <c r="I1857" i="5"/>
  <c r="N1857" i="5" s="1"/>
  <c r="N1857" i="8" l="1"/>
  <c r="I1858" i="5"/>
  <c r="N1858" i="5" s="1"/>
  <c r="N1858" i="8" l="1"/>
  <c r="I1859" i="5"/>
  <c r="N1859" i="5" s="1"/>
  <c r="N1859" i="8" l="1"/>
  <c r="I1860" i="5"/>
  <c r="N1860" i="5" s="1"/>
  <c r="N1860" i="8" l="1"/>
  <c r="I1861" i="5"/>
  <c r="N1861" i="5" s="1"/>
  <c r="N1861" i="8" l="1"/>
  <c r="I1862" i="5"/>
  <c r="N1862" i="5" s="1"/>
  <c r="N1862" i="8" l="1"/>
  <c r="I1863" i="5"/>
  <c r="N1863" i="5" s="1"/>
  <c r="N1863" i="8" l="1"/>
  <c r="I1864" i="5"/>
  <c r="N1864" i="5" s="1"/>
  <c r="N1864" i="8" l="1"/>
  <c r="I1865" i="5"/>
  <c r="N1865" i="5" s="1"/>
  <c r="N1865" i="8" l="1"/>
  <c r="I1866" i="5"/>
  <c r="N1866" i="5" s="1"/>
  <c r="N1866" i="8" l="1"/>
  <c r="I1867" i="5"/>
  <c r="N1867" i="5" s="1"/>
  <c r="N1867" i="8" l="1"/>
  <c r="I1868" i="5"/>
  <c r="N1868" i="5" s="1"/>
  <c r="N1868" i="8" l="1"/>
  <c r="I1869" i="5"/>
  <c r="N1869" i="5" s="1"/>
  <c r="N1869" i="8" l="1"/>
  <c r="I1870" i="5"/>
  <c r="N1870" i="5" s="1"/>
  <c r="N1870" i="8" l="1"/>
  <c r="I1871" i="5"/>
  <c r="N1871" i="5" s="1"/>
  <c r="N1871" i="8" l="1"/>
  <c r="I1872" i="5"/>
  <c r="N1872" i="5" s="1"/>
  <c r="N1872" i="8" l="1"/>
  <c r="I1873" i="5"/>
  <c r="N1873" i="5" s="1"/>
  <c r="N1873" i="8" l="1"/>
  <c r="I1874" i="5"/>
  <c r="N1874" i="5" s="1"/>
  <c r="N1874" i="8" l="1"/>
  <c r="I1875" i="5"/>
  <c r="N1875" i="5" s="1"/>
  <c r="N1875" i="8" l="1"/>
  <c r="I1876" i="5"/>
  <c r="N1876" i="5" s="1"/>
  <c r="N1876" i="8" l="1"/>
  <c r="I1877" i="5"/>
  <c r="N1877" i="5" s="1"/>
  <c r="N1877" i="8" l="1"/>
  <c r="I1878" i="5"/>
  <c r="N1878" i="5" s="1"/>
  <c r="N1878" i="8" l="1"/>
  <c r="I1879" i="5"/>
  <c r="N1879" i="5" s="1"/>
  <c r="N1879" i="8" l="1"/>
  <c r="I1880" i="5"/>
  <c r="N1880" i="5" s="1"/>
  <c r="N1880" i="8" l="1"/>
  <c r="I1881" i="5"/>
  <c r="N1881" i="5" s="1"/>
  <c r="N1881" i="8" l="1"/>
  <c r="I1882" i="5"/>
  <c r="N1882" i="5" s="1"/>
  <c r="N1882" i="8" l="1"/>
  <c r="I1883" i="5"/>
  <c r="N1883" i="5" s="1"/>
  <c r="N1883" i="8" l="1"/>
  <c r="I1884" i="5"/>
  <c r="N1884" i="5" s="1"/>
  <c r="N1884" i="8" l="1"/>
  <c r="I1885" i="5"/>
  <c r="N1885" i="5" s="1"/>
  <c r="N1885" i="8" l="1"/>
  <c r="I1886" i="5"/>
  <c r="N1886" i="5" s="1"/>
  <c r="N1886" i="8" l="1"/>
  <c r="I1887" i="5"/>
  <c r="N1887" i="5" s="1"/>
  <c r="N1887" i="8" l="1"/>
  <c r="I1888" i="5"/>
  <c r="N1888" i="5" s="1"/>
  <c r="N1888" i="8" l="1"/>
  <c r="I1889" i="5"/>
  <c r="N1889" i="5" s="1"/>
  <c r="N1889" i="8" l="1"/>
  <c r="I1890" i="5"/>
  <c r="N1890" i="5" s="1"/>
  <c r="N1890" i="8" l="1"/>
  <c r="I1891" i="5"/>
  <c r="N1891" i="5" s="1"/>
  <c r="N1891" i="8" l="1"/>
  <c r="I1892" i="5"/>
  <c r="N1892" i="5" s="1"/>
  <c r="N1892" i="8" l="1"/>
  <c r="I1893" i="5"/>
  <c r="N1893" i="5" s="1"/>
  <c r="N1893" i="8" l="1"/>
  <c r="I1894" i="5"/>
  <c r="N1894" i="5" s="1"/>
  <c r="N1894" i="8" l="1"/>
  <c r="I1895" i="5"/>
  <c r="N1895" i="5" s="1"/>
  <c r="N1895" i="8" l="1"/>
  <c r="I1896" i="5"/>
  <c r="N1896" i="5" s="1"/>
  <c r="N1896" i="8" l="1"/>
  <c r="I1897" i="5"/>
  <c r="N1897" i="5" s="1"/>
  <c r="N1897" i="8" l="1"/>
  <c r="I1898" i="5"/>
  <c r="N1898" i="5" s="1"/>
  <c r="N1898" i="8" l="1"/>
  <c r="I1899" i="5"/>
  <c r="N1899" i="5" s="1"/>
  <c r="N1899" i="8" l="1"/>
  <c r="I1900" i="5"/>
  <c r="N1900" i="5" s="1"/>
  <c r="N1900" i="8" l="1"/>
  <c r="I1901" i="5"/>
  <c r="N1901" i="5" s="1"/>
  <c r="N1901" i="8" l="1"/>
  <c r="I1902" i="5"/>
  <c r="N1902" i="5" s="1"/>
  <c r="N1902" i="8" l="1"/>
  <c r="I1903" i="5"/>
  <c r="N1903" i="5" s="1"/>
  <c r="N1903" i="8" l="1"/>
  <c r="I1904" i="5"/>
  <c r="N1904" i="5" s="1"/>
  <c r="N1904" i="8" l="1"/>
  <c r="I1905" i="5"/>
  <c r="N1905" i="5" s="1"/>
  <c r="N1905" i="8" l="1"/>
  <c r="I1906" i="5"/>
  <c r="N1906" i="5" s="1"/>
  <c r="N1906" i="8" l="1"/>
  <c r="I1907" i="5"/>
  <c r="N1907" i="5" s="1"/>
  <c r="N1907" i="8" l="1"/>
  <c r="I1908" i="5"/>
  <c r="N1908" i="5" s="1"/>
  <c r="N1908" i="8" l="1"/>
  <c r="I1909" i="5"/>
  <c r="N1909" i="5" s="1"/>
  <c r="N1909" i="8" l="1"/>
  <c r="I1910" i="5"/>
  <c r="N1910" i="5" s="1"/>
  <c r="N1910" i="8" l="1"/>
  <c r="I1911" i="5"/>
  <c r="N1911" i="5" s="1"/>
  <c r="N1911" i="8" l="1"/>
  <c r="I1912" i="5"/>
  <c r="N1912" i="5" s="1"/>
  <c r="N1912" i="8" l="1"/>
  <c r="I1913" i="5"/>
  <c r="N1913" i="5" s="1"/>
  <c r="N1913" i="8" l="1"/>
  <c r="I1914" i="5"/>
  <c r="N1914" i="5" s="1"/>
  <c r="N1914" i="8" l="1"/>
  <c r="I1915" i="5"/>
  <c r="N1915" i="5" s="1"/>
  <c r="N1915" i="8" l="1"/>
  <c r="I1916" i="5"/>
  <c r="N1916" i="5" s="1"/>
  <c r="N1916" i="8" l="1"/>
  <c r="I1917" i="5"/>
  <c r="N1917" i="5" s="1"/>
  <c r="N1917" i="8" l="1"/>
  <c r="I1918" i="5"/>
  <c r="N1918" i="5" s="1"/>
  <c r="N1918" i="8" l="1"/>
  <c r="I1919" i="5"/>
  <c r="N1919" i="5" s="1"/>
  <c r="N1919" i="8" l="1"/>
  <c r="I1920" i="5"/>
  <c r="N1920" i="5" s="1"/>
  <c r="N1920" i="8" l="1"/>
  <c r="I1921" i="5"/>
  <c r="N1921" i="5" s="1"/>
  <c r="N1921" i="8" l="1"/>
  <c r="I1922" i="5"/>
  <c r="N1922" i="5" s="1"/>
  <c r="N1922" i="8" l="1"/>
  <c r="I1923" i="5"/>
  <c r="N1923" i="5" s="1"/>
  <c r="N1923" i="8" l="1"/>
  <c r="I1924" i="5"/>
  <c r="N1924" i="5" s="1"/>
  <c r="N1924" i="8" l="1"/>
  <c r="I1925" i="5"/>
  <c r="N1925" i="5" s="1"/>
  <c r="N1925" i="8" l="1"/>
  <c r="I1926" i="5"/>
  <c r="N1926" i="5" s="1"/>
  <c r="N1926" i="8" l="1"/>
  <c r="I1927" i="5"/>
  <c r="N1927" i="5" s="1"/>
  <c r="N1927" i="8" l="1"/>
  <c r="I1928" i="5"/>
  <c r="N1928" i="5" s="1"/>
  <c r="N1928" i="8" l="1"/>
  <c r="I1929" i="5"/>
  <c r="N1929" i="5" s="1"/>
  <c r="N1929" i="8" l="1"/>
  <c r="I1930" i="5"/>
  <c r="N1930" i="5" s="1"/>
  <c r="N1930" i="8" l="1"/>
  <c r="I1931" i="5"/>
  <c r="N1931" i="5" s="1"/>
  <c r="N1931" i="8" l="1"/>
  <c r="I1932" i="5"/>
  <c r="N1932" i="5" s="1"/>
  <c r="N1932" i="8" l="1"/>
  <c r="I1933" i="5"/>
  <c r="N1933" i="5" s="1"/>
  <c r="N1933" i="8" l="1"/>
  <c r="I1934" i="5"/>
  <c r="N1934" i="5" s="1"/>
  <c r="N1934" i="8" l="1"/>
  <c r="I1935" i="5"/>
  <c r="N1935" i="5" s="1"/>
  <c r="N1935" i="8" l="1"/>
  <c r="I1936" i="5"/>
  <c r="N1936" i="5" s="1"/>
  <c r="N1936" i="8" l="1"/>
  <c r="I1937" i="5"/>
  <c r="N1937" i="5" s="1"/>
  <c r="N1937" i="8" l="1"/>
  <c r="I1938" i="5"/>
  <c r="N1938" i="5" s="1"/>
  <c r="N1938" i="8" l="1"/>
  <c r="I1939" i="5"/>
  <c r="N1939" i="5" s="1"/>
  <c r="N1939" i="8" l="1"/>
  <c r="I1940" i="5"/>
  <c r="N1940" i="5" s="1"/>
  <c r="N1940" i="8" l="1"/>
  <c r="I1941" i="5"/>
  <c r="N1941" i="5" s="1"/>
  <c r="N1941" i="8" l="1"/>
  <c r="I1942" i="5"/>
  <c r="N1942" i="5" s="1"/>
  <c r="N1942" i="8" l="1"/>
  <c r="I1943" i="5"/>
  <c r="N1943" i="5" s="1"/>
  <c r="N1943" i="8" l="1"/>
  <c r="I1944" i="5"/>
  <c r="N1944" i="5" s="1"/>
  <c r="N1944" i="8" l="1"/>
  <c r="I1945" i="5"/>
  <c r="N1945" i="5" s="1"/>
  <c r="N1945" i="8" l="1"/>
  <c r="I1946" i="5"/>
  <c r="N1946" i="5" s="1"/>
  <c r="N1946" i="8" l="1"/>
  <c r="I1947" i="5"/>
  <c r="N1947" i="5" s="1"/>
  <c r="N1947" i="8" l="1"/>
  <c r="I1948" i="5"/>
  <c r="N1948" i="5" s="1"/>
  <c r="N1948" i="8" l="1"/>
  <c r="I1949" i="5"/>
  <c r="N1949" i="5" s="1"/>
  <c r="N1949" i="8" l="1"/>
  <c r="I1950" i="5"/>
  <c r="N1950" i="5" s="1"/>
  <c r="N1950" i="8" l="1"/>
  <c r="I1951" i="5"/>
  <c r="N1951" i="5" s="1"/>
  <c r="N1951" i="8" l="1"/>
  <c r="I1952" i="5"/>
  <c r="N1952" i="5" s="1"/>
  <c r="N1952" i="8" l="1"/>
  <c r="I1953" i="5"/>
  <c r="N1953" i="5" s="1"/>
  <c r="N1953" i="8" l="1"/>
  <c r="I1954" i="5"/>
  <c r="N1954" i="5" s="1"/>
  <c r="N1954" i="8" l="1"/>
  <c r="I1955" i="5"/>
  <c r="N1955" i="5" s="1"/>
  <c r="N1955" i="8" l="1"/>
  <c r="I1956" i="5"/>
  <c r="N1956" i="5" s="1"/>
  <c r="N1956" i="8" l="1"/>
  <c r="I1957" i="5"/>
  <c r="N1957" i="5" s="1"/>
  <c r="N1957" i="8" l="1"/>
  <c r="I1958" i="5"/>
  <c r="N1958" i="5" s="1"/>
  <c r="N1958" i="8" l="1"/>
  <c r="I1959" i="5"/>
  <c r="N1959" i="5" s="1"/>
  <c r="N1959" i="8" l="1"/>
  <c r="I1960" i="5"/>
  <c r="N1960" i="5" s="1"/>
  <c r="N1960" i="8" l="1"/>
  <c r="I1961" i="5"/>
  <c r="N1961" i="5" s="1"/>
  <c r="N1961" i="8" l="1"/>
  <c r="I1962" i="5"/>
  <c r="N1962" i="5" s="1"/>
  <c r="N1962" i="8" l="1"/>
  <c r="I1963" i="5"/>
  <c r="N1963" i="5" s="1"/>
  <c r="N1963" i="8" l="1"/>
  <c r="I1964" i="5"/>
  <c r="N1964" i="5" s="1"/>
  <c r="N1964" i="8" l="1"/>
  <c r="I1965" i="5"/>
  <c r="N1965" i="5" s="1"/>
  <c r="N1965" i="8" l="1"/>
  <c r="I1966" i="5"/>
  <c r="N1966" i="5" s="1"/>
  <c r="N1966" i="8" l="1"/>
  <c r="I1967" i="5"/>
  <c r="N1967" i="5" s="1"/>
  <c r="N1967" i="8" l="1"/>
  <c r="I1968" i="5"/>
  <c r="N1968" i="5" s="1"/>
  <c r="N1968" i="8" l="1"/>
  <c r="I1969" i="5"/>
  <c r="N1969" i="5" s="1"/>
  <c r="N1969" i="8" l="1"/>
  <c r="I1970" i="5"/>
  <c r="N1970" i="5" s="1"/>
  <c r="N1970" i="8" l="1"/>
  <c r="I1971" i="5"/>
  <c r="N1971" i="5" s="1"/>
  <c r="N1971" i="8" l="1"/>
  <c r="I1972" i="5"/>
  <c r="N1972" i="5" s="1"/>
  <c r="N1972" i="8" l="1"/>
  <c r="I1973" i="5"/>
  <c r="N1973" i="5" s="1"/>
  <c r="N1973" i="8" l="1"/>
  <c r="I1974" i="5"/>
  <c r="N1974" i="5" s="1"/>
  <c r="N1974" i="8" l="1"/>
  <c r="I1975" i="5"/>
  <c r="N1975" i="5" s="1"/>
  <c r="N1975" i="8" l="1"/>
  <c r="I1976" i="5"/>
  <c r="N1976" i="5" s="1"/>
  <c r="N1976" i="8" l="1"/>
  <c r="I1977" i="5"/>
  <c r="N1977" i="5" s="1"/>
  <c r="N1977" i="8" l="1"/>
  <c r="I1978" i="5"/>
  <c r="N1978" i="5" s="1"/>
  <c r="N1978" i="8" l="1"/>
  <c r="I1979" i="5"/>
  <c r="N1979" i="5" s="1"/>
  <c r="N1979" i="8" l="1"/>
  <c r="I1980" i="5"/>
  <c r="N1980" i="5" s="1"/>
  <c r="N1980" i="8" l="1"/>
  <c r="I1981" i="5"/>
  <c r="N1981" i="5" s="1"/>
  <c r="N1981" i="8" l="1"/>
  <c r="I1982" i="5"/>
  <c r="N1982" i="5" s="1"/>
  <c r="N1982" i="8" l="1"/>
  <c r="I1983" i="5"/>
  <c r="N1983" i="5" s="1"/>
  <c r="N1983" i="8" l="1"/>
  <c r="I1984" i="5"/>
  <c r="N1984" i="5" s="1"/>
  <c r="N1984" i="8" l="1"/>
  <c r="I1985" i="5"/>
  <c r="N1985" i="5" s="1"/>
  <c r="N1985" i="8" l="1"/>
  <c r="I1986" i="5"/>
  <c r="N1986" i="5" s="1"/>
  <c r="N1986" i="8" l="1"/>
  <c r="I1987" i="5"/>
  <c r="N1987" i="5" s="1"/>
  <c r="N1987" i="8" l="1"/>
  <c r="I1988" i="5"/>
  <c r="N1988" i="5" s="1"/>
  <c r="N1988" i="8" l="1"/>
  <c r="I1989" i="5"/>
  <c r="N1989" i="5" s="1"/>
  <c r="N1989" i="8" l="1"/>
  <c r="I1990" i="5"/>
  <c r="N1990" i="5" s="1"/>
  <c r="N1990" i="8" l="1"/>
  <c r="I1991" i="5"/>
  <c r="N1991" i="5" s="1"/>
  <c r="N1991" i="8" l="1"/>
  <c r="I1992" i="5"/>
  <c r="N1992" i="5" s="1"/>
  <c r="N1992" i="8" l="1"/>
  <c r="I1993" i="5"/>
  <c r="N1993" i="5" s="1"/>
  <c r="N1993" i="8" l="1"/>
  <c r="I1994" i="5"/>
  <c r="N1994" i="5" s="1"/>
  <c r="N1994" i="8" l="1"/>
  <c r="I1995" i="5"/>
  <c r="N1995" i="5" s="1"/>
  <c r="N1995" i="8" l="1"/>
  <c r="I1996" i="5"/>
  <c r="N1996" i="5" s="1"/>
  <c r="N1996" i="8" l="1"/>
  <c r="I1997" i="5"/>
  <c r="N1997" i="5" s="1"/>
  <c r="N1997" i="8" l="1"/>
  <c r="I1998" i="5"/>
  <c r="N1998" i="5" s="1"/>
  <c r="N1998" i="8" l="1"/>
  <c r="I1999" i="5"/>
  <c r="N1999" i="5" s="1"/>
  <c r="N1999" i="8" l="1"/>
  <c r="I2000" i="5"/>
  <c r="N2000" i="5" s="1"/>
  <c r="N2000" i="8" l="1"/>
  <c r="I2001" i="5"/>
  <c r="N2001" i="5" s="1"/>
  <c r="N2001" i="8" l="1"/>
  <c r="I2002" i="5"/>
  <c r="N2002" i="5" s="1"/>
  <c r="N2002" i="8" l="1"/>
  <c r="I2003" i="5"/>
  <c r="N2003" i="5" s="1"/>
  <c r="N2003" i="8" l="1"/>
  <c r="I2004" i="5"/>
  <c r="N2004" i="5" s="1"/>
  <c r="N2004" i="8" l="1"/>
  <c r="I2005" i="5"/>
  <c r="N2005" i="5" s="1"/>
  <c r="N2005" i="8" l="1"/>
  <c r="I2006" i="5"/>
  <c r="N2006" i="5" s="1"/>
  <c r="N2006" i="8" l="1"/>
  <c r="I2007" i="5"/>
  <c r="N2007" i="5" s="1"/>
  <c r="N2007" i="8" l="1"/>
  <c r="I2008" i="5"/>
  <c r="N2008" i="5" s="1"/>
  <c r="N2008" i="8" l="1"/>
  <c r="I2009" i="5"/>
  <c r="N2009" i="5" s="1"/>
  <c r="N2009" i="8" l="1"/>
  <c r="I2010" i="5"/>
  <c r="N2010" i="5" s="1"/>
  <c r="N2010" i="8" l="1"/>
  <c r="I2011" i="5"/>
  <c r="N2011" i="5" s="1"/>
  <c r="N2011" i="8" l="1"/>
  <c r="I2012" i="5"/>
  <c r="N2012" i="5" s="1"/>
  <c r="N2012" i="8" l="1"/>
  <c r="I2013" i="5"/>
  <c r="N2013" i="5" s="1"/>
  <c r="N2013" i="8" l="1"/>
  <c r="I2014" i="5"/>
  <c r="N2014" i="5" s="1"/>
  <c r="N2014" i="8" l="1"/>
  <c r="I2015" i="5"/>
  <c r="N2015" i="5" s="1"/>
  <c r="N2015" i="8" l="1"/>
  <c r="I2016" i="5"/>
  <c r="N2016" i="5" s="1"/>
  <c r="N2016" i="8" l="1"/>
  <c r="I2017" i="5"/>
  <c r="N2017" i="5" s="1"/>
  <c r="N2017" i="8" l="1"/>
  <c r="I2018" i="5"/>
  <c r="N2018" i="5" s="1"/>
  <c r="N2018" i="8" l="1"/>
  <c r="I2019" i="5"/>
  <c r="N2019" i="5" s="1"/>
  <c r="N2019" i="8" l="1"/>
  <c r="I2020" i="5"/>
  <c r="N2020" i="5" s="1"/>
  <c r="N2020" i="8" l="1"/>
  <c r="I2021" i="5"/>
  <c r="N2021" i="5" s="1"/>
  <c r="N2021" i="8" l="1"/>
  <c r="I2022" i="5"/>
  <c r="N2022" i="5" s="1"/>
  <c r="N2022" i="8" l="1"/>
  <c r="I2023" i="5"/>
  <c r="N2023" i="5" s="1"/>
  <c r="N2023" i="8" l="1"/>
  <c r="I2024" i="5"/>
  <c r="N2024" i="5" s="1"/>
  <c r="N2024" i="8" l="1"/>
  <c r="I2025" i="5"/>
  <c r="N2025" i="5" s="1"/>
  <c r="N2025" i="8" l="1"/>
  <c r="I2026" i="5"/>
  <c r="N2026" i="5" s="1"/>
  <c r="N2026" i="8" l="1"/>
  <c r="I2027" i="5"/>
  <c r="N2027" i="5" s="1"/>
  <c r="N2027" i="8" l="1"/>
  <c r="I2028" i="5"/>
  <c r="N2028" i="5" s="1"/>
  <c r="N2028" i="8" l="1"/>
  <c r="I2029" i="5"/>
  <c r="N2029" i="5" s="1"/>
  <c r="N2029" i="8" l="1"/>
  <c r="I2030" i="5"/>
  <c r="N2030" i="5" s="1"/>
  <c r="N2030" i="8" l="1"/>
  <c r="I2031" i="5"/>
  <c r="N2031" i="5" s="1"/>
  <c r="N2031" i="8" l="1"/>
  <c r="I2032" i="5"/>
  <c r="N2032" i="5" s="1"/>
  <c r="N2032" i="8" l="1"/>
  <c r="I2033" i="5"/>
  <c r="N2033" i="5" s="1"/>
  <c r="N2033" i="8" l="1"/>
  <c r="I2034" i="5"/>
  <c r="N2034" i="5" s="1"/>
  <c r="N2034" i="8" l="1"/>
  <c r="I2035" i="5"/>
  <c r="N2035" i="5" s="1"/>
  <c r="N2035" i="8" l="1"/>
  <c r="I2036" i="5"/>
  <c r="N2036" i="5" s="1"/>
  <c r="N2036" i="8" l="1"/>
  <c r="I2037" i="5"/>
  <c r="N2037" i="5" s="1"/>
  <c r="N2037" i="8" l="1"/>
  <c r="I2038" i="5"/>
  <c r="N2038" i="5" s="1"/>
  <c r="N2038" i="8" l="1"/>
  <c r="I2039" i="5"/>
  <c r="N2039" i="5" s="1"/>
  <c r="N2039" i="8" l="1"/>
  <c r="I2040" i="5"/>
  <c r="N2040" i="5" s="1"/>
  <c r="N2040" i="8" l="1"/>
  <c r="I2041" i="5"/>
  <c r="N2041" i="5" s="1"/>
  <c r="N2041" i="8" l="1"/>
  <c r="I2042" i="5"/>
  <c r="N2042" i="5" s="1"/>
  <c r="N2042" i="8" l="1"/>
  <c r="I2043" i="5"/>
  <c r="N2043" i="5" s="1"/>
  <c r="N2043" i="8" l="1"/>
  <c r="I2044" i="5"/>
  <c r="N2044" i="5" s="1"/>
  <c r="N2044" i="8" l="1"/>
  <c r="I2045" i="5"/>
  <c r="N2045" i="5" s="1"/>
  <c r="N2045" i="8" l="1"/>
  <c r="I2046" i="5"/>
  <c r="N2046" i="5" s="1"/>
  <c r="N2046" i="8" l="1"/>
  <c r="I2047" i="5"/>
  <c r="N2047" i="5" s="1"/>
  <c r="N2047" i="8" l="1"/>
  <c r="I2048" i="5"/>
  <c r="N2048" i="5" s="1"/>
  <c r="N2048" i="8" l="1"/>
  <c r="I2049" i="5"/>
  <c r="N2049" i="5" s="1"/>
  <c r="N2049" i="8" l="1"/>
  <c r="I2050" i="5"/>
  <c r="N2050" i="5" s="1"/>
  <c r="N2050" i="8" l="1"/>
  <c r="I2051" i="5"/>
  <c r="N2051" i="5" s="1"/>
  <c r="N2051" i="8" l="1"/>
  <c r="I2052" i="5"/>
  <c r="N2052" i="5" s="1"/>
  <c r="N2052" i="8" l="1"/>
  <c r="I2053" i="5"/>
  <c r="N2053" i="5" s="1"/>
  <c r="N2053" i="8" l="1"/>
  <c r="I2054" i="5"/>
  <c r="N2054" i="5" s="1"/>
  <c r="N2054" i="8" l="1"/>
  <c r="I2055" i="5"/>
  <c r="N2055" i="5" s="1"/>
  <c r="N2055" i="8" l="1"/>
  <c r="I2056" i="5"/>
  <c r="N2056" i="5" s="1"/>
  <c r="N2056" i="8" l="1"/>
  <c r="I2057" i="5"/>
  <c r="N2057" i="5" s="1"/>
  <c r="N2057" i="8" l="1"/>
  <c r="I2058" i="5"/>
  <c r="N2058" i="5" s="1"/>
  <c r="N2058" i="8" l="1"/>
  <c r="I2059" i="5"/>
  <c r="N2059" i="5" s="1"/>
  <c r="N2059" i="8" l="1"/>
  <c r="I2060" i="5"/>
  <c r="N2060" i="5" s="1"/>
  <c r="N2060" i="8" l="1"/>
  <c r="I2061" i="5"/>
  <c r="N2061" i="5" s="1"/>
  <c r="N2061" i="8" l="1"/>
  <c r="I2062" i="5"/>
  <c r="N2062" i="5" s="1"/>
  <c r="N2062" i="8" l="1"/>
  <c r="I2063" i="5"/>
  <c r="N2063" i="5" s="1"/>
  <c r="N2063" i="8" l="1"/>
  <c r="I2064" i="5"/>
  <c r="N2064" i="5" s="1"/>
  <c r="N2064" i="8" l="1"/>
  <c r="I2065" i="5"/>
  <c r="N2065" i="5" s="1"/>
  <c r="N2065" i="8" l="1"/>
  <c r="I2066" i="5"/>
  <c r="N2066" i="5" s="1"/>
  <c r="N2066" i="8" l="1"/>
  <c r="I2067" i="5"/>
  <c r="N2067" i="5" s="1"/>
  <c r="N2067" i="8" l="1"/>
  <c r="I2068" i="5"/>
  <c r="N2068" i="5" s="1"/>
  <c r="N2068" i="8" l="1"/>
  <c r="I2069" i="5"/>
  <c r="N2069" i="5" s="1"/>
  <c r="N2069" i="8" l="1"/>
  <c r="I2070" i="5"/>
  <c r="N2070" i="5" s="1"/>
  <c r="N2070" i="8" l="1"/>
  <c r="I2071" i="5"/>
  <c r="N2071" i="5" s="1"/>
  <c r="N2071" i="8" l="1"/>
  <c r="I2072" i="5"/>
  <c r="N2072" i="5" s="1"/>
  <c r="N2072" i="8" l="1"/>
  <c r="I2073" i="5"/>
  <c r="N2073" i="5" s="1"/>
  <c r="N2073" i="8" l="1"/>
  <c r="I2074" i="5"/>
  <c r="N2074" i="5" s="1"/>
  <c r="N2074" i="8" l="1"/>
  <c r="I2075" i="5"/>
  <c r="N2075" i="5" s="1"/>
  <c r="N2075" i="8" l="1"/>
  <c r="I2076" i="5"/>
  <c r="N2076" i="5" s="1"/>
  <c r="N2076" i="8" l="1"/>
  <c r="I2077" i="5"/>
  <c r="N2077" i="5" s="1"/>
  <c r="N2077" i="8" l="1"/>
  <c r="I2078" i="5"/>
  <c r="N2078" i="5" s="1"/>
  <c r="N2078" i="8" l="1"/>
  <c r="I2079" i="5"/>
  <c r="N2079" i="5" s="1"/>
  <c r="N2079" i="8" l="1"/>
  <c r="I2080" i="5"/>
  <c r="N2080" i="5" s="1"/>
  <c r="N2080" i="8" l="1"/>
  <c r="I2081" i="5"/>
  <c r="N2081" i="5" s="1"/>
  <c r="N2081" i="8" l="1"/>
  <c r="I2082" i="5"/>
  <c r="N2082" i="5" s="1"/>
  <c r="N2082" i="8" l="1"/>
  <c r="I2083" i="5"/>
  <c r="N2083" i="5" s="1"/>
  <c r="N2083" i="8" l="1"/>
  <c r="I2084" i="5"/>
  <c r="N2084" i="5" s="1"/>
  <c r="N2084" i="8" l="1"/>
  <c r="I2085" i="5"/>
  <c r="N2085" i="5" s="1"/>
  <c r="N2085" i="8" l="1"/>
  <c r="I2086" i="5"/>
  <c r="N2086" i="5" s="1"/>
  <c r="N2086" i="8" l="1"/>
  <c r="I2087" i="5"/>
  <c r="N2087" i="5" s="1"/>
  <c r="N2087" i="8" l="1"/>
  <c r="I2088" i="5"/>
  <c r="N2088" i="5" s="1"/>
  <c r="N2088" i="8" l="1"/>
  <c r="I2089" i="5"/>
  <c r="N2089" i="5" s="1"/>
  <c r="N2089" i="8" l="1"/>
  <c r="I2090" i="5"/>
  <c r="N2090" i="5" s="1"/>
  <c r="N2090" i="8" l="1"/>
  <c r="I2091" i="5"/>
  <c r="N2091" i="5" s="1"/>
  <c r="N2091" i="8" l="1"/>
  <c r="I2092" i="5"/>
  <c r="N2092" i="5" s="1"/>
  <c r="N2092" i="8" l="1"/>
  <c r="I2093" i="5"/>
  <c r="N2093" i="5" s="1"/>
  <c r="N2093" i="8" l="1"/>
  <c r="I2094" i="5"/>
  <c r="N2094" i="5" s="1"/>
  <c r="N2094" i="8" l="1"/>
  <c r="I2095" i="5"/>
  <c r="N2095" i="5" s="1"/>
  <c r="N2095" i="8" l="1"/>
  <c r="I2096" i="5"/>
  <c r="N2096" i="5" s="1"/>
  <c r="N2096" i="8" l="1"/>
  <c r="I2097" i="5"/>
  <c r="N2097" i="5" s="1"/>
  <c r="N2097" i="8" l="1"/>
  <c r="I2098" i="5"/>
  <c r="N2098" i="5" s="1"/>
  <c r="N2098" i="8" l="1"/>
  <c r="I2099" i="5"/>
  <c r="N2099" i="5" s="1"/>
  <c r="N2099" i="8" l="1"/>
  <c r="I2100" i="5"/>
  <c r="N2100" i="5" s="1"/>
  <c r="N2100" i="8" l="1"/>
  <c r="I2101" i="5"/>
  <c r="N2101" i="5" s="1"/>
  <c r="N2101" i="8" l="1"/>
  <c r="I2102" i="5"/>
  <c r="N2102" i="5" s="1"/>
  <c r="N2102" i="8" l="1"/>
  <c r="I2103" i="5"/>
  <c r="N2103" i="5" s="1"/>
  <c r="N2103" i="8" l="1"/>
  <c r="I2104" i="5"/>
  <c r="N2104" i="5" s="1"/>
  <c r="N2104" i="8" l="1"/>
  <c r="I2105" i="5"/>
  <c r="N2105" i="5" s="1"/>
  <c r="N2105" i="8" l="1"/>
  <c r="I2106" i="5"/>
  <c r="N2106" i="5" s="1"/>
  <c r="N2106" i="8" l="1"/>
  <c r="I2107" i="5"/>
  <c r="N2107" i="5" s="1"/>
  <c r="N2107" i="8" l="1"/>
  <c r="I2108" i="5"/>
  <c r="N2108" i="5" s="1"/>
  <c r="N2108" i="8" l="1"/>
  <c r="I2109" i="5"/>
  <c r="N2109" i="5" s="1"/>
  <c r="N2109" i="8" l="1"/>
  <c r="I2110" i="5"/>
  <c r="N2110" i="5" s="1"/>
  <c r="N2110" i="8" l="1"/>
  <c r="I2111" i="5"/>
  <c r="N2111" i="5" s="1"/>
  <c r="N2111" i="8" l="1"/>
  <c r="I2112" i="5"/>
  <c r="N2112" i="5" s="1"/>
  <c r="N2112" i="8" l="1"/>
  <c r="I2113" i="5"/>
  <c r="N2113" i="5" s="1"/>
  <c r="N2113" i="8" l="1"/>
  <c r="I2114" i="5"/>
  <c r="N2114" i="5" s="1"/>
  <c r="N2114" i="8" l="1"/>
  <c r="I2115" i="5"/>
  <c r="N2115" i="5" s="1"/>
  <c r="N2115" i="8" l="1"/>
  <c r="I2116" i="5"/>
  <c r="N2116" i="5" s="1"/>
  <c r="N2116" i="8" l="1"/>
  <c r="I2117" i="5"/>
  <c r="N2117" i="5" s="1"/>
  <c r="N2117" i="8" l="1"/>
  <c r="I2118" i="5"/>
  <c r="N2118" i="5" s="1"/>
  <c r="N2118" i="8" l="1"/>
  <c r="I2119" i="5"/>
  <c r="N2119" i="5" s="1"/>
  <c r="N2119" i="8" l="1"/>
  <c r="I2120" i="5"/>
  <c r="N2120" i="5" s="1"/>
  <c r="N2120" i="8" l="1"/>
  <c r="I2121" i="5"/>
  <c r="N2121" i="5" s="1"/>
  <c r="N2121" i="8" l="1"/>
  <c r="I2122" i="5"/>
  <c r="N2122" i="5" s="1"/>
  <c r="N2122" i="8" l="1"/>
  <c r="I2123" i="5"/>
  <c r="N2123" i="5" s="1"/>
  <c r="N2123" i="8" l="1"/>
  <c r="I2124" i="5"/>
  <c r="N2124" i="5" s="1"/>
  <c r="N2124" i="8" l="1"/>
  <c r="I2125" i="5"/>
  <c r="N2125" i="5" s="1"/>
  <c r="N2125" i="8" l="1"/>
  <c r="I2126" i="5"/>
  <c r="N2126" i="5" s="1"/>
  <c r="N2126" i="8" l="1"/>
  <c r="I2127" i="5"/>
  <c r="N2127" i="5" s="1"/>
  <c r="N2127" i="8" l="1"/>
  <c r="I2128" i="5"/>
  <c r="N2128" i="5" s="1"/>
  <c r="N2128" i="8" l="1"/>
  <c r="I2129" i="5"/>
  <c r="N2129" i="5" s="1"/>
  <c r="N2129" i="8" l="1"/>
  <c r="I2130" i="5"/>
  <c r="N2130" i="5" s="1"/>
  <c r="N2130" i="8" l="1"/>
  <c r="I2131" i="5"/>
  <c r="N2131" i="5" s="1"/>
  <c r="N2131" i="8" l="1"/>
  <c r="I2132" i="5"/>
  <c r="N2132" i="5" s="1"/>
  <c r="N2132" i="8" l="1"/>
  <c r="I2133" i="5"/>
  <c r="N2133" i="5" s="1"/>
  <c r="N2133" i="8" l="1"/>
  <c r="I2134" i="5"/>
  <c r="N2134" i="5" s="1"/>
  <c r="N2134" i="8" l="1"/>
  <c r="I2135" i="5"/>
  <c r="N2135" i="5" s="1"/>
  <c r="N2135" i="8" l="1"/>
  <c r="I2136" i="5"/>
  <c r="N2136" i="5" s="1"/>
  <c r="N2136" i="8" l="1"/>
  <c r="I2137" i="5"/>
  <c r="N2137" i="5" s="1"/>
  <c r="N2137" i="8" l="1"/>
  <c r="I2138" i="5"/>
  <c r="N2138" i="5" s="1"/>
  <c r="N2138" i="8" l="1"/>
  <c r="I2139" i="5"/>
  <c r="N2139" i="5" s="1"/>
  <c r="N2139" i="8" l="1"/>
  <c r="I2140" i="5"/>
  <c r="N2140" i="5" s="1"/>
  <c r="N2140" i="8" l="1"/>
  <c r="I2141" i="5"/>
  <c r="N2141" i="5" s="1"/>
  <c r="N2141" i="8" l="1"/>
  <c r="I2142" i="5"/>
  <c r="N2142" i="5" s="1"/>
  <c r="N2142" i="8" l="1"/>
  <c r="I2143" i="5"/>
  <c r="N2143" i="5" s="1"/>
  <c r="N2143" i="8" l="1"/>
  <c r="I2144" i="5"/>
  <c r="N2144" i="5" s="1"/>
  <c r="N2144" i="8" l="1"/>
  <c r="I2145" i="5"/>
  <c r="N2145" i="5" s="1"/>
  <c r="N2145" i="8" l="1"/>
  <c r="I2146" i="5"/>
  <c r="N2146" i="5" s="1"/>
  <c r="N2146" i="8" l="1"/>
  <c r="I2147" i="5"/>
  <c r="N2147" i="5" s="1"/>
  <c r="N2147" i="8" l="1"/>
  <c r="I2148" i="5"/>
  <c r="N2148" i="5" s="1"/>
  <c r="N2148" i="8" l="1"/>
  <c r="I2149" i="5"/>
  <c r="N2149" i="5" s="1"/>
  <c r="N2149" i="8" l="1"/>
  <c r="I2150" i="5"/>
  <c r="N2150" i="5" s="1"/>
  <c r="N2150" i="8" l="1"/>
  <c r="I2151" i="5"/>
  <c r="N2151" i="5" s="1"/>
  <c r="N2151" i="8" l="1"/>
  <c r="I2152" i="5"/>
  <c r="N2152" i="5" s="1"/>
  <c r="N2152" i="8" l="1"/>
  <c r="I2153" i="5"/>
  <c r="N2153" i="5" s="1"/>
  <c r="N2153" i="8" l="1"/>
  <c r="I2154" i="5"/>
  <c r="N2154" i="5" s="1"/>
  <c r="N2154" i="8" l="1"/>
  <c r="I2155" i="5"/>
  <c r="N2155" i="5" s="1"/>
  <c r="N2155" i="8" l="1"/>
  <c r="I2156" i="5"/>
  <c r="N2156" i="5" s="1"/>
  <c r="N2156" i="8" l="1"/>
  <c r="I2157" i="5"/>
  <c r="N2157" i="5" s="1"/>
  <c r="N2157" i="8" l="1"/>
  <c r="I2158" i="5"/>
  <c r="N2158" i="5" s="1"/>
  <c r="N2158" i="8" l="1"/>
  <c r="I2159" i="5"/>
  <c r="N2159" i="5" s="1"/>
  <c r="N2159" i="8" l="1"/>
  <c r="I2160" i="5"/>
  <c r="N2160" i="5" s="1"/>
  <c r="N2160" i="8" l="1"/>
  <c r="I2161" i="5"/>
  <c r="N2161" i="5" s="1"/>
  <c r="N2161" i="8" l="1"/>
  <c r="I2162" i="5"/>
  <c r="N2162" i="5" s="1"/>
  <c r="N2162" i="8" l="1"/>
  <c r="I2163" i="5"/>
  <c r="N2163" i="5" s="1"/>
  <c r="N2163" i="8" l="1"/>
  <c r="I2164" i="5"/>
  <c r="N2164" i="5" s="1"/>
  <c r="N2164" i="8" l="1"/>
  <c r="I2165" i="5"/>
  <c r="N2165" i="5" s="1"/>
  <c r="N2165" i="8" l="1"/>
  <c r="I2166" i="5"/>
  <c r="N2166" i="5" s="1"/>
  <c r="N2166" i="8" l="1"/>
  <c r="I2167" i="5"/>
  <c r="N2167" i="5" s="1"/>
  <c r="N2167" i="8" l="1"/>
  <c r="I2168" i="5"/>
  <c r="N2168" i="5" s="1"/>
  <c r="N2168" i="8" l="1"/>
  <c r="I2169" i="5"/>
  <c r="N2169" i="5" s="1"/>
  <c r="N2169" i="8" l="1"/>
  <c r="I2170" i="5"/>
  <c r="N2170" i="5" s="1"/>
  <c r="N2170" i="8" l="1"/>
  <c r="I2171" i="5"/>
  <c r="N2171" i="5" s="1"/>
  <c r="N2171" i="8" l="1"/>
  <c r="I2172" i="5"/>
  <c r="N2172" i="5" s="1"/>
  <c r="N2172" i="8" l="1"/>
  <c r="I2173" i="5"/>
  <c r="N2173" i="5" s="1"/>
  <c r="N2173" i="8" l="1"/>
  <c r="I2174" i="5"/>
  <c r="N2174" i="5" s="1"/>
  <c r="N2174" i="8" l="1"/>
  <c r="I2175" i="5"/>
  <c r="N2175" i="5" s="1"/>
  <c r="N2175" i="8" l="1"/>
  <c r="I2176" i="5"/>
  <c r="N2176" i="5" s="1"/>
  <c r="N2176" i="8" l="1"/>
  <c r="I2177" i="5"/>
  <c r="N2177" i="5" s="1"/>
  <c r="N2177" i="8" l="1"/>
  <c r="I2178" i="5"/>
  <c r="N2178" i="5" s="1"/>
  <c r="N2178" i="8" l="1"/>
  <c r="I2179" i="5"/>
  <c r="N2179" i="5" s="1"/>
  <c r="N2179" i="8" l="1"/>
  <c r="I2180" i="5"/>
  <c r="N2180" i="5" s="1"/>
  <c r="N2180" i="8" l="1"/>
  <c r="I2181" i="5"/>
  <c r="N2181" i="5" s="1"/>
  <c r="N2181" i="8" l="1"/>
  <c r="I2182" i="5"/>
  <c r="N2182" i="5" s="1"/>
  <c r="N2182" i="8" l="1"/>
  <c r="I2183" i="5"/>
  <c r="N2183" i="5" s="1"/>
  <c r="N2183" i="8" l="1"/>
  <c r="I2184" i="5"/>
  <c r="N2184" i="5" s="1"/>
  <c r="N2184" i="8" l="1"/>
  <c r="I2185" i="5"/>
  <c r="N2185" i="5" s="1"/>
  <c r="N2185" i="8" l="1"/>
  <c r="I2186" i="5"/>
  <c r="N2186" i="5" s="1"/>
  <c r="N2186" i="8" l="1"/>
  <c r="I2187" i="5"/>
  <c r="N2187" i="5" s="1"/>
  <c r="N2187" i="8" l="1"/>
  <c r="I2188" i="5"/>
  <c r="N2188" i="5" s="1"/>
  <c r="N2188" i="8" l="1"/>
  <c r="I2189" i="5"/>
  <c r="N2189" i="5" s="1"/>
  <c r="N2189" i="8" l="1"/>
  <c r="I2190" i="5"/>
  <c r="N2190" i="5" s="1"/>
  <c r="N2190" i="8" l="1"/>
  <c r="I2191" i="5"/>
  <c r="N2191" i="5" s="1"/>
  <c r="N2191" i="8" l="1"/>
  <c r="I2192" i="5"/>
  <c r="N2192" i="5" s="1"/>
  <c r="N2192" i="8" l="1"/>
  <c r="I2193" i="5"/>
  <c r="N2193" i="5" s="1"/>
  <c r="N2193" i="8" l="1"/>
  <c r="I2194" i="5"/>
  <c r="N2194" i="5" s="1"/>
  <c r="N2194" i="8" l="1"/>
  <c r="I2195" i="5"/>
  <c r="N2195" i="5" s="1"/>
  <c r="N2195" i="8" l="1"/>
  <c r="I2196" i="5"/>
  <c r="N2196" i="5" s="1"/>
  <c r="N2196" i="8" l="1"/>
  <c r="I2197" i="5"/>
  <c r="N2197" i="5" s="1"/>
  <c r="N2197" i="8" l="1"/>
  <c r="I2198" i="5"/>
  <c r="N2198" i="5" s="1"/>
  <c r="N2198" i="8" l="1"/>
  <c r="I2199" i="5"/>
  <c r="N2199" i="5" s="1"/>
  <c r="N2199" i="8" l="1"/>
  <c r="I2200" i="5"/>
  <c r="N2200" i="5" s="1"/>
  <c r="N2200" i="8" l="1"/>
  <c r="I2201" i="5"/>
  <c r="N2201" i="5" s="1"/>
  <c r="N2201" i="8" l="1"/>
  <c r="I2202" i="5"/>
  <c r="N2202" i="5" s="1"/>
  <c r="N2202" i="8" l="1"/>
  <c r="I2203" i="5"/>
  <c r="N2203" i="5" s="1"/>
  <c r="N2203" i="8" l="1"/>
  <c r="I2204" i="5"/>
  <c r="N2204" i="5" s="1"/>
  <c r="N2204" i="8" l="1"/>
  <c r="I2205" i="5"/>
  <c r="N2205" i="5" s="1"/>
  <c r="N2205" i="8" l="1"/>
  <c r="I2206" i="5"/>
  <c r="N2206" i="5" s="1"/>
  <c r="N2206" i="8" l="1"/>
  <c r="I2207" i="5"/>
  <c r="N2207" i="5" s="1"/>
  <c r="N2207" i="8" l="1"/>
  <c r="I2208" i="5"/>
  <c r="N2208" i="5" s="1"/>
  <c r="N2208" i="8" l="1"/>
  <c r="I2209" i="5"/>
  <c r="N2209" i="5" s="1"/>
  <c r="N2209" i="8" l="1"/>
  <c r="I2210" i="5"/>
  <c r="N2210" i="5" s="1"/>
  <c r="N2210" i="8" l="1"/>
  <c r="I2211" i="5"/>
  <c r="N2211" i="5" s="1"/>
  <c r="N2211" i="8" l="1"/>
  <c r="I2212" i="5"/>
  <c r="N2212" i="5" s="1"/>
  <c r="N2212" i="8" l="1"/>
  <c r="I2213" i="5"/>
  <c r="N2213" i="5" s="1"/>
  <c r="N2213" i="8" l="1"/>
  <c r="I2214" i="5"/>
  <c r="N2214" i="5" s="1"/>
  <c r="N2214" i="8" l="1"/>
  <c r="I2215" i="5"/>
  <c r="N2215" i="5" s="1"/>
  <c r="N2215" i="8" l="1"/>
  <c r="I2216" i="5"/>
  <c r="N2216" i="5" s="1"/>
  <c r="N2216" i="8" l="1"/>
  <c r="I2217" i="5"/>
  <c r="N2217" i="5" s="1"/>
  <c r="N2217" i="8" l="1"/>
  <c r="I2218" i="5"/>
  <c r="N2218" i="5" s="1"/>
  <c r="N2218" i="8" l="1"/>
  <c r="I2219" i="5"/>
  <c r="N2219" i="5" s="1"/>
  <c r="N2219" i="8" l="1"/>
  <c r="I2220" i="5"/>
  <c r="N2220" i="5" s="1"/>
  <c r="N2220" i="8" l="1"/>
  <c r="I2221" i="5"/>
  <c r="N2221" i="5" s="1"/>
  <c r="N2221" i="8" l="1"/>
  <c r="I2222" i="5"/>
  <c r="N2222" i="5" s="1"/>
  <c r="N2222" i="8" l="1"/>
  <c r="I2223" i="5"/>
  <c r="N2223" i="5" s="1"/>
  <c r="N2223" i="8" l="1"/>
  <c r="I2224" i="5"/>
  <c r="N2224" i="5" s="1"/>
  <c r="N2224" i="8" l="1"/>
  <c r="I2225" i="5"/>
  <c r="N2225" i="5" s="1"/>
  <c r="N2225" i="8" l="1"/>
  <c r="I2226" i="5"/>
  <c r="N2226" i="5" s="1"/>
  <c r="N2226" i="8" l="1"/>
  <c r="I2227" i="5"/>
  <c r="N2227" i="5" s="1"/>
  <c r="N2227" i="8" l="1"/>
  <c r="I2228" i="5"/>
  <c r="N2228" i="5" s="1"/>
  <c r="N2228" i="8" l="1"/>
  <c r="I2229" i="5"/>
  <c r="N2229" i="5" s="1"/>
  <c r="N2229" i="8" l="1"/>
  <c r="I2230" i="5"/>
  <c r="N2230" i="5" s="1"/>
  <c r="N2230" i="8" l="1"/>
  <c r="I2231" i="5"/>
  <c r="N2231" i="5" s="1"/>
  <c r="N2231" i="8" l="1"/>
  <c r="I2232" i="5"/>
  <c r="N2232" i="5" s="1"/>
  <c r="N2232" i="8" l="1"/>
  <c r="I2233" i="5"/>
  <c r="N2233" i="5" s="1"/>
  <c r="N2233" i="8" l="1"/>
  <c r="I2234" i="5"/>
  <c r="N2234" i="5" s="1"/>
  <c r="N2234" i="8" l="1"/>
  <c r="I2235" i="5"/>
  <c r="N2235" i="5" s="1"/>
  <c r="N2235" i="8" l="1"/>
  <c r="I2236" i="5"/>
  <c r="N2236" i="5" s="1"/>
  <c r="N2236" i="8" l="1"/>
  <c r="I2237" i="5"/>
  <c r="N2237" i="5" s="1"/>
  <c r="N2237" i="8" l="1"/>
  <c r="I2238" i="5"/>
  <c r="N2238" i="5" s="1"/>
  <c r="N2238" i="8" l="1"/>
  <c r="I2239" i="5"/>
  <c r="N2239" i="5" s="1"/>
  <c r="N2239" i="8" l="1"/>
  <c r="I2240" i="5"/>
  <c r="N2240" i="5" s="1"/>
  <c r="N2240" i="8" l="1"/>
  <c r="I2241" i="5"/>
  <c r="N2241" i="5" s="1"/>
  <c r="N2241" i="8" l="1"/>
  <c r="I2242" i="5"/>
  <c r="N2242" i="5" s="1"/>
  <c r="N2242" i="8" l="1"/>
  <c r="I2243" i="5"/>
  <c r="N2243" i="5" s="1"/>
  <c r="N2243" i="8" l="1"/>
  <c r="I2244" i="5"/>
  <c r="N2244" i="5" s="1"/>
  <c r="N2244" i="8" l="1"/>
  <c r="I2245" i="5"/>
  <c r="N2245" i="5" s="1"/>
  <c r="N2245" i="8" l="1"/>
  <c r="I2246" i="5"/>
  <c r="N2246" i="5" s="1"/>
  <c r="N2246" i="8" l="1"/>
  <c r="I2247" i="5"/>
  <c r="N2247" i="5" s="1"/>
  <c r="N2247" i="8" l="1"/>
  <c r="I2248" i="5"/>
  <c r="N2248" i="5" s="1"/>
  <c r="N2248" i="8" l="1"/>
  <c r="I2249" i="5"/>
  <c r="N2249" i="5" s="1"/>
  <c r="N2249" i="8" l="1"/>
  <c r="I2250" i="5"/>
  <c r="N2250" i="5" s="1"/>
  <c r="N2250" i="8" l="1"/>
  <c r="I2251" i="5"/>
  <c r="N2251" i="5" s="1"/>
  <c r="N2251" i="8" l="1"/>
  <c r="I2252" i="5"/>
  <c r="N2252" i="5" s="1"/>
  <c r="N2252" i="8" l="1"/>
  <c r="I2253" i="5"/>
  <c r="N2253" i="5" s="1"/>
  <c r="N2253" i="8" l="1"/>
  <c r="I2254" i="5"/>
  <c r="N2254" i="5" s="1"/>
  <c r="N2254" i="8" l="1"/>
  <c r="I2255" i="5"/>
  <c r="N2255" i="5" s="1"/>
  <c r="N2255" i="8" l="1"/>
  <c r="I2256" i="5"/>
  <c r="N2256" i="5" s="1"/>
  <c r="N2256" i="8" l="1"/>
  <c r="I2257" i="5"/>
  <c r="N2257" i="5" s="1"/>
  <c r="N2257" i="8" l="1"/>
  <c r="I2258" i="5"/>
  <c r="N2258" i="5" s="1"/>
  <c r="N2258" i="8" l="1"/>
  <c r="I2259" i="5"/>
  <c r="N2259" i="5" s="1"/>
  <c r="N2259" i="8" l="1"/>
  <c r="I2260" i="5"/>
  <c r="N2260" i="5" s="1"/>
  <c r="N2260" i="8" l="1"/>
  <c r="I2261" i="5"/>
  <c r="N2261" i="5" s="1"/>
  <c r="N2261" i="8" l="1"/>
  <c r="I2262" i="5"/>
  <c r="N2262" i="5" s="1"/>
  <c r="N2262" i="8" l="1"/>
  <c r="I2263" i="5"/>
  <c r="N2263" i="5" s="1"/>
  <c r="N2263" i="8" l="1"/>
  <c r="I2264" i="5"/>
  <c r="N2264" i="5" s="1"/>
  <c r="N2264" i="8" l="1"/>
  <c r="I2265" i="5"/>
  <c r="N2265" i="5" s="1"/>
  <c r="N2265" i="8" l="1"/>
  <c r="I2266" i="5"/>
  <c r="N2266" i="5" s="1"/>
  <c r="N2266" i="8" l="1"/>
  <c r="I2267" i="5"/>
  <c r="N2267" i="5" s="1"/>
  <c r="N2267" i="8" l="1"/>
  <c r="I2268" i="5"/>
  <c r="N2268" i="5" s="1"/>
  <c r="N2268" i="8" l="1"/>
  <c r="I2269" i="5"/>
  <c r="N2269" i="5" s="1"/>
  <c r="N2269" i="8" l="1"/>
  <c r="I2270" i="5"/>
  <c r="N2270" i="5" s="1"/>
  <c r="N2270" i="8" l="1"/>
  <c r="I2271" i="5"/>
  <c r="N2271" i="5" s="1"/>
  <c r="N2271" i="8" l="1"/>
  <c r="I2272" i="5"/>
  <c r="N2272" i="5" s="1"/>
  <c r="N2272" i="8" l="1"/>
  <c r="I2273" i="5"/>
  <c r="N2273" i="5" s="1"/>
  <c r="N2273" i="8" l="1"/>
  <c r="I2274" i="5"/>
  <c r="N2274" i="5" s="1"/>
  <c r="N2274" i="8" l="1"/>
  <c r="I2275" i="5"/>
  <c r="N2275" i="5" s="1"/>
  <c r="N2275" i="8" l="1"/>
  <c r="I2276" i="5"/>
  <c r="N2276" i="5" s="1"/>
  <c r="N2276" i="8" l="1"/>
  <c r="I2277" i="5"/>
  <c r="N2277" i="5" s="1"/>
  <c r="N2277" i="8" l="1"/>
  <c r="I2278" i="5"/>
  <c r="N2278" i="5" s="1"/>
  <c r="N2278" i="8" l="1"/>
  <c r="I2279" i="5"/>
  <c r="N2279" i="5" s="1"/>
  <c r="N2279" i="8" l="1"/>
  <c r="I2280" i="5"/>
  <c r="N2280" i="5" s="1"/>
  <c r="N2280" i="8" l="1"/>
  <c r="I2281" i="5"/>
  <c r="N2281" i="5" s="1"/>
  <c r="N2281" i="8" l="1"/>
  <c r="I2282" i="5"/>
  <c r="N2282" i="5" s="1"/>
  <c r="N2282" i="8" l="1"/>
  <c r="I2283" i="5"/>
  <c r="N2283" i="5" s="1"/>
  <c r="N2283" i="8" l="1"/>
  <c r="I2284" i="5"/>
  <c r="N2284" i="5" s="1"/>
  <c r="N2284" i="8" l="1"/>
  <c r="I2285" i="5"/>
  <c r="N2285" i="5" s="1"/>
  <c r="N2285" i="8" l="1"/>
  <c r="I2286" i="5"/>
  <c r="N2286" i="5" s="1"/>
  <c r="N2286" i="8" l="1"/>
  <c r="I2287" i="5"/>
  <c r="N2287" i="5" s="1"/>
  <c r="N2287" i="8" l="1"/>
  <c r="I2288" i="5"/>
  <c r="N2288" i="5" s="1"/>
  <c r="N2288" i="8" l="1"/>
  <c r="I2289" i="5"/>
  <c r="N2289" i="5" s="1"/>
  <c r="N2289" i="8" l="1"/>
  <c r="I2290" i="5"/>
  <c r="N2290" i="5" s="1"/>
  <c r="N2290" i="8" l="1"/>
  <c r="I2291" i="5"/>
  <c r="N2291" i="5" s="1"/>
  <c r="N2291" i="8" l="1"/>
  <c r="I2292" i="5"/>
  <c r="N2292" i="5" s="1"/>
  <c r="N2292" i="8" l="1"/>
  <c r="I2293" i="5"/>
  <c r="N2293" i="5" s="1"/>
  <c r="N2293" i="8" l="1"/>
  <c r="I2294" i="5"/>
  <c r="N2294" i="5" s="1"/>
  <c r="N2294" i="8" l="1"/>
  <c r="I2295" i="5"/>
  <c r="N2295" i="5" s="1"/>
  <c r="N2295" i="8" l="1"/>
  <c r="I2296" i="5"/>
  <c r="N2296" i="5" s="1"/>
  <c r="N2296" i="8" l="1"/>
  <c r="I2297" i="5"/>
  <c r="N2297" i="5" s="1"/>
  <c r="N2297" i="8" l="1"/>
  <c r="I2298" i="5"/>
  <c r="N2298" i="5" s="1"/>
  <c r="N2298" i="8" l="1"/>
  <c r="I2299" i="5"/>
  <c r="N2299" i="5" s="1"/>
  <c r="N2299" i="8" l="1"/>
  <c r="I2300" i="5"/>
  <c r="N2300" i="5" s="1"/>
  <c r="N2300" i="8" l="1"/>
  <c r="I2301" i="5"/>
  <c r="N2301" i="5" s="1"/>
  <c r="N2301" i="8" l="1"/>
  <c r="I2302" i="5"/>
  <c r="N2302" i="5" s="1"/>
  <c r="N2302" i="8" l="1"/>
  <c r="I2303" i="5"/>
  <c r="N2303" i="5" s="1"/>
  <c r="N2303" i="8" l="1"/>
  <c r="I2304" i="5"/>
  <c r="N2304" i="5" s="1"/>
  <c r="N2304" i="8" l="1"/>
  <c r="I2305" i="5"/>
  <c r="N2305" i="5" s="1"/>
  <c r="N2305" i="8" l="1"/>
  <c r="I2306" i="5"/>
  <c r="N2306" i="5" s="1"/>
  <c r="N2306" i="8" l="1"/>
  <c r="I2307" i="5"/>
  <c r="N2307" i="5" s="1"/>
  <c r="N2307" i="8" l="1"/>
  <c r="I2308" i="5"/>
  <c r="N2308" i="5" s="1"/>
  <c r="N2308" i="8" l="1"/>
  <c r="I2309" i="5"/>
  <c r="N2309" i="5" s="1"/>
  <c r="N2309" i="8" l="1"/>
  <c r="I2310" i="5"/>
  <c r="N2310" i="5" s="1"/>
  <c r="N2310" i="8" l="1"/>
  <c r="I2311" i="5"/>
  <c r="N2311" i="5" s="1"/>
  <c r="N2311" i="8" l="1"/>
  <c r="I2312" i="5"/>
  <c r="N2312" i="5" s="1"/>
  <c r="N2312" i="8" l="1"/>
  <c r="I2313" i="5"/>
  <c r="N2313" i="5" s="1"/>
  <c r="N2313" i="8" l="1"/>
  <c r="I2314" i="5"/>
  <c r="N2314" i="5" s="1"/>
  <c r="N2314" i="8" l="1"/>
  <c r="I2315" i="5"/>
  <c r="N2315" i="5" s="1"/>
  <c r="N2315" i="8" l="1"/>
  <c r="I2316" i="5"/>
  <c r="N2316" i="5" s="1"/>
  <c r="N2316" i="8" l="1"/>
  <c r="I2317" i="5"/>
  <c r="N2317" i="5" s="1"/>
  <c r="N2317" i="8" l="1"/>
  <c r="I2318" i="5"/>
  <c r="N2318" i="5" s="1"/>
  <c r="N2318" i="8" l="1"/>
  <c r="I2319" i="5"/>
  <c r="N2319" i="5" s="1"/>
  <c r="N2319" i="8" l="1"/>
  <c r="I2320" i="5"/>
  <c r="N2320" i="5" s="1"/>
  <c r="N2320" i="8" l="1"/>
  <c r="I2321" i="5"/>
  <c r="N2321" i="5" s="1"/>
  <c r="N2321" i="8" l="1"/>
  <c r="I2322" i="5"/>
  <c r="N2322" i="5" s="1"/>
  <c r="N2322" i="8" l="1"/>
  <c r="I2323" i="5"/>
  <c r="N2323" i="5" s="1"/>
  <c r="N2323" i="8" l="1"/>
  <c r="I2324" i="5"/>
  <c r="N2324" i="5" s="1"/>
  <c r="N2324" i="8" l="1"/>
  <c r="I2325" i="5"/>
  <c r="N2325" i="5" s="1"/>
  <c r="N2325" i="8" l="1"/>
  <c r="I2326" i="5"/>
  <c r="N2326" i="5" s="1"/>
  <c r="N2326" i="8" l="1"/>
  <c r="I2327" i="5"/>
  <c r="N2327" i="5" s="1"/>
  <c r="N2327" i="8" l="1"/>
  <c r="I2328" i="5"/>
  <c r="N2328" i="5" s="1"/>
  <c r="N2328" i="8" l="1"/>
  <c r="I2329" i="5"/>
  <c r="N2329" i="5" s="1"/>
  <c r="N2329" i="8" l="1"/>
  <c r="I2330" i="5"/>
  <c r="N2330" i="5" s="1"/>
  <c r="N2330" i="8" l="1"/>
  <c r="I2331" i="5"/>
  <c r="N2331" i="5" s="1"/>
  <c r="N2331" i="8" l="1"/>
  <c r="I2332" i="5"/>
  <c r="N2332" i="5" s="1"/>
  <c r="N2332" i="8" l="1"/>
  <c r="I2333" i="5"/>
  <c r="N2333" i="5" s="1"/>
  <c r="N2333" i="8" l="1"/>
  <c r="I2334" i="5"/>
  <c r="N2334" i="5" s="1"/>
  <c r="N2334" i="8" l="1"/>
  <c r="I2335" i="5"/>
  <c r="N2335" i="5" s="1"/>
  <c r="N2335" i="8" l="1"/>
  <c r="I2336" i="5"/>
  <c r="N2336" i="5" s="1"/>
  <c r="N2336" i="8" l="1"/>
  <c r="I2337" i="5"/>
  <c r="N2337" i="5" s="1"/>
  <c r="N2337" i="8" l="1"/>
  <c r="I2338" i="5"/>
  <c r="N2338" i="5" s="1"/>
  <c r="N2338" i="8" l="1"/>
  <c r="I2339" i="5"/>
  <c r="N2339" i="5" s="1"/>
  <c r="N2339" i="8" l="1"/>
  <c r="I2340" i="5"/>
  <c r="N2340" i="5" s="1"/>
  <c r="N2340" i="8" l="1"/>
  <c r="I2341" i="5"/>
  <c r="N2341" i="5" s="1"/>
  <c r="N2341" i="8" l="1"/>
  <c r="I2342" i="5"/>
  <c r="N2342" i="5" s="1"/>
  <c r="N2342" i="8" l="1"/>
  <c r="I2343" i="5"/>
  <c r="N2343" i="5" s="1"/>
  <c r="N2343" i="8" l="1"/>
  <c r="I2344" i="5"/>
  <c r="N2344" i="5" s="1"/>
  <c r="N2344" i="8" l="1"/>
  <c r="I2345" i="5"/>
  <c r="N2345" i="5" s="1"/>
  <c r="N2345" i="8" l="1"/>
  <c r="I2346" i="5"/>
  <c r="N2346" i="5" s="1"/>
  <c r="N2346" i="8" l="1"/>
  <c r="I2347" i="5"/>
  <c r="N2347" i="5" s="1"/>
  <c r="N2347" i="8" l="1"/>
  <c r="I2348" i="5"/>
  <c r="N2348" i="5" s="1"/>
  <c r="N2348" i="8" l="1"/>
  <c r="I2349" i="5"/>
  <c r="N2349" i="5" s="1"/>
  <c r="N2349" i="8" l="1"/>
  <c r="I2350" i="5"/>
  <c r="N2350" i="5" s="1"/>
  <c r="N2350" i="8" l="1"/>
  <c r="I2351" i="5"/>
  <c r="N2351" i="5" s="1"/>
  <c r="N2351" i="8" l="1"/>
  <c r="I2352" i="5"/>
  <c r="N2352" i="5" s="1"/>
  <c r="N2352" i="8" l="1"/>
  <c r="I2353" i="5"/>
  <c r="N2353" i="5" s="1"/>
  <c r="N2353" i="8" l="1"/>
  <c r="I2354" i="5"/>
  <c r="N2354" i="5" s="1"/>
  <c r="N2354" i="8" l="1"/>
  <c r="I2355" i="5"/>
  <c r="N2355" i="5" s="1"/>
  <c r="N2355" i="8" l="1"/>
  <c r="I2356" i="5"/>
  <c r="N2356" i="5" s="1"/>
  <c r="N2356" i="8" l="1"/>
  <c r="I2357" i="5"/>
  <c r="N2357" i="5" s="1"/>
  <c r="N2357" i="8" l="1"/>
  <c r="I2358" i="5"/>
  <c r="N2358" i="5" s="1"/>
  <c r="N2358" i="8" l="1"/>
  <c r="I2359" i="5"/>
  <c r="N2359" i="5" s="1"/>
  <c r="N2359" i="8" l="1"/>
  <c r="I2360" i="5"/>
  <c r="N2360" i="5" s="1"/>
  <c r="N2360" i="8" l="1"/>
  <c r="I2361" i="5"/>
  <c r="N2361" i="5" s="1"/>
  <c r="N2361" i="8" l="1"/>
  <c r="I2362" i="5"/>
  <c r="N2362" i="5" s="1"/>
  <c r="N2362" i="8" l="1"/>
  <c r="I2363" i="5"/>
  <c r="N2363" i="5" s="1"/>
  <c r="N2363" i="8" l="1"/>
  <c r="I2364" i="5"/>
  <c r="N2364" i="5" s="1"/>
  <c r="N2364" i="8" l="1"/>
  <c r="I2365" i="5"/>
  <c r="N2365" i="5" s="1"/>
  <c r="N2365" i="8" l="1"/>
  <c r="I2366" i="5"/>
  <c r="N2366" i="5" s="1"/>
  <c r="N2366" i="8" l="1"/>
  <c r="I2367" i="5"/>
  <c r="N2367" i="5" s="1"/>
  <c r="N2367" i="8" l="1"/>
  <c r="I2368" i="5"/>
  <c r="N2368" i="5" s="1"/>
  <c r="N2368" i="8" l="1"/>
  <c r="I2369" i="5"/>
  <c r="N2369" i="5" s="1"/>
  <c r="N2369" i="8" l="1"/>
  <c r="I2370" i="5"/>
  <c r="N2370" i="5" s="1"/>
  <c r="N2370" i="8" l="1"/>
  <c r="I2371" i="5"/>
  <c r="N2371" i="5" s="1"/>
  <c r="N2371" i="8" l="1"/>
  <c r="I2372" i="5"/>
  <c r="N2372" i="5" s="1"/>
  <c r="N2372" i="8" l="1"/>
  <c r="I2373" i="5"/>
  <c r="N2373" i="5" s="1"/>
  <c r="N2373" i="8" l="1"/>
  <c r="I2374" i="5"/>
  <c r="N2374" i="5" s="1"/>
  <c r="N2374" i="8" l="1"/>
  <c r="I2375" i="5"/>
  <c r="N2375" i="5" s="1"/>
  <c r="N2375" i="8" l="1"/>
  <c r="I2376" i="5"/>
  <c r="N2376" i="5" s="1"/>
  <c r="N2376" i="8" l="1"/>
  <c r="I2377" i="5"/>
  <c r="N2377" i="5" s="1"/>
  <c r="N2377" i="8" l="1"/>
  <c r="I2378" i="5"/>
  <c r="N2378" i="5" s="1"/>
  <c r="N2378" i="8" l="1"/>
  <c r="I2379" i="5"/>
  <c r="N2379" i="5" s="1"/>
  <c r="N2379" i="8" l="1"/>
  <c r="I2380" i="5"/>
  <c r="N2380" i="5" s="1"/>
  <c r="N2380" i="8" l="1"/>
  <c r="I2381" i="5"/>
  <c r="N2381" i="5" s="1"/>
  <c r="N2381" i="8" l="1"/>
  <c r="I2382" i="5"/>
  <c r="N2382" i="5" s="1"/>
  <c r="N2382" i="8" l="1"/>
  <c r="I2383" i="5"/>
  <c r="N2383" i="5" s="1"/>
  <c r="N2383" i="8" l="1"/>
  <c r="I2384" i="5"/>
  <c r="N2384" i="5" s="1"/>
  <c r="N2384" i="8" l="1"/>
  <c r="I2385" i="5"/>
  <c r="N2385" i="5" s="1"/>
  <c r="N2385" i="8" l="1"/>
  <c r="I2386" i="5"/>
  <c r="N2386" i="5" s="1"/>
  <c r="N2386" i="8" l="1"/>
  <c r="I2387" i="5"/>
  <c r="N2387" i="5" s="1"/>
  <c r="N2387" i="8" l="1"/>
  <c r="I2388" i="5"/>
  <c r="N2388" i="5" s="1"/>
  <c r="N2388" i="8" l="1"/>
  <c r="I2389" i="5"/>
  <c r="N2389" i="5" s="1"/>
  <c r="N2389" i="8" l="1"/>
  <c r="I2390" i="5"/>
  <c r="N2390" i="5" s="1"/>
  <c r="N2390" i="8" l="1"/>
  <c r="I2391" i="5"/>
  <c r="N2391" i="5" s="1"/>
  <c r="N2391" i="8" l="1"/>
  <c r="I2392" i="5"/>
  <c r="N2392" i="5" s="1"/>
  <c r="N2392" i="8" l="1"/>
  <c r="I2393" i="5"/>
  <c r="N2393" i="5" s="1"/>
  <c r="N2393" i="8" l="1"/>
  <c r="I2394" i="5"/>
  <c r="N2394" i="5" s="1"/>
  <c r="N2394" i="8" l="1"/>
  <c r="I2395" i="5"/>
  <c r="N2395" i="5" s="1"/>
  <c r="N2395" i="8" l="1"/>
  <c r="I2396" i="5"/>
  <c r="N2396" i="5" s="1"/>
  <c r="N2396" i="8" l="1"/>
  <c r="I2397" i="5"/>
  <c r="N2397" i="5" s="1"/>
  <c r="N2397" i="8" l="1"/>
  <c r="I2398" i="5"/>
  <c r="N2398" i="5" s="1"/>
  <c r="N2398" i="8" l="1"/>
  <c r="I2399" i="5"/>
  <c r="N2399" i="5" s="1"/>
  <c r="N2399" i="8" l="1"/>
  <c r="I2400" i="5"/>
  <c r="N2400" i="5" s="1"/>
  <c r="N2400" i="8" l="1"/>
  <c r="I2401" i="5"/>
  <c r="N2401" i="5" s="1"/>
  <c r="N2401" i="8" l="1"/>
  <c r="I2402" i="5"/>
  <c r="N2402" i="5" s="1"/>
  <c r="N2402" i="8" l="1"/>
  <c r="I2403" i="5"/>
  <c r="N2403" i="5" s="1"/>
  <c r="N2403" i="8" l="1"/>
  <c r="I2404" i="5"/>
  <c r="N2404" i="5" s="1"/>
  <c r="N2404" i="8" l="1"/>
  <c r="I2405" i="5"/>
  <c r="N2405" i="5" s="1"/>
  <c r="N2405" i="8" l="1"/>
  <c r="I2406" i="5"/>
  <c r="N2406" i="5" s="1"/>
  <c r="N2406" i="8" l="1"/>
  <c r="I2407" i="5"/>
  <c r="N2407" i="5" s="1"/>
  <c r="N2407" i="8" l="1"/>
  <c r="I2408" i="5"/>
  <c r="N2408" i="5" s="1"/>
  <c r="N2408" i="8" l="1"/>
  <c r="I2409" i="5"/>
  <c r="N2409" i="5" s="1"/>
  <c r="N2409" i="8" l="1"/>
  <c r="I2410" i="5"/>
  <c r="N2410" i="5" s="1"/>
  <c r="N2410" i="8" l="1"/>
  <c r="I2411" i="5"/>
  <c r="N2411" i="5" s="1"/>
  <c r="N2411" i="8" l="1"/>
  <c r="I2412" i="5"/>
  <c r="N2412" i="5" s="1"/>
  <c r="N2412" i="8" l="1"/>
  <c r="I2413" i="5"/>
  <c r="N2413" i="5" s="1"/>
  <c r="N2413" i="8" l="1"/>
  <c r="I2414" i="5"/>
  <c r="N2414" i="5" s="1"/>
  <c r="N2414" i="8" l="1"/>
  <c r="I2415" i="5"/>
  <c r="N2415" i="5" s="1"/>
  <c r="N2415" i="8" l="1"/>
  <c r="I2416" i="5"/>
  <c r="N2416" i="5" s="1"/>
  <c r="N2416" i="8" l="1"/>
  <c r="I2417" i="5"/>
  <c r="N2417" i="5" s="1"/>
  <c r="N2417" i="8" l="1"/>
  <c r="I2418" i="5"/>
  <c r="N2418" i="5" s="1"/>
  <c r="N2418" i="8" l="1"/>
  <c r="I2419" i="5"/>
  <c r="N2419" i="5" s="1"/>
  <c r="N2419" i="8" l="1"/>
  <c r="I2420" i="5"/>
  <c r="N2420" i="5" s="1"/>
  <c r="N2420" i="8" l="1"/>
  <c r="I2421" i="5"/>
  <c r="N2421" i="5" s="1"/>
  <c r="N2421" i="8" l="1"/>
  <c r="I2422" i="5"/>
  <c r="N2422" i="5" s="1"/>
  <c r="N2422" i="8" l="1"/>
  <c r="I2423" i="5"/>
  <c r="N2423" i="5" s="1"/>
  <c r="N2423" i="8" l="1"/>
  <c r="I2424" i="5"/>
  <c r="N2424" i="5" s="1"/>
  <c r="N2424" i="8" l="1"/>
  <c r="I2425" i="5"/>
  <c r="N2425" i="5" s="1"/>
  <c r="N2425" i="8" l="1"/>
  <c r="I2426" i="5"/>
  <c r="N2426" i="5" s="1"/>
  <c r="N2426" i="8" l="1"/>
  <c r="I2427" i="5"/>
  <c r="N2427" i="5" s="1"/>
  <c r="N2427" i="8" l="1"/>
  <c r="I2428" i="5"/>
  <c r="N2428" i="5" s="1"/>
  <c r="N2428" i="8" l="1"/>
  <c r="I2429" i="5"/>
  <c r="N2429" i="5" s="1"/>
  <c r="N2429" i="8" l="1"/>
  <c r="I2430" i="5"/>
  <c r="N2430" i="5" s="1"/>
  <c r="N2430" i="8" l="1"/>
  <c r="I2431" i="5"/>
  <c r="N2431" i="5" s="1"/>
  <c r="N2431" i="8" l="1"/>
  <c r="I2432" i="5"/>
  <c r="N2432" i="5" s="1"/>
  <c r="N2432" i="8" l="1"/>
  <c r="I2433" i="5"/>
  <c r="N2433" i="5" s="1"/>
  <c r="N2433" i="8" l="1"/>
  <c r="I2434" i="5"/>
  <c r="N2434" i="5" s="1"/>
  <c r="N2434" i="8" l="1"/>
  <c r="I2435" i="5"/>
  <c r="N2435" i="5" s="1"/>
  <c r="N2435" i="8" l="1"/>
  <c r="I2436" i="5"/>
  <c r="N2436" i="5" s="1"/>
  <c r="N2436" i="8" l="1"/>
  <c r="I2437" i="5"/>
  <c r="N2437" i="5" s="1"/>
  <c r="N2437" i="8" l="1"/>
  <c r="I2438" i="5"/>
  <c r="N2438" i="5" s="1"/>
  <c r="N2438" i="8" l="1"/>
  <c r="I2439" i="5"/>
  <c r="N2439" i="5" s="1"/>
  <c r="N2439" i="8" l="1"/>
  <c r="I2440" i="5"/>
  <c r="N2440" i="5" s="1"/>
  <c r="N2440" i="8" l="1"/>
  <c r="I2441" i="5"/>
  <c r="N2441" i="5" s="1"/>
  <c r="N2441" i="8" l="1"/>
  <c r="I2442" i="5"/>
  <c r="N2442" i="5" s="1"/>
  <c r="N2442" i="8" l="1"/>
  <c r="I2443" i="5"/>
  <c r="N2443" i="5" s="1"/>
  <c r="N2443" i="8" l="1"/>
  <c r="I2444" i="5"/>
  <c r="N2444" i="5" s="1"/>
  <c r="N2444" i="8" l="1"/>
  <c r="I2445" i="5"/>
  <c r="N2445" i="5" s="1"/>
  <c r="N2445" i="8" l="1"/>
  <c r="I2446" i="5"/>
  <c r="N2446" i="5" s="1"/>
  <c r="N2446" i="8" l="1"/>
  <c r="I2447" i="5"/>
  <c r="N2447" i="5" s="1"/>
  <c r="N2447" i="8" l="1"/>
  <c r="I2448" i="5"/>
  <c r="N2448" i="5" s="1"/>
  <c r="N2448" i="8" l="1"/>
  <c r="I2449" i="5"/>
  <c r="N2449" i="5" s="1"/>
  <c r="N2449" i="8" l="1"/>
  <c r="I2450" i="5"/>
  <c r="N2450" i="5" s="1"/>
  <c r="N2450" i="8" l="1"/>
  <c r="I2451" i="5"/>
  <c r="N2451" i="5" s="1"/>
  <c r="N2451" i="8" l="1"/>
  <c r="I2452" i="5"/>
  <c r="N2452" i="5" s="1"/>
  <c r="N2452" i="8" l="1"/>
  <c r="I2453" i="5"/>
  <c r="N2453" i="5" s="1"/>
  <c r="N2453" i="8" l="1"/>
  <c r="I2454" i="5"/>
  <c r="N2454" i="5" s="1"/>
  <c r="N2454" i="8" l="1"/>
  <c r="I2455" i="5"/>
  <c r="N2455" i="5" s="1"/>
  <c r="N2455" i="8" l="1"/>
  <c r="I2456" i="5"/>
  <c r="N2456" i="5" s="1"/>
  <c r="N2456" i="8" l="1"/>
  <c r="I2457" i="5"/>
  <c r="N2457" i="5" s="1"/>
  <c r="N2457" i="8" l="1"/>
  <c r="I2458" i="5"/>
  <c r="N2458" i="5" s="1"/>
  <c r="N2458" i="8" l="1"/>
  <c r="I2459" i="5"/>
  <c r="N2459" i="5" s="1"/>
  <c r="N2459" i="8" l="1"/>
  <c r="I2460" i="5"/>
  <c r="N2460" i="5" s="1"/>
  <c r="N2460" i="8" l="1"/>
  <c r="I2461" i="5"/>
  <c r="N2461" i="5" s="1"/>
  <c r="N2461" i="8" l="1"/>
  <c r="I2462" i="5"/>
  <c r="N2462" i="5" s="1"/>
  <c r="N2462" i="8" l="1"/>
  <c r="I2463" i="5"/>
  <c r="N2463" i="5" s="1"/>
  <c r="N2463" i="8" l="1"/>
  <c r="I2464" i="5"/>
  <c r="N2464" i="5" s="1"/>
  <c r="N2464" i="8" l="1"/>
  <c r="I2465" i="5"/>
  <c r="N2465" i="5" s="1"/>
  <c r="N2465" i="8" l="1"/>
  <c r="I2466" i="5"/>
  <c r="N2466" i="5" s="1"/>
  <c r="N2466" i="8" l="1"/>
  <c r="I2467" i="5"/>
  <c r="N2467" i="5" s="1"/>
  <c r="N2467" i="8" l="1"/>
  <c r="I2468" i="5"/>
  <c r="N2468" i="5" s="1"/>
  <c r="N2468" i="8" l="1"/>
  <c r="I2469" i="5"/>
  <c r="N2469" i="5" s="1"/>
  <c r="N2469" i="8" l="1"/>
  <c r="I2470" i="5"/>
  <c r="N2470" i="5" s="1"/>
  <c r="N2470" i="8" l="1"/>
  <c r="I2471" i="5"/>
  <c r="N2471" i="5" s="1"/>
  <c r="N2471" i="8" l="1"/>
  <c r="I2472" i="5"/>
  <c r="N2472" i="5" s="1"/>
  <c r="N2472" i="8" l="1"/>
  <c r="I2473" i="5"/>
  <c r="N2473" i="5" s="1"/>
  <c r="N2473" i="8" l="1"/>
  <c r="I2474" i="5"/>
  <c r="N2474" i="5" s="1"/>
  <c r="N2474" i="8" l="1"/>
  <c r="I2475" i="5"/>
  <c r="N2475" i="5" s="1"/>
  <c r="N2475" i="8" l="1"/>
  <c r="I2476" i="5"/>
  <c r="N2476" i="5" s="1"/>
  <c r="N2476" i="8" l="1"/>
  <c r="I2477" i="5"/>
  <c r="N2477" i="5" s="1"/>
  <c r="N2477" i="8" l="1"/>
  <c r="I2478" i="5"/>
  <c r="N2478" i="5" s="1"/>
  <c r="N2478" i="8" l="1"/>
  <c r="I2479" i="5"/>
  <c r="N2479" i="5" s="1"/>
  <c r="N2479" i="8" l="1"/>
  <c r="I2480" i="5"/>
  <c r="N2480" i="5" s="1"/>
  <c r="N2480" i="8" l="1"/>
  <c r="I2481" i="5"/>
  <c r="N2481" i="5" s="1"/>
  <c r="N2481" i="8" l="1"/>
  <c r="I2482" i="5"/>
  <c r="N2482" i="5" s="1"/>
  <c r="N2482" i="8" l="1"/>
  <c r="I2483" i="5"/>
  <c r="N2483" i="5" s="1"/>
  <c r="N2483" i="8" l="1"/>
  <c r="I2484" i="5"/>
  <c r="N2484" i="5" s="1"/>
  <c r="N2484" i="8" l="1"/>
  <c r="I2485" i="5"/>
  <c r="N2485" i="5" s="1"/>
  <c r="N2485" i="8" l="1"/>
  <c r="I2486" i="5"/>
  <c r="N2486" i="5" s="1"/>
  <c r="N2486" i="8" l="1"/>
  <c r="I2487" i="5"/>
  <c r="N2487" i="5" s="1"/>
  <c r="N2487" i="8" l="1"/>
  <c r="I2488" i="5"/>
  <c r="N2488" i="5" s="1"/>
  <c r="N2488" i="8" l="1"/>
  <c r="I2489" i="5"/>
  <c r="N2489" i="5" s="1"/>
  <c r="N2489" i="8" l="1"/>
  <c r="I2490" i="5"/>
  <c r="N2490" i="5" s="1"/>
  <c r="N2490" i="8" l="1"/>
  <c r="I2491" i="5"/>
  <c r="N2491" i="5" s="1"/>
  <c r="N2491" i="8" l="1"/>
  <c r="I2492" i="5"/>
  <c r="N2492" i="5" s="1"/>
  <c r="N2492" i="8" l="1"/>
  <c r="I2493" i="5"/>
  <c r="N2493" i="5" s="1"/>
  <c r="N2493" i="8" l="1"/>
  <c r="I2494" i="5"/>
  <c r="N2494" i="5" s="1"/>
  <c r="N2494" i="8" l="1"/>
  <c r="I2495" i="5"/>
  <c r="N2495" i="5" s="1"/>
  <c r="N2495" i="8" l="1"/>
  <c r="I2496" i="5"/>
  <c r="N2496" i="5" s="1"/>
  <c r="N2496" i="8" l="1"/>
  <c r="I2497" i="5"/>
  <c r="N2497" i="5" s="1"/>
  <c r="N2497" i="8" l="1"/>
  <c r="I2498" i="5"/>
  <c r="N2498" i="5" s="1"/>
  <c r="N2498" i="8" l="1"/>
  <c r="I2499" i="5"/>
  <c r="N2499" i="5" s="1"/>
  <c r="N2499" i="8" l="1"/>
  <c r="I2500" i="5"/>
  <c r="N2500" i="5" s="1"/>
  <c r="N2500" i="8" l="1"/>
  <c r="I2501" i="5"/>
  <c r="N2501" i="5" s="1"/>
  <c r="N2501" i="8" l="1"/>
  <c r="I2502" i="5"/>
  <c r="N2502" i="5" s="1"/>
  <c r="N2502" i="8" l="1"/>
  <c r="I2503" i="5"/>
  <c r="N2503" i="5" s="1"/>
  <c r="N2503" i="8" l="1"/>
  <c r="I2504" i="5"/>
  <c r="N2504" i="5" s="1"/>
  <c r="N2504" i="8" l="1"/>
  <c r="I2505" i="5"/>
  <c r="N2505" i="5" s="1"/>
  <c r="N2505" i="8" l="1"/>
  <c r="I2506" i="5"/>
  <c r="N2506" i="5" s="1"/>
  <c r="N2506" i="8" l="1"/>
  <c r="I2507" i="5"/>
  <c r="N2507" i="5" s="1"/>
  <c r="N2507" i="8" l="1"/>
  <c r="I2508" i="5"/>
  <c r="N2508" i="5" s="1"/>
  <c r="N2508" i="8" l="1"/>
  <c r="I2509" i="5"/>
  <c r="N2509" i="5" s="1"/>
  <c r="N2509" i="8" l="1"/>
  <c r="I2510" i="5"/>
  <c r="N2510" i="5" s="1"/>
  <c r="N2510" i="8" l="1"/>
  <c r="I2511" i="5"/>
  <c r="N2511" i="5" s="1"/>
  <c r="N2511" i="8" l="1"/>
  <c r="I2512" i="5"/>
  <c r="N2512" i="5" s="1"/>
  <c r="N2512" i="8" l="1"/>
  <c r="I2513" i="5"/>
  <c r="N2513" i="5" s="1"/>
  <c r="N2513" i="8" l="1"/>
  <c r="I2514" i="5"/>
  <c r="N2514" i="5" s="1"/>
  <c r="N2514" i="8" l="1"/>
  <c r="I2515" i="5"/>
  <c r="N2515" i="5" s="1"/>
  <c r="N2515" i="8" l="1"/>
  <c r="I2516" i="5"/>
  <c r="N2516" i="5" s="1"/>
  <c r="N2516" i="8" l="1"/>
  <c r="I2517" i="5"/>
  <c r="N2517" i="5" s="1"/>
  <c r="N2517" i="8" l="1"/>
  <c r="I2518" i="5"/>
  <c r="N2518" i="5" s="1"/>
  <c r="N2518" i="8" l="1"/>
  <c r="I2519" i="5"/>
  <c r="N2519" i="5" s="1"/>
  <c r="N2519" i="8" l="1"/>
  <c r="I2520" i="5"/>
  <c r="N2520" i="5" s="1"/>
  <c r="N2520" i="8" l="1"/>
  <c r="I2521" i="5"/>
  <c r="N2521" i="5" s="1"/>
  <c r="N2521" i="8" l="1"/>
  <c r="I2522" i="5"/>
  <c r="N2522" i="5" s="1"/>
  <c r="N2522" i="8" l="1"/>
  <c r="I2523" i="5"/>
  <c r="N2523" i="5" s="1"/>
  <c r="N2523" i="8" l="1"/>
  <c r="I2524" i="5"/>
  <c r="N2524" i="5" s="1"/>
  <c r="N2524" i="8" l="1"/>
  <c r="I2525" i="5"/>
  <c r="N2525" i="5" s="1"/>
  <c r="N2525" i="8" l="1"/>
  <c r="I2526" i="5"/>
  <c r="N2526" i="5" s="1"/>
  <c r="N2526" i="8" l="1"/>
  <c r="I2527" i="5"/>
  <c r="N2527" i="5" s="1"/>
  <c r="N2527" i="8" l="1"/>
  <c r="I2528" i="5"/>
  <c r="N2528" i="5" s="1"/>
  <c r="N2528" i="8" l="1"/>
  <c r="I2529" i="5"/>
  <c r="N2529" i="5" s="1"/>
  <c r="N2529" i="8" l="1"/>
  <c r="I2530" i="5"/>
  <c r="N2530" i="5" s="1"/>
  <c r="N2530" i="8" l="1"/>
  <c r="I2531" i="5"/>
  <c r="N2531" i="5" s="1"/>
  <c r="N2531" i="8" l="1"/>
  <c r="I2532" i="5"/>
  <c r="N2532" i="5" s="1"/>
  <c r="N2532" i="8" l="1"/>
  <c r="I2533" i="5"/>
  <c r="N2533" i="5" s="1"/>
  <c r="N2533" i="8" l="1"/>
  <c r="I2534" i="5"/>
  <c r="N2534" i="5" s="1"/>
  <c r="N2534" i="8" l="1"/>
  <c r="I2535" i="5"/>
  <c r="N2535" i="5" s="1"/>
  <c r="N2535" i="8" l="1"/>
  <c r="I2536" i="5"/>
  <c r="N2536" i="5" s="1"/>
  <c r="N2536" i="8" l="1"/>
  <c r="I2537" i="5"/>
  <c r="N2537" i="5" s="1"/>
  <c r="N2537" i="8" l="1"/>
  <c r="I2538" i="5"/>
  <c r="N2538" i="5" s="1"/>
  <c r="N2538" i="8" l="1"/>
  <c r="I2539" i="5"/>
  <c r="N2539" i="5" s="1"/>
  <c r="N2539" i="8" l="1"/>
  <c r="I2540" i="5"/>
  <c r="N2540" i="5" s="1"/>
  <c r="N2540" i="8" l="1"/>
  <c r="I2541" i="5"/>
  <c r="N2541" i="5" s="1"/>
  <c r="N2541" i="8" l="1"/>
  <c r="I2542" i="5"/>
  <c r="N2542" i="5" s="1"/>
  <c r="N2542" i="8" l="1"/>
  <c r="I2543" i="5"/>
  <c r="N2543" i="5" s="1"/>
  <c r="N2543" i="8" l="1"/>
  <c r="I2544" i="5"/>
  <c r="N2544" i="5" s="1"/>
  <c r="N2544" i="8" l="1"/>
  <c r="I2545" i="5"/>
  <c r="N2545" i="5" s="1"/>
  <c r="N2545" i="8" l="1"/>
  <c r="I2546" i="5"/>
  <c r="N2546" i="5" s="1"/>
  <c r="N2546" i="8" l="1"/>
  <c r="I2547" i="5"/>
  <c r="N2547" i="5" s="1"/>
  <c r="N2547" i="8" l="1"/>
  <c r="I2548" i="5"/>
  <c r="N2548" i="5" s="1"/>
  <c r="N2548" i="8" l="1"/>
  <c r="I2549" i="5"/>
  <c r="N2549" i="5" s="1"/>
  <c r="N2549" i="8" l="1"/>
  <c r="I2550" i="5"/>
  <c r="N2550" i="5" s="1"/>
  <c r="N2550" i="8" l="1"/>
  <c r="I2551" i="5"/>
  <c r="N2551" i="5" s="1"/>
  <c r="N2551" i="8" l="1"/>
  <c r="I2552" i="5"/>
  <c r="N2552" i="5" s="1"/>
  <c r="N2552" i="8" l="1"/>
  <c r="I2553" i="5"/>
  <c r="N2553" i="5" s="1"/>
  <c r="N2553" i="8" l="1"/>
  <c r="I2554" i="5"/>
  <c r="N2554" i="5" s="1"/>
  <c r="N2554" i="8" l="1"/>
  <c r="I2555" i="5"/>
  <c r="N2555" i="5" s="1"/>
  <c r="N2555" i="8" l="1"/>
  <c r="I2556" i="5"/>
  <c r="N2556" i="5" s="1"/>
  <c r="N2556" i="8" l="1"/>
  <c r="I2557" i="5"/>
  <c r="N2557" i="5" s="1"/>
  <c r="N2557" i="8" l="1"/>
  <c r="I2558" i="5"/>
  <c r="N2558" i="5" s="1"/>
  <c r="N2558" i="8" l="1"/>
  <c r="I2559" i="5"/>
  <c r="N2559" i="5" s="1"/>
  <c r="N2559" i="8" l="1"/>
  <c r="I2560" i="5"/>
  <c r="N2560" i="5" s="1"/>
  <c r="N2560" i="8" l="1"/>
  <c r="I2561" i="5"/>
  <c r="N2561" i="5" s="1"/>
  <c r="N2561" i="8" l="1"/>
  <c r="I2562" i="5"/>
  <c r="N2562" i="5" s="1"/>
  <c r="N2562" i="8" l="1"/>
  <c r="I2563" i="5"/>
  <c r="N2563" i="5" s="1"/>
  <c r="N2563" i="8" l="1"/>
  <c r="I2564" i="5"/>
  <c r="N2564" i="5" s="1"/>
  <c r="N2564" i="8" l="1"/>
  <c r="I2565" i="5"/>
  <c r="N2565" i="5" s="1"/>
  <c r="N2565" i="8" l="1"/>
  <c r="I2566" i="5"/>
  <c r="N2566" i="5" s="1"/>
  <c r="N2566" i="8" l="1"/>
  <c r="I2567" i="5"/>
  <c r="N2567" i="5" s="1"/>
  <c r="N2567" i="8" l="1"/>
  <c r="I2568" i="5"/>
  <c r="N2568" i="5" s="1"/>
  <c r="N2568" i="8" l="1"/>
  <c r="I2569" i="5"/>
  <c r="N2569" i="5" s="1"/>
  <c r="N2569" i="8" l="1"/>
  <c r="I2570" i="5"/>
  <c r="N2570" i="5" s="1"/>
  <c r="N2570" i="8" l="1"/>
  <c r="I2571" i="5"/>
  <c r="N2571" i="5" s="1"/>
  <c r="N2571" i="8" l="1"/>
  <c r="I2572" i="5"/>
  <c r="N2572" i="5" s="1"/>
  <c r="N2572" i="8" l="1"/>
  <c r="I2573" i="5"/>
  <c r="N2573" i="5" s="1"/>
  <c r="N2573" i="8" l="1"/>
  <c r="I2574" i="5"/>
  <c r="N2574" i="5" s="1"/>
  <c r="N2574" i="8" l="1"/>
  <c r="I2575" i="5"/>
  <c r="N2575" i="5" s="1"/>
  <c r="N2575" i="8" l="1"/>
  <c r="I2576" i="5"/>
  <c r="N2576" i="5" s="1"/>
  <c r="N2576" i="8" l="1"/>
  <c r="I2577" i="5"/>
  <c r="N2577" i="5" s="1"/>
  <c r="N2577" i="8" l="1"/>
  <c r="I2578" i="5"/>
  <c r="N2578" i="5" s="1"/>
  <c r="N2578" i="8" l="1"/>
  <c r="I2579" i="5"/>
  <c r="N2579" i="5" s="1"/>
  <c r="N2579" i="8" l="1"/>
  <c r="I2580" i="5"/>
  <c r="N2580" i="5" s="1"/>
  <c r="N2580" i="8" l="1"/>
  <c r="I2581" i="5"/>
  <c r="N2581" i="5" s="1"/>
  <c r="N2581" i="8" l="1"/>
  <c r="I2582" i="5"/>
  <c r="N2582" i="5" s="1"/>
  <c r="N2582" i="8" l="1"/>
  <c r="I2583" i="5"/>
  <c r="N2583" i="5" s="1"/>
  <c r="N2583" i="8" l="1"/>
  <c r="I2584" i="5"/>
  <c r="N2584" i="5" s="1"/>
  <c r="N2584" i="8" l="1"/>
  <c r="I2585" i="5"/>
  <c r="N2585" i="5" s="1"/>
  <c r="N2585" i="8" l="1"/>
  <c r="I2586" i="5"/>
  <c r="N2586" i="5" s="1"/>
  <c r="N2586" i="8" l="1"/>
  <c r="I2587" i="5"/>
  <c r="N2587" i="5" s="1"/>
  <c r="N2587" i="8" l="1"/>
  <c r="I2588" i="5"/>
  <c r="N2588" i="5" s="1"/>
  <c r="N2588" i="8" l="1"/>
  <c r="I2589" i="5"/>
  <c r="N2589" i="5" s="1"/>
  <c r="N2589" i="8" l="1"/>
  <c r="I2590" i="5"/>
  <c r="N2590" i="5" s="1"/>
  <c r="N2590" i="8" l="1"/>
  <c r="I2591" i="5"/>
  <c r="N2591" i="5" s="1"/>
  <c r="N2591" i="8" l="1"/>
  <c r="I2592" i="5"/>
  <c r="N2592" i="5" s="1"/>
  <c r="N2592" i="8" l="1"/>
  <c r="I2593" i="5"/>
  <c r="N2593" i="5" s="1"/>
  <c r="N2593" i="8" l="1"/>
  <c r="I2594" i="5"/>
  <c r="N2594" i="5" s="1"/>
  <c r="N2594" i="8" l="1"/>
  <c r="I2595" i="5"/>
  <c r="N2595" i="5" s="1"/>
  <c r="N2595" i="8" l="1"/>
  <c r="I2596" i="5"/>
  <c r="N2596" i="5" s="1"/>
  <c r="N2596" i="8" l="1"/>
  <c r="I2597" i="5"/>
  <c r="N2597" i="5" s="1"/>
  <c r="N2597" i="8" l="1"/>
  <c r="I2598" i="5"/>
  <c r="N2598" i="5" s="1"/>
  <c r="N2598" i="8" l="1"/>
  <c r="I2599" i="5"/>
  <c r="N2599" i="5" s="1"/>
  <c r="N2599" i="8" l="1"/>
  <c r="I2600" i="5"/>
  <c r="N2600" i="5" s="1"/>
  <c r="N2600" i="8" l="1"/>
  <c r="I2601" i="5"/>
  <c r="N2601" i="5" s="1"/>
  <c r="N2601" i="8" l="1"/>
  <c r="I2602" i="5"/>
  <c r="N2602" i="5" s="1"/>
  <c r="N2602" i="8" l="1"/>
  <c r="I2603" i="5"/>
  <c r="N2603" i="5" s="1"/>
  <c r="N2603" i="8" l="1"/>
  <c r="I2604" i="5"/>
  <c r="N2604" i="5" s="1"/>
  <c r="N2604" i="8" l="1"/>
  <c r="I2605" i="5"/>
  <c r="N2605" i="5" s="1"/>
  <c r="N2605" i="8" l="1"/>
  <c r="I2606" i="5"/>
  <c r="N2606" i="5" s="1"/>
  <c r="N2606" i="8" l="1"/>
  <c r="I2607" i="5"/>
  <c r="N2607" i="5" s="1"/>
  <c r="N2607" i="8" l="1"/>
  <c r="I2608" i="5"/>
  <c r="N2608" i="5" s="1"/>
  <c r="N2608" i="8" l="1"/>
  <c r="I2609" i="5"/>
  <c r="N2609" i="5" s="1"/>
  <c r="N2609" i="8" l="1"/>
  <c r="I2610" i="5"/>
  <c r="N2610" i="5" s="1"/>
  <c r="N2610" i="8" l="1"/>
  <c r="I2611" i="5"/>
  <c r="N2611" i="5" s="1"/>
  <c r="N2611" i="8" l="1"/>
  <c r="I2612" i="5"/>
  <c r="N2612" i="5" s="1"/>
  <c r="N2612" i="8" l="1"/>
  <c r="I2613" i="5"/>
  <c r="N2613" i="5" s="1"/>
  <c r="N2613" i="8" l="1"/>
  <c r="I2614" i="5"/>
  <c r="N2614" i="5" s="1"/>
  <c r="N2614" i="8" l="1"/>
  <c r="I2615" i="5"/>
  <c r="N2615" i="5" s="1"/>
  <c r="N2615" i="8" l="1"/>
  <c r="I2616" i="5"/>
  <c r="N2616" i="5" s="1"/>
  <c r="N2616" i="8" l="1"/>
  <c r="I2617" i="5"/>
  <c r="N2617" i="5" s="1"/>
  <c r="N2617" i="8" l="1"/>
  <c r="I2618" i="5"/>
  <c r="N2618" i="5" s="1"/>
  <c r="N2618" i="8" l="1"/>
  <c r="I2619" i="5"/>
  <c r="N2619" i="5" s="1"/>
  <c r="N2619" i="8" l="1"/>
  <c r="I2620" i="5"/>
  <c r="N2620" i="5" s="1"/>
  <c r="N2620" i="8" l="1"/>
  <c r="I2621" i="5"/>
  <c r="N2621" i="5" s="1"/>
  <c r="N2621" i="8" l="1"/>
  <c r="I2622" i="5"/>
  <c r="N2622" i="5" s="1"/>
  <c r="N2622" i="8" l="1"/>
  <c r="I2623" i="5"/>
  <c r="N2623" i="5" s="1"/>
  <c r="N2623" i="8" l="1"/>
  <c r="I2624" i="5"/>
  <c r="N2624" i="5" s="1"/>
  <c r="N2624" i="8" l="1"/>
  <c r="I2625" i="5"/>
  <c r="N2625" i="5" s="1"/>
  <c r="N2625" i="8" l="1"/>
  <c r="I2626" i="5"/>
  <c r="N2626" i="5" s="1"/>
  <c r="N2626" i="8" l="1"/>
  <c r="I2627" i="5"/>
  <c r="N2627" i="5" s="1"/>
  <c r="N2627" i="8" l="1"/>
  <c r="I2628" i="5"/>
  <c r="N2628" i="5" s="1"/>
  <c r="N2628" i="8" l="1"/>
  <c r="I2629" i="5"/>
  <c r="N2629" i="5" s="1"/>
  <c r="N2629" i="8" l="1"/>
  <c r="I2630" i="5"/>
  <c r="N2630" i="5" s="1"/>
  <c r="N2630" i="8" l="1"/>
  <c r="I2631" i="5"/>
  <c r="N2631" i="5" s="1"/>
  <c r="N2631" i="8" l="1"/>
  <c r="I2632" i="5"/>
  <c r="N2632" i="5" s="1"/>
  <c r="N2632" i="8" l="1"/>
  <c r="I2633" i="5"/>
  <c r="N2633" i="5" s="1"/>
  <c r="N2633" i="8" l="1"/>
  <c r="I2634" i="5"/>
  <c r="N2634" i="5" s="1"/>
  <c r="N2634" i="8" l="1"/>
  <c r="I2635" i="5"/>
  <c r="N2635" i="5" s="1"/>
  <c r="N2635" i="8" l="1"/>
  <c r="I2636" i="5"/>
  <c r="N2636" i="5" s="1"/>
  <c r="N2636" i="8" l="1"/>
  <c r="I2637" i="5"/>
  <c r="N2637" i="5" s="1"/>
  <c r="N2637" i="8" l="1"/>
  <c r="I2638" i="5"/>
  <c r="N2638" i="5" s="1"/>
  <c r="N2638" i="8" l="1"/>
  <c r="I2639" i="5"/>
  <c r="N2639" i="5" s="1"/>
  <c r="N2639" i="8" l="1"/>
  <c r="I2640" i="5"/>
  <c r="N2640" i="5" s="1"/>
  <c r="N2640" i="8" l="1"/>
  <c r="I2641" i="5"/>
  <c r="N2641" i="5" s="1"/>
  <c r="N2641" i="8" l="1"/>
  <c r="I2642" i="5"/>
  <c r="N2642" i="5" s="1"/>
  <c r="N2642" i="8" l="1"/>
  <c r="I2643" i="5"/>
  <c r="N2643" i="5" s="1"/>
  <c r="N2643" i="8" l="1"/>
  <c r="I2644" i="5"/>
  <c r="N2644" i="5" s="1"/>
  <c r="N2644" i="8" l="1"/>
  <c r="I2645" i="5"/>
  <c r="N2645" i="5" s="1"/>
  <c r="N2645" i="8" l="1"/>
  <c r="I2646" i="5"/>
  <c r="N2646" i="5" s="1"/>
  <c r="N2646" i="8" l="1"/>
  <c r="I2647" i="5"/>
  <c r="N2647" i="5" s="1"/>
  <c r="N2647" i="8" l="1"/>
  <c r="I2648" i="5"/>
  <c r="N2648" i="5" s="1"/>
  <c r="N2648" i="8" l="1"/>
  <c r="I2649" i="5"/>
  <c r="N2649" i="5" s="1"/>
  <c r="N2649" i="8" l="1"/>
  <c r="I2650" i="5"/>
  <c r="N2650" i="5" s="1"/>
  <c r="N2650" i="8" l="1"/>
  <c r="I2651" i="5"/>
  <c r="N2651" i="5" s="1"/>
  <c r="N2651" i="8" l="1"/>
  <c r="I2652" i="5"/>
  <c r="N2652" i="5" s="1"/>
  <c r="N2652" i="8" l="1"/>
  <c r="I2653" i="5"/>
  <c r="N2653" i="5" s="1"/>
  <c r="N2653" i="8" l="1"/>
  <c r="I2654" i="5"/>
  <c r="N2654" i="5" s="1"/>
  <c r="N2654" i="8" l="1"/>
  <c r="I2655" i="5"/>
  <c r="N2655" i="5" s="1"/>
  <c r="N2655" i="8" l="1"/>
  <c r="I2656" i="5"/>
  <c r="N2656" i="5" s="1"/>
  <c r="N2656" i="8" l="1"/>
  <c r="I2657" i="5"/>
  <c r="N2657" i="5" s="1"/>
  <c r="N2657" i="8" l="1"/>
  <c r="I2658" i="5"/>
  <c r="N2658" i="5" s="1"/>
  <c r="N2658" i="8" l="1"/>
  <c r="I2659" i="5"/>
  <c r="N2659" i="5" s="1"/>
  <c r="N2659" i="8" l="1"/>
  <c r="I2660" i="5"/>
  <c r="N2660" i="5" s="1"/>
  <c r="N2660" i="8" l="1"/>
  <c r="I2661" i="5"/>
  <c r="N2661" i="5" s="1"/>
  <c r="N2661" i="8" l="1"/>
  <c r="I2662" i="5"/>
  <c r="N2662" i="5" s="1"/>
  <c r="N2662" i="8" l="1"/>
  <c r="I2663" i="5"/>
  <c r="N2663" i="5" s="1"/>
  <c r="N2663" i="8" l="1"/>
  <c r="I2664" i="5"/>
  <c r="N2664" i="5" s="1"/>
  <c r="N2664" i="8" l="1"/>
  <c r="I2665" i="5"/>
  <c r="N2665" i="5" s="1"/>
  <c r="N2665" i="8" l="1"/>
  <c r="I2666" i="5"/>
  <c r="N2666" i="5" s="1"/>
  <c r="N2666" i="8" l="1"/>
  <c r="I2667" i="5"/>
  <c r="N2667" i="5" s="1"/>
  <c r="N2667" i="8" l="1"/>
  <c r="I2668" i="5"/>
  <c r="N2668" i="5" s="1"/>
  <c r="N2668" i="8" l="1"/>
  <c r="I2669" i="5"/>
  <c r="N2669" i="5" s="1"/>
  <c r="N2669" i="8" l="1"/>
  <c r="I2670" i="5"/>
  <c r="N2670" i="5" s="1"/>
  <c r="N2670" i="8" l="1"/>
  <c r="I2671" i="5"/>
  <c r="N2671" i="5" s="1"/>
  <c r="N2671" i="8" l="1"/>
  <c r="I2672" i="5"/>
  <c r="N2672" i="5" s="1"/>
  <c r="N2672" i="8" l="1"/>
  <c r="I2673" i="5"/>
  <c r="N2673" i="5" s="1"/>
  <c r="N2673" i="8" l="1"/>
  <c r="I2674" i="5"/>
  <c r="N2674" i="5" s="1"/>
  <c r="N2674" i="8" l="1"/>
  <c r="I2675" i="5"/>
  <c r="N2675" i="5" s="1"/>
  <c r="N2675" i="8" l="1"/>
  <c r="I2676" i="5"/>
  <c r="N2676" i="5" s="1"/>
  <c r="N2676" i="8" l="1"/>
  <c r="I2677" i="5"/>
  <c r="N2677" i="5" s="1"/>
  <c r="N2677" i="8" l="1"/>
  <c r="I2678" i="5"/>
  <c r="N2678" i="5" s="1"/>
  <c r="N2678" i="8" l="1"/>
  <c r="I2679" i="5"/>
  <c r="N2679" i="5" s="1"/>
  <c r="N2679" i="8" l="1"/>
  <c r="I2680" i="5"/>
  <c r="N2680" i="5" s="1"/>
  <c r="N2680" i="8" l="1"/>
  <c r="I2681" i="5"/>
  <c r="N2681" i="5" s="1"/>
  <c r="N2681" i="8" l="1"/>
  <c r="I2682" i="5"/>
  <c r="N2682" i="5" s="1"/>
  <c r="N2682" i="8" l="1"/>
  <c r="I2683" i="5"/>
  <c r="N2683" i="5" s="1"/>
  <c r="N2683" i="8" l="1"/>
  <c r="I2684" i="5"/>
  <c r="N2684" i="5" s="1"/>
  <c r="N2684" i="8" l="1"/>
  <c r="I2685" i="5"/>
  <c r="N2685" i="5" s="1"/>
  <c r="N2685" i="8" l="1"/>
  <c r="I2686" i="5"/>
  <c r="N2686" i="5" s="1"/>
  <c r="N2686" i="8" l="1"/>
  <c r="I2687" i="5"/>
  <c r="N2687" i="5" s="1"/>
  <c r="N2687" i="8" l="1"/>
  <c r="I2688" i="5"/>
  <c r="N2688" i="5" s="1"/>
  <c r="N2688" i="8" l="1"/>
  <c r="I2689" i="5"/>
  <c r="N2689" i="5" s="1"/>
  <c r="N2689" i="8" l="1"/>
  <c r="I2690" i="5"/>
  <c r="N2690" i="5" s="1"/>
  <c r="N2690" i="8" l="1"/>
  <c r="I2691" i="5"/>
  <c r="N2691" i="5" s="1"/>
  <c r="N2691" i="8" l="1"/>
  <c r="I2692" i="5"/>
  <c r="N2692" i="5" s="1"/>
  <c r="N2692" i="8" l="1"/>
  <c r="I2693" i="5"/>
  <c r="N2693" i="5" s="1"/>
  <c r="N2693" i="8" l="1"/>
  <c r="I2694" i="5"/>
  <c r="N2694" i="5" s="1"/>
  <c r="N2694" i="8" l="1"/>
  <c r="I2695" i="5"/>
  <c r="N2695" i="5" s="1"/>
  <c r="N2695" i="8" l="1"/>
  <c r="I2696" i="5"/>
  <c r="N2696" i="5" s="1"/>
  <c r="N2696" i="8" l="1"/>
  <c r="I2697" i="5"/>
  <c r="N2697" i="5" s="1"/>
  <c r="N2697" i="8" l="1"/>
  <c r="I2698" i="5"/>
  <c r="N2698" i="5" s="1"/>
  <c r="N2698" i="8" l="1"/>
  <c r="I2699" i="5"/>
  <c r="N2699" i="5" s="1"/>
  <c r="N2699" i="8" l="1"/>
  <c r="I2700" i="5"/>
  <c r="N2700" i="5" s="1"/>
  <c r="N2700" i="8" l="1"/>
  <c r="I2701" i="5"/>
  <c r="N2701" i="5" s="1"/>
  <c r="N2701" i="8" l="1"/>
  <c r="I2702" i="5"/>
  <c r="N2702" i="5" s="1"/>
  <c r="N2702" i="8" l="1"/>
  <c r="I2703" i="5"/>
  <c r="N2703" i="5" s="1"/>
  <c r="N2703" i="8" l="1"/>
  <c r="I2704" i="5"/>
  <c r="N2704" i="5" s="1"/>
  <c r="N2704" i="8" l="1"/>
  <c r="I2705" i="5"/>
  <c r="N2705" i="5" s="1"/>
  <c r="N2705" i="8" l="1"/>
  <c r="I2706" i="5"/>
  <c r="N2706" i="5" s="1"/>
  <c r="N2706" i="8" l="1"/>
  <c r="I2707" i="5"/>
  <c r="N2707" i="5" s="1"/>
  <c r="N2707" i="8" l="1"/>
  <c r="I2708" i="5"/>
  <c r="N2708" i="5" s="1"/>
  <c r="N2708" i="8" l="1"/>
  <c r="I2709" i="5"/>
  <c r="N2709" i="5" s="1"/>
  <c r="N2709" i="8" l="1"/>
  <c r="I2710" i="5"/>
  <c r="N2710" i="5" s="1"/>
  <c r="N2710" i="8" l="1"/>
  <c r="I2711" i="5"/>
  <c r="N2711" i="5" s="1"/>
  <c r="N2711" i="8" l="1"/>
  <c r="I2712" i="5"/>
  <c r="N2712" i="5" s="1"/>
  <c r="N2712" i="8" l="1"/>
  <c r="I2713" i="5"/>
  <c r="N2713" i="5" s="1"/>
  <c r="N2713" i="8" l="1"/>
  <c r="I2714" i="5"/>
  <c r="N2714" i="5" s="1"/>
  <c r="N2714" i="8" l="1"/>
  <c r="I2715" i="5"/>
  <c r="N2715" i="5" s="1"/>
  <c r="N2715" i="8" l="1"/>
  <c r="I2716" i="5"/>
  <c r="N2716" i="5" s="1"/>
  <c r="N2716" i="8" l="1"/>
  <c r="I2717" i="5"/>
  <c r="N2717" i="5" s="1"/>
  <c r="N2717" i="8" l="1"/>
  <c r="I2718" i="5"/>
  <c r="N2718" i="5" s="1"/>
  <c r="N2718" i="8" l="1"/>
  <c r="I2719" i="5"/>
  <c r="N2719" i="5" s="1"/>
  <c r="N2719" i="8" l="1"/>
  <c r="I2720" i="5"/>
  <c r="N2720" i="5" s="1"/>
  <c r="N2720" i="8" l="1"/>
  <c r="I2721" i="5"/>
  <c r="N2721" i="5" s="1"/>
  <c r="N2721" i="8" l="1"/>
  <c r="I2722" i="5"/>
  <c r="N2722" i="5" s="1"/>
  <c r="N2722" i="8" l="1"/>
  <c r="I2723" i="5"/>
  <c r="N2723" i="5" s="1"/>
  <c r="N2723" i="8" l="1"/>
  <c r="I2724" i="5"/>
  <c r="N2724" i="5" s="1"/>
  <c r="N2724" i="8" l="1"/>
  <c r="I2725" i="5"/>
  <c r="N2725" i="5" s="1"/>
  <c r="N2725" i="8" l="1"/>
  <c r="I2726" i="5"/>
  <c r="N2726" i="5" s="1"/>
  <c r="N2726" i="8" l="1"/>
  <c r="I2727" i="5"/>
  <c r="N2727" i="5" s="1"/>
  <c r="N2727" i="8" l="1"/>
  <c r="I2728" i="5"/>
  <c r="N2728" i="5" s="1"/>
  <c r="N2728" i="8" l="1"/>
  <c r="I2729" i="5"/>
  <c r="N2729" i="5" s="1"/>
  <c r="N2729" i="8" l="1"/>
  <c r="I2730" i="5"/>
  <c r="N2730" i="5" s="1"/>
  <c r="N2730" i="8" l="1"/>
  <c r="I2731" i="5"/>
  <c r="N2731" i="5" s="1"/>
  <c r="N2731" i="8" l="1"/>
  <c r="I2732" i="5"/>
  <c r="N2732" i="5" s="1"/>
  <c r="N2732" i="8" l="1"/>
  <c r="I2733" i="5"/>
  <c r="N2733" i="5" s="1"/>
  <c r="N2733" i="8" l="1"/>
  <c r="I2734" i="5"/>
  <c r="N2734" i="5" s="1"/>
  <c r="N2734" i="8" l="1"/>
  <c r="I2735" i="5"/>
  <c r="N2735" i="5" s="1"/>
  <c r="N2735" i="8" l="1"/>
  <c r="I2736" i="5"/>
  <c r="N2736" i="5" s="1"/>
  <c r="N2736" i="8" l="1"/>
  <c r="I2737" i="5"/>
  <c r="N2737" i="5" s="1"/>
  <c r="N2737" i="8" l="1"/>
  <c r="I2738" i="5"/>
  <c r="N2738" i="5" s="1"/>
  <c r="N2738" i="8" l="1"/>
  <c r="I2739" i="5"/>
  <c r="N2739" i="5" s="1"/>
  <c r="N2739" i="8" l="1"/>
  <c r="I2740" i="5"/>
  <c r="N2740" i="5" s="1"/>
  <c r="N2740" i="8" l="1"/>
  <c r="I2741" i="5"/>
  <c r="N2741" i="5" s="1"/>
  <c r="N2741" i="8" l="1"/>
  <c r="I2742" i="5"/>
  <c r="N2742" i="5" s="1"/>
  <c r="N2742" i="8" l="1"/>
  <c r="I2743" i="5"/>
  <c r="N2743" i="5" s="1"/>
  <c r="N2743" i="8" l="1"/>
  <c r="I2744" i="5"/>
  <c r="N2744" i="5" s="1"/>
  <c r="N2744" i="8" l="1"/>
  <c r="I2745" i="5"/>
  <c r="N2745" i="5" s="1"/>
  <c r="N2745" i="8" l="1"/>
  <c r="I2746" i="5"/>
  <c r="N2746" i="5" s="1"/>
  <c r="N2746" i="8" l="1"/>
  <c r="I2747" i="5"/>
  <c r="N2747" i="5" s="1"/>
  <c r="N2747" i="8" l="1"/>
  <c r="I2748" i="5"/>
  <c r="N2748" i="5" s="1"/>
  <c r="N2748" i="8" l="1"/>
  <c r="I2749" i="5"/>
  <c r="N2749" i="5" s="1"/>
  <c r="N2749" i="8" l="1"/>
  <c r="I2750" i="5"/>
  <c r="N2750" i="5" s="1"/>
  <c r="N2750" i="8" l="1"/>
  <c r="I2751" i="5"/>
  <c r="N2751" i="5" s="1"/>
  <c r="N2751" i="8" l="1"/>
  <c r="I2752" i="5"/>
  <c r="N2752" i="5" s="1"/>
  <c r="N2752" i="8" l="1"/>
  <c r="I2753" i="5"/>
  <c r="N2753" i="5" s="1"/>
  <c r="N2753" i="8" l="1"/>
  <c r="I2754" i="5"/>
  <c r="N2754" i="5" s="1"/>
  <c r="N2754" i="8" l="1"/>
  <c r="I2755" i="5"/>
  <c r="N2755" i="5" s="1"/>
  <c r="N2755" i="8" l="1"/>
  <c r="I2756" i="5"/>
  <c r="N2756" i="5" s="1"/>
  <c r="N2756" i="8" l="1"/>
  <c r="I2757" i="5"/>
  <c r="N2757" i="5" s="1"/>
  <c r="N2757" i="8" l="1"/>
  <c r="I2758" i="5"/>
  <c r="N2758" i="5" s="1"/>
  <c r="N2758" i="8" l="1"/>
  <c r="I2759" i="5"/>
  <c r="N2759" i="5" s="1"/>
  <c r="N2759" i="8" l="1"/>
  <c r="I2760" i="5"/>
  <c r="N2760" i="5" s="1"/>
  <c r="N2760" i="8" l="1"/>
  <c r="I2761" i="5"/>
  <c r="N2761" i="5" s="1"/>
  <c r="N2761" i="8" l="1"/>
  <c r="I2762" i="5"/>
  <c r="N2762" i="5" s="1"/>
  <c r="N2762" i="8" l="1"/>
  <c r="I2763" i="5"/>
  <c r="N2763" i="5" s="1"/>
  <c r="N2763" i="8" l="1"/>
  <c r="I2764" i="5"/>
  <c r="N2764" i="5" s="1"/>
  <c r="N2764" i="8" l="1"/>
  <c r="I2765" i="5"/>
  <c r="N2765" i="5" s="1"/>
  <c r="N2765" i="8" l="1"/>
  <c r="I2766" i="5"/>
  <c r="N2766" i="5" s="1"/>
  <c r="N2766" i="8" l="1"/>
  <c r="I2767" i="5"/>
  <c r="N2767" i="5" s="1"/>
  <c r="N2767" i="8" l="1"/>
  <c r="I2768" i="5"/>
  <c r="N2768" i="5" s="1"/>
  <c r="N2768" i="8" l="1"/>
  <c r="I2769" i="5"/>
  <c r="N2769" i="5" s="1"/>
  <c r="N2769" i="8" l="1"/>
  <c r="I2770" i="5"/>
  <c r="N2770" i="5" s="1"/>
  <c r="N2770" i="8" l="1"/>
  <c r="I2771" i="5"/>
  <c r="N2771" i="5" s="1"/>
  <c r="N2771" i="8" l="1"/>
  <c r="I2772" i="5"/>
  <c r="N2772" i="5" s="1"/>
  <c r="N2772" i="8" l="1"/>
  <c r="I2773" i="5"/>
  <c r="N2773" i="5" s="1"/>
  <c r="N2773" i="8" l="1"/>
  <c r="I2774" i="5"/>
  <c r="N2774" i="5" s="1"/>
  <c r="N2774" i="8" l="1"/>
  <c r="I2775" i="5"/>
  <c r="N2775" i="5" s="1"/>
  <c r="N2775" i="8" l="1"/>
  <c r="I2776" i="5"/>
  <c r="N2776" i="5" s="1"/>
  <c r="N2776" i="8" l="1"/>
  <c r="I2777" i="5"/>
  <c r="N2777" i="5" s="1"/>
  <c r="N2777" i="8" l="1"/>
  <c r="I2778" i="5"/>
  <c r="N2778" i="5" s="1"/>
  <c r="N2778" i="8" l="1"/>
  <c r="I2779" i="5"/>
  <c r="N2779" i="5" s="1"/>
  <c r="N2779" i="8" l="1"/>
  <c r="I2780" i="5"/>
  <c r="N2780" i="5" s="1"/>
  <c r="N2780" i="8" l="1"/>
  <c r="I2781" i="5"/>
  <c r="N2781" i="5" s="1"/>
  <c r="N2781" i="8" l="1"/>
  <c r="I2782" i="5"/>
  <c r="N2782" i="5" s="1"/>
  <c r="N2782" i="8" l="1"/>
  <c r="I2783" i="5"/>
  <c r="N2783" i="5" s="1"/>
  <c r="N2783" i="8" l="1"/>
  <c r="I2784" i="5"/>
  <c r="N2784" i="5" s="1"/>
  <c r="N2784" i="8" l="1"/>
  <c r="I2785" i="5"/>
  <c r="N2785" i="5" s="1"/>
  <c r="N2785" i="8" l="1"/>
  <c r="I2786" i="5"/>
  <c r="N2786" i="5" s="1"/>
  <c r="N2786" i="8" l="1"/>
  <c r="I2787" i="5"/>
  <c r="N2787" i="5" s="1"/>
  <c r="N2787" i="8" l="1"/>
  <c r="I2788" i="5"/>
  <c r="N2788" i="5" s="1"/>
  <c r="N2788" i="8" l="1"/>
  <c r="I2789" i="5"/>
  <c r="N2789" i="5" s="1"/>
  <c r="N2789" i="8" l="1"/>
  <c r="I2790" i="5"/>
  <c r="N2790" i="5" s="1"/>
  <c r="N2790" i="8" l="1"/>
  <c r="I2791" i="5"/>
  <c r="N2791" i="5" s="1"/>
  <c r="N2791" i="8" l="1"/>
  <c r="I2792" i="5"/>
  <c r="N2792" i="5" s="1"/>
  <c r="N2792" i="8" l="1"/>
  <c r="I2793" i="5"/>
  <c r="N2793" i="5" s="1"/>
  <c r="N2793" i="8" l="1"/>
  <c r="I2794" i="5"/>
  <c r="N2794" i="5" s="1"/>
  <c r="N2794" i="8" l="1"/>
  <c r="I2795" i="5"/>
  <c r="N2795" i="5" s="1"/>
  <c r="N2795" i="8" l="1"/>
  <c r="I2796" i="5"/>
  <c r="N2796" i="5" s="1"/>
  <c r="N2796" i="8" l="1"/>
  <c r="I2797" i="5"/>
  <c r="N2797" i="5" s="1"/>
  <c r="N2797" i="8" l="1"/>
  <c r="I2798" i="5"/>
  <c r="N2798" i="5" s="1"/>
  <c r="N2798" i="8" l="1"/>
  <c r="I2799" i="5"/>
  <c r="N2799" i="5" s="1"/>
  <c r="N2799" i="8" l="1"/>
  <c r="I2800" i="5"/>
  <c r="N2800" i="5" s="1"/>
  <c r="N2800" i="8" l="1"/>
  <c r="I2801" i="5"/>
  <c r="N2801" i="5" s="1"/>
  <c r="N2801" i="8" l="1"/>
  <c r="I2802" i="5"/>
  <c r="N2802" i="5" s="1"/>
  <c r="N2802" i="8" l="1"/>
  <c r="I2803" i="5"/>
  <c r="N2803" i="5" s="1"/>
  <c r="N2803" i="8" l="1"/>
  <c r="I2804" i="5"/>
  <c r="N2804" i="5" s="1"/>
  <c r="N2804" i="8" l="1"/>
  <c r="I2805" i="5"/>
  <c r="N2805" i="5" s="1"/>
  <c r="N2805" i="8" l="1"/>
  <c r="I2806" i="5"/>
  <c r="N2806" i="5" s="1"/>
  <c r="N2806" i="8" l="1"/>
  <c r="I2807" i="5"/>
  <c r="N2807" i="5" s="1"/>
  <c r="N2807" i="8" l="1"/>
  <c r="I2808" i="5"/>
  <c r="N2808" i="5" s="1"/>
  <c r="N2808" i="8" l="1"/>
  <c r="I2809" i="5"/>
  <c r="N2809" i="5" s="1"/>
  <c r="N2809" i="8" l="1"/>
  <c r="I2810" i="5"/>
  <c r="N2810" i="5" s="1"/>
  <c r="N2810" i="8" l="1"/>
  <c r="I2811" i="5"/>
  <c r="N2811" i="5" s="1"/>
  <c r="N2811" i="8" l="1"/>
  <c r="I2812" i="5"/>
  <c r="N2812" i="5" s="1"/>
  <c r="N2812" i="8" l="1"/>
  <c r="I2813" i="5"/>
  <c r="N2813" i="5" s="1"/>
  <c r="N2813" i="8" l="1"/>
  <c r="I2814" i="5"/>
  <c r="N2814" i="5" s="1"/>
  <c r="N2814" i="8" l="1"/>
  <c r="I2815" i="5"/>
  <c r="N2815" i="5" s="1"/>
  <c r="N2815" i="8" l="1"/>
  <c r="I2816" i="5"/>
  <c r="N2816" i="5" s="1"/>
  <c r="N2816" i="8" l="1"/>
  <c r="I2817" i="5"/>
  <c r="N2817" i="5" s="1"/>
  <c r="N2817" i="8" l="1"/>
  <c r="I2818" i="5"/>
  <c r="N2818" i="5" s="1"/>
  <c r="N2818" i="8" l="1"/>
  <c r="I2819" i="5"/>
  <c r="N2819" i="5" s="1"/>
  <c r="N2819" i="8" l="1"/>
  <c r="I2820" i="5"/>
  <c r="N2820" i="5" s="1"/>
  <c r="N2820" i="8" l="1"/>
  <c r="I2821" i="5"/>
  <c r="N2821" i="5" s="1"/>
  <c r="N2821" i="8" l="1"/>
  <c r="I2822" i="5"/>
  <c r="N2822" i="5" s="1"/>
  <c r="N2822" i="8" l="1"/>
  <c r="I2823" i="5"/>
  <c r="N2823" i="5" s="1"/>
  <c r="N2823" i="8" l="1"/>
  <c r="I2824" i="5"/>
  <c r="N2824" i="5" s="1"/>
  <c r="N2824" i="8" l="1"/>
  <c r="I2825" i="5"/>
  <c r="N2825" i="5" s="1"/>
  <c r="N2825" i="8" l="1"/>
  <c r="I2826" i="5"/>
  <c r="N2826" i="5" s="1"/>
  <c r="N2826" i="8" l="1"/>
  <c r="I2827" i="5"/>
  <c r="N2827" i="5" s="1"/>
  <c r="N2827" i="8" l="1"/>
  <c r="I2828" i="5"/>
  <c r="N2828" i="5" s="1"/>
  <c r="N2828" i="8" l="1"/>
  <c r="I2829" i="5"/>
  <c r="N2829" i="5" s="1"/>
  <c r="N2829" i="8" l="1"/>
  <c r="I2830" i="5"/>
  <c r="N2830" i="5" s="1"/>
  <c r="N2830" i="8" l="1"/>
  <c r="I2831" i="5"/>
  <c r="N2831" i="5" s="1"/>
  <c r="N2831" i="8" l="1"/>
  <c r="I2832" i="5"/>
  <c r="N2832" i="5" s="1"/>
  <c r="N2832" i="8" l="1"/>
  <c r="I2833" i="5"/>
  <c r="N2833" i="5" s="1"/>
  <c r="N2833" i="8" l="1"/>
  <c r="I2834" i="5"/>
  <c r="N2834" i="5" s="1"/>
  <c r="N2834" i="8" l="1"/>
  <c r="I2835" i="5"/>
  <c r="N2835" i="5" s="1"/>
  <c r="N2835" i="8" l="1"/>
  <c r="I2836" i="5"/>
  <c r="N2836" i="5" s="1"/>
  <c r="N2836" i="8" l="1"/>
  <c r="I2837" i="5"/>
  <c r="N2837" i="5" s="1"/>
  <c r="N2837" i="8" l="1"/>
  <c r="I2838" i="5"/>
  <c r="N2838" i="5" s="1"/>
  <c r="N2838" i="8" l="1"/>
  <c r="I2839" i="5"/>
  <c r="N2839" i="5" s="1"/>
  <c r="N2839" i="8" l="1"/>
  <c r="I2840" i="5"/>
  <c r="N2840" i="5" s="1"/>
  <c r="N2840" i="8" l="1"/>
  <c r="I2841" i="5"/>
  <c r="N2841" i="5" s="1"/>
  <c r="N2841" i="8" l="1"/>
  <c r="I2842" i="5"/>
  <c r="N2842" i="5" s="1"/>
  <c r="N2842" i="8" l="1"/>
  <c r="I2843" i="5"/>
  <c r="N2843" i="5" s="1"/>
  <c r="N2843" i="8" l="1"/>
  <c r="I2844" i="5"/>
  <c r="N2844" i="5" s="1"/>
  <c r="N2844" i="8" l="1"/>
  <c r="I2845" i="5"/>
  <c r="N2845" i="5" s="1"/>
  <c r="N2845" i="8" l="1"/>
  <c r="I2846" i="5"/>
  <c r="N2846" i="5" s="1"/>
  <c r="N2846" i="8" l="1"/>
  <c r="I2847" i="5"/>
  <c r="N2847" i="5" s="1"/>
  <c r="N2847" i="8" l="1"/>
  <c r="I2848" i="5"/>
  <c r="N2848" i="5" s="1"/>
  <c r="N2848" i="8" l="1"/>
  <c r="I2849" i="5"/>
  <c r="N2849" i="5" s="1"/>
  <c r="N2849" i="8" l="1"/>
  <c r="I2850" i="5"/>
  <c r="N2850" i="5" s="1"/>
  <c r="N2850" i="8" l="1"/>
  <c r="I2851" i="5"/>
  <c r="N2851" i="5" s="1"/>
  <c r="N2851" i="8" l="1"/>
  <c r="I2852" i="5"/>
  <c r="N2852" i="5" s="1"/>
  <c r="N2852" i="8" l="1"/>
  <c r="I2853" i="5"/>
  <c r="N2853" i="5" s="1"/>
  <c r="N2853" i="8" l="1"/>
  <c r="I2854" i="5"/>
  <c r="N2854" i="5" s="1"/>
  <c r="N2854" i="8" l="1"/>
  <c r="I2855" i="5"/>
  <c r="N2855" i="5" s="1"/>
  <c r="N2855" i="8" l="1"/>
  <c r="I2856" i="5"/>
  <c r="N2856" i="5" s="1"/>
  <c r="N2856" i="8" l="1"/>
  <c r="I2857" i="5"/>
  <c r="N2857" i="5" s="1"/>
  <c r="N2857" i="8" l="1"/>
  <c r="I2858" i="5"/>
  <c r="N2858" i="5" s="1"/>
  <c r="N2858" i="8" l="1"/>
  <c r="I2859" i="5"/>
  <c r="N2859" i="5" s="1"/>
  <c r="N2859" i="8" l="1"/>
  <c r="I2860" i="5"/>
  <c r="N2860" i="5" s="1"/>
  <c r="N2860" i="8" l="1"/>
  <c r="I2861" i="5"/>
  <c r="N2861" i="5" s="1"/>
  <c r="N2861" i="8" l="1"/>
  <c r="I2862" i="5"/>
  <c r="N2862" i="5" s="1"/>
  <c r="N2862" i="8" l="1"/>
  <c r="I2863" i="5"/>
  <c r="N2863" i="5" s="1"/>
  <c r="N2863" i="8" l="1"/>
  <c r="I2864" i="5"/>
  <c r="N2864" i="5" s="1"/>
  <c r="N2864" i="8" l="1"/>
  <c r="I2865" i="5"/>
  <c r="N2865" i="5" s="1"/>
  <c r="N2865" i="8" l="1"/>
  <c r="I2866" i="5"/>
  <c r="N2866" i="5" s="1"/>
  <c r="N2866" i="8" l="1"/>
  <c r="I2867" i="5"/>
  <c r="N2867" i="5" s="1"/>
  <c r="N2867" i="8" l="1"/>
  <c r="I2868" i="5"/>
  <c r="N2868" i="5" s="1"/>
  <c r="N2868" i="8" l="1"/>
  <c r="I2869" i="5"/>
  <c r="N2869" i="5" s="1"/>
  <c r="N2869" i="8" l="1"/>
  <c r="I2870" i="5"/>
  <c r="N2870" i="5" s="1"/>
  <c r="N2870" i="8" l="1"/>
  <c r="I2871" i="5"/>
  <c r="N2871" i="5" s="1"/>
  <c r="N2871" i="8" l="1"/>
  <c r="I2872" i="5"/>
  <c r="N2872" i="5" s="1"/>
  <c r="N2872" i="8" l="1"/>
  <c r="I2873" i="5"/>
  <c r="N2873" i="5" s="1"/>
  <c r="N2873" i="8" l="1"/>
  <c r="I2874" i="5"/>
  <c r="N2874" i="5" s="1"/>
  <c r="N2874" i="8" l="1"/>
  <c r="I2875" i="5"/>
  <c r="N2875" i="5" s="1"/>
  <c r="N2875" i="8" l="1"/>
  <c r="I2876" i="5"/>
  <c r="N2876" i="5" s="1"/>
  <c r="N2876" i="8" l="1"/>
  <c r="I2877" i="5"/>
  <c r="N2877" i="5" s="1"/>
  <c r="N2877" i="8" l="1"/>
  <c r="I2878" i="5"/>
  <c r="N2878" i="5" s="1"/>
  <c r="N2878" i="8" l="1"/>
  <c r="I2879" i="5"/>
  <c r="N2879" i="5" s="1"/>
  <c r="N2879" i="8" l="1"/>
  <c r="I2880" i="5"/>
  <c r="N2880" i="5" s="1"/>
  <c r="N2880" i="8" l="1"/>
  <c r="I2881" i="5"/>
  <c r="N2881" i="5" s="1"/>
  <c r="N2881" i="8" l="1"/>
  <c r="I2882" i="5"/>
  <c r="N2882" i="5" s="1"/>
  <c r="N2882" i="8" l="1"/>
  <c r="I2883" i="5"/>
  <c r="N2883" i="5" s="1"/>
  <c r="N2883" i="8" l="1"/>
  <c r="I2884" i="5"/>
  <c r="N2884" i="5" s="1"/>
  <c r="N2884" i="8" l="1"/>
  <c r="I2885" i="5"/>
  <c r="N2885" i="5" s="1"/>
  <c r="N2885" i="8" l="1"/>
  <c r="I2886" i="5"/>
  <c r="N2886" i="5" s="1"/>
  <c r="N2886" i="8" l="1"/>
  <c r="I2887" i="5"/>
  <c r="N2887" i="5" s="1"/>
  <c r="N2887" i="8" l="1"/>
  <c r="I2888" i="5"/>
  <c r="N2888" i="5" s="1"/>
  <c r="N2888" i="8" l="1"/>
  <c r="I2889" i="5"/>
  <c r="N2889" i="5" s="1"/>
  <c r="N2889" i="8" l="1"/>
  <c r="I2890" i="5"/>
  <c r="N2890" i="5" s="1"/>
  <c r="N2890" i="8" l="1"/>
  <c r="I2891" i="5"/>
  <c r="N2891" i="5" s="1"/>
  <c r="N2891" i="8" l="1"/>
  <c r="I2892" i="5"/>
  <c r="N2892" i="5" s="1"/>
  <c r="N2892" i="8" l="1"/>
  <c r="I2893" i="5"/>
  <c r="N2893" i="5" s="1"/>
  <c r="N2893" i="8" l="1"/>
  <c r="I2894" i="5"/>
  <c r="N2894" i="5" s="1"/>
  <c r="N2894" i="8" l="1"/>
  <c r="I2895" i="5"/>
  <c r="N2895" i="5" s="1"/>
  <c r="N2895" i="8" l="1"/>
  <c r="I2896" i="5"/>
  <c r="N2896" i="5" s="1"/>
  <c r="N2896" i="8" l="1"/>
  <c r="I2897" i="5"/>
  <c r="N2897" i="5" s="1"/>
  <c r="N2897" i="8" l="1"/>
  <c r="I2898" i="5"/>
  <c r="N2898" i="5" s="1"/>
  <c r="N2898" i="8" l="1"/>
  <c r="I2899" i="5"/>
  <c r="N2899" i="5" s="1"/>
  <c r="N2899" i="8" l="1"/>
  <c r="I2900" i="5"/>
  <c r="N2900" i="5" s="1"/>
  <c r="N2900" i="8" l="1"/>
  <c r="I2901" i="5"/>
  <c r="N2901" i="5" s="1"/>
  <c r="N2901" i="8" l="1"/>
  <c r="I2902" i="5"/>
  <c r="N2902" i="5" s="1"/>
  <c r="N2902" i="8" l="1"/>
  <c r="I2903" i="5"/>
  <c r="N2903" i="5" s="1"/>
  <c r="N2903" i="8" l="1"/>
  <c r="I2904" i="5"/>
  <c r="N2904" i="5" s="1"/>
  <c r="N2904" i="8" l="1"/>
  <c r="I2905" i="5"/>
  <c r="N2905" i="5" s="1"/>
  <c r="N2905" i="8" l="1"/>
  <c r="I2906" i="5"/>
  <c r="N2906" i="5" s="1"/>
  <c r="N2906" i="8" l="1"/>
  <c r="I2907" i="5"/>
  <c r="N2907" i="5" s="1"/>
  <c r="N2907" i="8" l="1"/>
  <c r="I2908" i="5"/>
  <c r="N2908" i="5" s="1"/>
  <c r="N2908" i="8" l="1"/>
  <c r="I2909" i="5"/>
  <c r="N2909" i="5" s="1"/>
  <c r="N2909" i="8" l="1"/>
  <c r="I2910" i="5"/>
  <c r="N2910" i="5" s="1"/>
  <c r="N2910" i="8" l="1"/>
  <c r="I2911" i="5"/>
  <c r="N2911" i="5" s="1"/>
  <c r="N2911" i="8" l="1"/>
  <c r="I2912" i="5"/>
  <c r="N2912" i="5" s="1"/>
  <c r="N2912" i="8" l="1"/>
  <c r="I2913" i="5"/>
  <c r="N2913" i="5" s="1"/>
  <c r="N2913" i="8" l="1"/>
  <c r="I2914" i="5"/>
  <c r="N2914" i="5" s="1"/>
  <c r="N2914" i="8" l="1"/>
  <c r="I2915" i="5"/>
  <c r="N2915" i="5" s="1"/>
  <c r="N2915" i="8" l="1"/>
  <c r="I2916" i="5"/>
  <c r="N2916" i="5" s="1"/>
  <c r="N2916" i="8" l="1"/>
  <c r="I2917" i="5"/>
  <c r="N2917" i="5" s="1"/>
  <c r="N2917" i="8" l="1"/>
  <c r="I2918" i="5"/>
  <c r="N2918" i="5" s="1"/>
  <c r="N2918" i="8" l="1"/>
  <c r="I2919" i="5"/>
  <c r="N2919" i="5" s="1"/>
  <c r="N2919" i="8" l="1"/>
  <c r="I2920" i="5"/>
  <c r="N2920" i="5" s="1"/>
  <c r="N2920" i="8" l="1"/>
  <c r="I2921" i="5"/>
  <c r="N2921" i="5" s="1"/>
  <c r="N2921" i="8" l="1"/>
  <c r="I2922" i="5"/>
  <c r="N2922" i="5" s="1"/>
  <c r="N2922" i="8" l="1"/>
  <c r="I2923" i="5"/>
  <c r="N2923" i="5" s="1"/>
  <c r="N2923" i="8" l="1"/>
  <c r="I2924" i="5"/>
  <c r="N2924" i="5" s="1"/>
  <c r="N2924" i="8" l="1"/>
  <c r="I2925" i="5"/>
  <c r="N2925" i="5" s="1"/>
  <c r="N2925" i="8" l="1"/>
  <c r="I2926" i="5"/>
  <c r="N2926" i="5" s="1"/>
  <c r="N2926" i="8" l="1"/>
  <c r="I2927" i="5"/>
  <c r="N2927" i="5" s="1"/>
  <c r="N2927" i="8" l="1"/>
  <c r="I2928" i="5"/>
  <c r="N2928" i="5" s="1"/>
  <c r="N2928" i="8" l="1"/>
  <c r="I2929" i="5"/>
  <c r="N2929" i="5" s="1"/>
  <c r="N2929" i="8" l="1"/>
  <c r="I2930" i="5"/>
  <c r="N2930" i="5" s="1"/>
  <c r="N2930" i="8" l="1"/>
  <c r="I2931" i="5"/>
  <c r="N2931" i="5" s="1"/>
  <c r="N2931" i="8" l="1"/>
  <c r="I2932" i="5"/>
  <c r="N2932" i="5" s="1"/>
  <c r="N2932" i="8" l="1"/>
  <c r="I2933" i="5"/>
  <c r="N2933" i="5" s="1"/>
  <c r="N2933" i="8" l="1"/>
  <c r="I2934" i="5"/>
  <c r="N2934" i="5" s="1"/>
  <c r="N2934" i="8" l="1"/>
  <c r="I2935" i="5"/>
  <c r="N2935" i="5" s="1"/>
  <c r="N2935" i="8" l="1"/>
  <c r="I2936" i="5"/>
  <c r="N2936" i="5" s="1"/>
  <c r="N2936" i="8" l="1"/>
  <c r="I2937" i="5"/>
  <c r="N2937" i="5" s="1"/>
  <c r="N2937" i="8" l="1"/>
  <c r="I2938" i="5"/>
  <c r="N2938" i="5" s="1"/>
  <c r="N2938" i="8" l="1"/>
  <c r="I2939" i="5"/>
  <c r="N2939" i="5" s="1"/>
  <c r="N2939" i="8" l="1"/>
  <c r="I2940" i="5"/>
  <c r="N2940" i="5" s="1"/>
  <c r="N2940" i="8" l="1"/>
  <c r="I2941" i="5"/>
  <c r="N2941" i="5" s="1"/>
  <c r="N2941" i="8" l="1"/>
  <c r="I2942" i="5"/>
  <c r="N2942" i="5" s="1"/>
  <c r="N2942" i="8" l="1"/>
  <c r="I2943" i="5"/>
  <c r="N2943" i="5" s="1"/>
  <c r="N2943" i="8" l="1"/>
  <c r="I2944" i="5"/>
  <c r="N2944" i="5" s="1"/>
  <c r="N2944" i="8" l="1"/>
  <c r="I2945" i="5"/>
  <c r="N2945" i="5" s="1"/>
  <c r="N2945" i="8" l="1"/>
  <c r="I2946" i="5"/>
  <c r="N2946" i="5" s="1"/>
  <c r="N2946" i="8" l="1"/>
  <c r="I2947" i="5"/>
  <c r="N2947" i="5" s="1"/>
  <c r="N2947" i="8" l="1"/>
  <c r="I2948" i="5"/>
  <c r="N2948" i="5" s="1"/>
  <c r="N2948" i="8" l="1"/>
  <c r="I2949" i="5"/>
  <c r="N2949" i="5" s="1"/>
  <c r="N2949" i="8" l="1"/>
  <c r="I2950" i="5"/>
  <c r="N2950" i="5" s="1"/>
  <c r="N2950" i="8" l="1"/>
  <c r="I2951" i="5"/>
  <c r="N2951" i="5" s="1"/>
  <c r="N2951" i="8" l="1"/>
  <c r="I2952" i="5"/>
  <c r="N2952" i="5" s="1"/>
  <c r="N2952" i="8" l="1"/>
  <c r="I2953" i="5"/>
  <c r="N2953" i="5" s="1"/>
  <c r="N2953" i="8" l="1"/>
  <c r="I2954" i="5"/>
  <c r="N2954" i="5" s="1"/>
  <c r="N2954" i="8" l="1"/>
  <c r="I2955" i="5"/>
  <c r="N2955" i="5" s="1"/>
  <c r="N2955" i="8" l="1"/>
  <c r="I2956" i="5"/>
  <c r="N2956" i="5" s="1"/>
  <c r="N2956" i="8" l="1"/>
  <c r="I2957" i="5"/>
  <c r="N2957" i="5" s="1"/>
  <c r="N2957" i="8" l="1"/>
  <c r="I2958" i="5"/>
  <c r="N2958" i="5" s="1"/>
  <c r="N2958" i="8" l="1"/>
  <c r="I2959" i="5"/>
  <c r="N2959" i="5" s="1"/>
  <c r="N2959" i="8" l="1"/>
  <c r="I2960" i="5"/>
  <c r="N2960" i="5" s="1"/>
  <c r="N2960" i="8" l="1"/>
  <c r="I2961" i="5"/>
  <c r="N2961" i="5" s="1"/>
  <c r="N2961" i="8" l="1"/>
  <c r="I2962" i="5"/>
  <c r="N2962" i="5" s="1"/>
  <c r="N2962" i="8" l="1"/>
  <c r="I2963" i="5"/>
  <c r="N2963" i="5" s="1"/>
  <c r="N2963" i="8" l="1"/>
  <c r="I2964" i="5"/>
  <c r="N2964" i="5" s="1"/>
  <c r="N2964" i="8" l="1"/>
  <c r="I2965" i="5"/>
  <c r="N2965" i="5" s="1"/>
  <c r="N2965" i="8" l="1"/>
  <c r="I2966" i="5"/>
  <c r="N2966" i="5" s="1"/>
  <c r="N2966" i="8" l="1"/>
  <c r="I2967" i="5"/>
  <c r="N2967" i="5" s="1"/>
  <c r="N2967" i="8" l="1"/>
  <c r="I2968" i="5"/>
  <c r="N2968" i="5" s="1"/>
  <c r="N2968" i="8" l="1"/>
  <c r="I2969" i="5"/>
  <c r="N2969" i="5" s="1"/>
  <c r="N2969" i="8" l="1"/>
  <c r="I2970" i="5"/>
  <c r="N2970" i="5" s="1"/>
  <c r="N2970" i="8" l="1"/>
  <c r="I2971" i="5"/>
  <c r="N2971" i="5" s="1"/>
  <c r="N2971" i="8" l="1"/>
  <c r="I2972" i="5"/>
  <c r="N2972" i="5" s="1"/>
  <c r="N2972" i="8" l="1"/>
  <c r="I2973" i="5"/>
  <c r="N2973" i="5" s="1"/>
  <c r="N2973" i="8" l="1"/>
  <c r="I2974" i="5"/>
  <c r="N2974" i="5" s="1"/>
  <c r="N2974" i="8" l="1"/>
  <c r="I2975" i="5"/>
  <c r="N2975" i="5" s="1"/>
  <c r="N2975" i="8" l="1"/>
  <c r="I2976" i="5"/>
  <c r="N2976" i="5" s="1"/>
  <c r="N2976" i="8" l="1"/>
  <c r="I2977" i="5"/>
  <c r="N2977" i="5" s="1"/>
  <c r="N2977" i="8" l="1"/>
  <c r="I2978" i="5"/>
  <c r="N2978" i="5" s="1"/>
  <c r="N2978" i="8" l="1"/>
  <c r="I2979" i="5"/>
  <c r="N2979" i="5" s="1"/>
  <c r="N2979" i="8" l="1"/>
  <c r="I2980" i="5"/>
  <c r="N2980" i="5" s="1"/>
  <c r="N2980" i="8" l="1"/>
  <c r="I2981" i="5"/>
  <c r="N2981" i="5" s="1"/>
  <c r="N2981" i="8" l="1"/>
  <c r="I2982" i="5"/>
  <c r="N2982" i="5" s="1"/>
  <c r="N2982" i="8" l="1"/>
  <c r="I2983" i="5"/>
  <c r="N2983" i="5" s="1"/>
  <c r="N2983" i="8" l="1"/>
  <c r="I2984" i="5"/>
  <c r="N2984" i="5" s="1"/>
  <c r="N2984" i="8" l="1"/>
  <c r="I2985" i="5"/>
  <c r="N2985" i="5" s="1"/>
  <c r="N2985" i="8" l="1"/>
  <c r="I2986" i="5"/>
  <c r="N2986" i="5" s="1"/>
  <c r="N2986" i="8" l="1"/>
  <c r="I2987" i="5"/>
  <c r="N2987" i="5" s="1"/>
  <c r="N2987" i="8" l="1"/>
  <c r="I2988" i="5"/>
  <c r="N2988" i="5" s="1"/>
  <c r="N2988" i="8" l="1"/>
  <c r="I2989" i="5"/>
  <c r="N2989" i="5" s="1"/>
  <c r="N2989" i="8" l="1"/>
  <c r="I2990" i="5"/>
  <c r="N2990" i="5" s="1"/>
  <c r="N2990" i="8" l="1"/>
  <c r="I2991" i="5"/>
  <c r="N2991" i="5" s="1"/>
  <c r="N2991" i="8" l="1"/>
  <c r="I2992" i="5"/>
  <c r="N2992" i="5" s="1"/>
  <c r="N2992" i="8" l="1"/>
  <c r="I2993" i="5"/>
  <c r="N2993" i="5" s="1"/>
  <c r="N2993" i="8" l="1"/>
  <c r="I2994" i="5"/>
  <c r="N2994" i="5" s="1"/>
  <c r="N2994" i="8" l="1"/>
  <c r="I2995" i="5"/>
  <c r="N2995" i="5" s="1"/>
  <c r="N2995" i="8" l="1"/>
  <c r="I2996" i="5"/>
  <c r="N2996" i="5" s="1"/>
  <c r="N2996" i="8" l="1"/>
  <c r="I2997" i="5"/>
  <c r="N2997" i="5" s="1"/>
  <c r="N2997" i="8" l="1"/>
  <c r="I2998" i="5"/>
  <c r="N2998" i="5" s="1"/>
  <c r="N2998" i="8" l="1"/>
  <c r="I2999" i="5"/>
  <c r="N2999" i="5" s="1"/>
  <c r="N2999" i="8" l="1"/>
  <c r="I3000" i="5"/>
  <c r="N3000" i="5" s="1"/>
  <c r="N3000" i="8" l="1"/>
  <c r="I3001" i="5"/>
  <c r="N3001" i="5" s="1"/>
  <c r="N3001" i="8" l="1"/>
  <c r="I3002" i="5"/>
  <c r="N3002" i="5" s="1"/>
  <c r="N3002" i="8" l="1"/>
  <c r="I3003" i="5"/>
  <c r="N3003" i="5" s="1"/>
  <c r="N3003" i="8" l="1"/>
  <c r="I3004" i="5"/>
  <c r="N3004" i="5" s="1"/>
  <c r="N3004" i="8" l="1"/>
  <c r="I3005" i="5"/>
  <c r="N3005" i="5" s="1"/>
  <c r="N3005" i="8" l="1"/>
  <c r="I3006" i="5"/>
  <c r="N3006" i="5" s="1"/>
  <c r="N3006" i="8" l="1"/>
  <c r="I3007" i="5"/>
  <c r="N3007" i="5" s="1"/>
  <c r="N3007" i="8" l="1"/>
  <c r="I3008" i="5"/>
  <c r="N3008" i="5" s="1"/>
  <c r="N3008" i="8" l="1"/>
  <c r="I3009" i="5"/>
  <c r="N3009" i="5" s="1"/>
  <c r="N3009" i="8" l="1"/>
  <c r="I3010" i="5"/>
  <c r="N3010" i="5" s="1"/>
  <c r="N3010" i="8" l="1"/>
  <c r="I3011" i="5"/>
  <c r="N3011" i="5" s="1"/>
  <c r="N3011" i="8" l="1"/>
  <c r="I3012" i="5"/>
  <c r="N3012" i="5" s="1"/>
  <c r="N3012" i="8" l="1"/>
  <c r="I3013" i="5"/>
  <c r="N3013" i="5" s="1"/>
  <c r="N3013" i="8" l="1"/>
  <c r="I3014" i="5"/>
  <c r="N3014" i="5" s="1"/>
  <c r="N3014" i="8" l="1"/>
  <c r="I3015" i="5"/>
  <c r="N3015" i="5" s="1"/>
  <c r="N3015" i="8" l="1"/>
  <c r="I3016" i="5"/>
  <c r="N3016" i="5" s="1"/>
  <c r="N3016" i="8" l="1"/>
  <c r="I3017" i="5"/>
  <c r="N3017" i="5" s="1"/>
  <c r="N3017" i="8" l="1"/>
  <c r="I3018" i="5"/>
  <c r="N3018" i="5" s="1"/>
  <c r="N3018" i="8" l="1"/>
  <c r="I3019" i="5"/>
  <c r="N3019" i="5" s="1"/>
  <c r="N3019" i="8" l="1"/>
  <c r="I3020" i="5"/>
  <c r="N3020" i="5" s="1"/>
  <c r="N3020" i="8" l="1"/>
  <c r="I3021" i="5"/>
  <c r="N3021" i="5" s="1"/>
  <c r="N3021" i="8" l="1"/>
  <c r="I3022" i="5"/>
  <c r="N3022" i="5" s="1"/>
  <c r="N3022" i="8" l="1"/>
  <c r="I3023" i="5"/>
  <c r="N3023" i="5" s="1"/>
  <c r="N3023" i="8" l="1"/>
  <c r="I3024" i="5"/>
  <c r="N3024" i="5" s="1"/>
  <c r="N3024" i="8" l="1"/>
  <c r="I3025" i="5"/>
  <c r="N3025" i="5" s="1"/>
  <c r="N3025" i="8" l="1"/>
  <c r="I3026" i="5"/>
  <c r="N3026" i="5" s="1"/>
  <c r="N3026" i="8" l="1"/>
  <c r="I3027" i="5"/>
  <c r="N3027" i="5" s="1"/>
  <c r="N3027" i="8" l="1"/>
  <c r="I3028" i="5"/>
  <c r="N3028" i="5" s="1"/>
  <c r="N3028" i="8" l="1"/>
  <c r="I3029" i="5"/>
  <c r="N3029" i="5" s="1"/>
  <c r="N3029" i="8" l="1"/>
  <c r="I3030" i="5"/>
  <c r="N3030" i="5" s="1"/>
  <c r="N3030" i="8" l="1"/>
  <c r="I3031" i="5"/>
  <c r="N3031" i="5" s="1"/>
  <c r="N3031" i="8" l="1"/>
  <c r="I3032" i="5"/>
  <c r="N3032" i="5" s="1"/>
  <c r="N3032" i="8" l="1"/>
  <c r="I3033" i="5"/>
  <c r="N3033" i="5" s="1"/>
  <c r="N3033" i="8" l="1"/>
  <c r="I3034" i="5"/>
  <c r="N3034" i="5" s="1"/>
  <c r="N3034" i="8" l="1"/>
  <c r="I3035" i="5"/>
  <c r="N3035" i="5" s="1"/>
  <c r="N3035" i="8" l="1"/>
  <c r="I3036" i="5"/>
  <c r="N3036" i="5" s="1"/>
  <c r="N3036" i="8" l="1"/>
  <c r="I3037" i="5"/>
  <c r="N3037" i="5" s="1"/>
  <c r="N3037" i="8" l="1"/>
  <c r="I3038" i="5"/>
  <c r="N3038" i="5" s="1"/>
  <c r="N3038" i="8" l="1"/>
  <c r="I3039" i="5"/>
  <c r="N3039" i="5" s="1"/>
  <c r="N3039" i="8" l="1"/>
  <c r="I3040" i="5"/>
  <c r="N3040" i="5" s="1"/>
  <c r="N3040" i="8" l="1"/>
  <c r="I3041" i="5"/>
  <c r="N3041" i="5" s="1"/>
  <c r="N3041" i="8" l="1"/>
  <c r="I3042" i="5"/>
  <c r="N3042" i="5" s="1"/>
  <c r="N3042" i="8" l="1"/>
  <c r="I3043" i="5"/>
  <c r="N3043" i="5" s="1"/>
  <c r="N3043" i="8" l="1"/>
  <c r="I3044" i="5"/>
  <c r="N3044" i="5" s="1"/>
  <c r="N3044" i="8" l="1"/>
  <c r="I3045" i="5"/>
  <c r="N3045" i="5" s="1"/>
  <c r="N3045" i="8" l="1"/>
  <c r="I3046" i="5"/>
  <c r="N3046" i="5" s="1"/>
  <c r="N3046" i="8" l="1"/>
  <c r="I3047" i="5"/>
  <c r="N3047" i="5" s="1"/>
  <c r="N3047" i="8" l="1"/>
  <c r="I3048" i="5"/>
  <c r="N3048" i="5" s="1"/>
  <c r="N3048" i="8" l="1"/>
  <c r="I3049" i="5"/>
  <c r="N3049" i="5" s="1"/>
  <c r="N3049" i="8" l="1"/>
  <c r="I3050" i="5"/>
  <c r="N3050" i="5" s="1"/>
  <c r="N3050" i="8" l="1"/>
  <c r="I3051" i="5"/>
  <c r="N3051" i="5" s="1"/>
  <c r="N3051" i="8" l="1"/>
  <c r="I3052" i="5"/>
  <c r="N3052" i="5" s="1"/>
  <c r="N3052" i="8" l="1"/>
  <c r="I3053" i="5"/>
  <c r="N3053" i="5" s="1"/>
  <c r="N3053" i="8" l="1"/>
  <c r="I3054" i="5"/>
  <c r="N3054" i="5" s="1"/>
  <c r="N3054" i="8" l="1"/>
  <c r="I3055" i="5"/>
  <c r="N3055" i="5" s="1"/>
  <c r="N3055" i="8" l="1"/>
  <c r="I3056" i="5"/>
  <c r="N3056" i="5" s="1"/>
  <c r="N3056" i="8" l="1"/>
  <c r="I3057" i="5"/>
  <c r="N3057" i="5" s="1"/>
  <c r="N3057" i="8" l="1"/>
  <c r="I3058" i="5"/>
  <c r="N3058" i="5" s="1"/>
  <c r="N3058" i="8" l="1"/>
  <c r="I3059" i="5"/>
  <c r="N3059" i="5" s="1"/>
  <c r="N3059" i="8" l="1"/>
  <c r="I3060" i="5"/>
  <c r="N3060" i="5" s="1"/>
  <c r="N3060" i="8" l="1"/>
  <c r="I3061" i="5"/>
  <c r="N3061" i="5" s="1"/>
  <c r="N3061" i="8" l="1"/>
  <c r="I3062" i="5"/>
  <c r="N3062" i="5" s="1"/>
  <c r="N3062" i="8" l="1"/>
  <c r="I3063" i="5"/>
  <c r="N3063" i="5" s="1"/>
  <c r="N3063" i="8" l="1"/>
  <c r="I3064" i="5"/>
  <c r="N3064" i="5" s="1"/>
  <c r="N3064" i="8" l="1"/>
  <c r="I3065" i="5"/>
  <c r="N3065" i="5" s="1"/>
  <c r="N3065" i="8" l="1"/>
  <c r="I3066" i="5"/>
  <c r="N3066" i="5" s="1"/>
  <c r="N3066" i="8" l="1"/>
  <c r="I3067" i="5"/>
  <c r="N3067" i="5" s="1"/>
  <c r="N3067" i="8" l="1"/>
  <c r="I3068" i="5"/>
  <c r="N3068" i="5" s="1"/>
  <c r="N3068" i="8" l="1"/>
  <c r="I3069" i="5"/>
  <c r="N3069" i="5" s="1"/>
  <c r="N3069" i="8" l="1"/>
  <c r="I3070" i="5"/>
  <c r="N3070" i="5" s="1"/>
  <c r="N3070" i="8" l="1"/>
  <c r="I3071" i="5"/>
  <c r="M3" i="5" s="1"/>
  <c r="N3071" i="8" l="1"/>
  <c r="N3" i="8" s="1"/>
  <c r="O3" i="8" s="1"/>
  <c r="N3071" i="5"/>
  <c r="N3" i="5" s="1"/>
</calcChain>
</file>

<file path=xl/sharedStrings.xml><?xml version="1.0" encoding="utf-8"?>
<sst xmlns="http://schemas.openxmlformats.org/spreadsheetml/2006/main" count="6362" uniqueCount="50">
  <si>
    <t>Ponte Molino</t>
  </si>
  <si>
    <t>Ponte Altinate</t>
  </si>
  <si>
    <t>Torricelle</t>
  </si>
  <si>
    <t>£ d'est.</t>
  </si>
  <si>
    <t>s. d'est.o</t>
  </si>
  <si>
    <t>p. d'est.o</t>
  </si>
  <si>
    <t>Duomo</t>
  </si>
  <si>
    <t>Año</t>
  </si>
  <si>
    <t>Barrio</t>
  </si>
  <si>
    <t>Individuos</t>
  </si>
  <si>
    <t>Altinate</t>
  </si>
  <si>
    <t>Carmagnola</t>
  </si>
  <si>
    <t>Cherasco</t>
  </si>
  <si>
    <t>Chieri</t>
  </si>
  <si>
    <t>Ivrea</t>
  </si>
  <si>
    <t>Saluzzo</t>
  </si>
  <si>
    <t>Moncalieri</t>
  </si>
  <si>
    <t>Decil 10</t>
  </si>
  <si>
    <t>Total riqueza</t>
  </si>
  <si>
    <t>Riqueza Acumulada</t>
  </si>
  <si>
    <t>Índice de Gini - Ciudades</t>
  </si>
  <si>
    <t>Índice de Gini - Comunidades rurales</t>
  </si>
  <si>
    <t>Bollengo and Borgofranco</t>
  </si>
  <si>
    <t>Cumiana</t>
  </si>
  <si>
    <t>Palazzo and Piverone</t>
  </si>
  <si>
    <t>San Giorgio</t>
  </si>
  <si>
    <t>Vigone</t>
  </si>
  <si>
    <t>Borgo San Martino</t>
  </si>
  <si>
    <t>Frassineto Po</t>
  </si>
  <si>
    <t>TOTALES</t>
  </si>
  <si>
    <t>Individuo / Total de Individuos</t>
  </si>
  <si>
    <t>Riqueza individual / Riqueza total acumulada</t>
  </si>
  <si>
    <t>GINI</t>
  </si>
  <si>
    <t>Promedio Riqueza</t>
  </si>
  <si>
    <t>Diferencia entre proporcion de riqueza y de la poblacion (K-M)</t>
  </si>
  <si>
    <t>GINI (N/K)</t>
  </si>
  <si>
    <t>Varianza</t>
  </si>
  <si>
    <t>Suma de Cuadrados</t>
  </si>
  <si>
    <t>Standard Deviation</t>
  </si>
  <si>
    <t>CV</t>
  </si>
  <si>
    <t>Distridución de riqueza igualitaria Acumulada</t>
  </si>
  <si>
    <t>Distridución de riqueza igualitaria Acmulada</t>
  </si>
  <si>
    <t xml:space="preserve">Deciles </t>
  </si>
  <si>
    <t>DECILES</t>
  </si>
  <si>
    <t>NO</t>
  </si>
  <si>
    <t>Diferencia entre riqueza y pob</t>
  </si>
  <si>
    <t>RIQUEZA individual / total</t>
  </si>
  <si>
    <t>PORPORCION DE LA POB</t>
  </si>
  <si>
    <t xml:space="preserve">Riqueza individual / Riqueza total </t>
  </si>
  <si>
    <t>THIS IS WRONG AND I DON’T KNOW WHY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</si>
</sst>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0.00000000000000"/>
    <numFmt numFmtId="165" formatCode="0.000000%"/>
    <numFmt numFmtId="166" formatCode="0.000000"/>
    <numFmt numFmtId="167" formatCode="0.0000000"/>
    <numFmt numFmtId="168" formatCode="0.00000000"/>
    <numFmt numFmtId="169" formatCode="0.000000000"/>
    <numFmt numFmtId="170" formatCode="0.0000000000"/>
    <numFmt numFmtId="171" formatCode="0.0000000%"/>
    <numFmt numFmtId="172" formatCode="0.00000000000000000%"/>
  </numFmts>
  <fonts count="7" x14ac:knownFonts="1">
    <font>
      <sz val="10"/>
      <name val="Verdana"/>
    </font>
    <font>
      <sz val="12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name val="Verdana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76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/>
    </xf>
    <xf numFmtId="2" fontId="1" fillId="0" borderId="0" xfId="0" applyNumberFormat="1" applyFont="1" applyFill="1"/>
    <xf numFmtId="2" fontId="1" fillId="0" borderId="0" xfId="0" applyNumberFormat="1" applyFont="1"/>
    <xf numFmtId="2" fontId="5" fillId="0" borderId="0" xfId="0" applyNumberFormat="1" applyFont="1" applyFill="1" applyAlignment="1">
      <alignment horizontal="right" vertical="center"/>
    </xf>
    <xf numFmtId="2" fontId="5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/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right" vertical="center"/>
    </xf>
    <xf numFmtId="2" fontId="5" fillId="0" borderId="0" xfId="0" applyNumberFormat="1" applyFont="1" applyAlignment="1">
      <alignment horizontal="right"/>
    </xf>
    <xf numFmtId="0" fontId="3" fillId="0" borderId="1" xfId="0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right" vertical="center"/>
    </xf>
    <xf numFmtId="2" fontId="1" fillId="0" borderId="1" xfId="0" applyNumberFormat="1" applyFont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" fontId="1" fillId="0" borderId="0" xfId="0" applyNumberFormat="1" applyFont="1"/>
    <xf numFmtId="0" fontId="1" fillId="0" borderId="1" xfId="0" applyFont="1" applyBorder="1"/>
    <xf numFmtId="0" fontId="1" fillId="0" borderId="0" xfId="0" applyFont="1" applyBorder="1"/>
    <xf numFmtId="164" fontId="1" fillId="0" borderId="0" xfId="1" applyNumberFormat="1" applyFont="1"/>
    <xf numFmtId="165" fontId="1" fillId="0" borderId="0" xfId="2" applyNumberFormat="1" applyFont="1"/>
    <xf numFmtId="168" fontId="1" fillId="0" borderId="0" xfId="0" applyNumberFormat="1" applyFont="1"/>
    <xf numFmtId="171" fontId="1" fillId="0" borderId="0" xfId="2" applyNumberFormat="1" applyFont="1"/>
    <xf numFmtId="172" fontId="1" fillId="0" borderId="0" xfId="2" applyNumberFormat="1" applyFont="1"/>
    <xf numFmtId="172" fontId="1" fillId="0" borderId="0" xfId="0" applyNumberFormat="1" applyFont="1"/>
    <xf numFmtId="2" fontId="1" fillId="0" borderId="0" xfId="2" applyNumberFormat="1" applyFont="1"/>
    <xf numFmtId="0" fontId="1" fillId="2" borderId="0" xfId="0" applyFont="1" applyFill="1"/>
    <xf numFmtId="1" fontId="3" fillId="2" borderId="0" xfId="0" applyNumberFormat="1" applyFont="1" applyFill="1" applyBorder="1" applyAlignment="1">
      <alignment horizontal="center" vertical="center"/>
    </xf>
    <xf numFmtId="168" fontId="1" fillId="2" borderId="0" xfId="0" applyNumberFormat="1" applyFont="1" applyFill="1"/>
    <xf numFmtId="168" fontId="3" fillId="2" borderId="0" xfId="0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 wrapText="1"/>
    </xf>
    <xf numFmtId="0" fontId="1" fillId="2" borderId="0" xfId="0" applyFont="1" applyFill="1" applyBorder="1"/>
    <xf numFmtId="1" fontId="3" fillId="2" borderId="1" xfId="0" applyNumberFormat="1" applyFont="1" applyFill="1" applyBorder="1" applyAlignment="1">
      <alignment horizontal="center" vertical="center" wrapText="1"/>
    </xf>
    <xf numFmtId="166" fontId="3" fillId="2" borderId="0" xfId="0" applyNumberFormat="1" applyFont="1" applyFill="1" applyBorder="1" applyAlignment="1">
      <alignment horizontal="center" vertical="center"/>
    </xf>
    <xf numFmtId="167" fontId="3" fillId="2" borderId="0" xfId="0" applyNumberFormat="1" applyFont="1" applyFill="1" applyBorder="1" applyAlignment="1">
      <alignment horizontal="center" vertical="center"/>
    </xf>
    <xf numFmtId="0" fontId="1" fillId="0" borderId="3" xfId="0" applyFont="1" applyBorder="1"/>
    <xf numFmtId="2" fontId="1" fillId="0" borderId="3" xfId="2" applyNumberFormat="1" applyFont="1" applyBorder="1"/>
    <xf numFmtId="172" fontId="1" fillId="0" borderId="3" xfId="2" applyNumberFormat="1" applyFont="1" applyBorder="1"/>
    <xf numFmtId="172" fontId="1" fillId="0" borderId="3" xfId="0" applyNumberFormat="1" applyFont="1" applyBorder="1"/>
    <xf numFmtId="0" fontId="1" fillId="2" borderId="3" xfId="0" applyFont="1" applyFill="1" applyBorder="1"/>
    <xf numFmtId="164" fontId="1" fillId="0" borderId="3" xfId="1" applyNumberFormat="1" applyFont="1" applyBorder="1"/>
    <xf numFmtId="2" fontId="1" fillId="0" borderId="0" xfId="2" applyNumberFormat="1" applyFont="1" applyBorder="1"/>
    <xf numFmtId="172" fontId="1" fillId="0" borderId="0" xfId="2" applyNumberFormat="1" applyFont="1" applyBorder="1"/>
    <xf numFmtId="172" fontId="1" fillId="0" borderId="0" xfId="0" applyNumberFormat="1" applyFont="1" applyBorder="1"/>
    <xf numFmtId="164" fontId="1" fillId="0" borderId="0" xfId="1" applyNumberFormat="1" applyFont="1" applyBorder="1"/>
    <xf numFmtId="2" fontId="1" fillId="0" borderId="1" xfId="2" applyNumberFormat="1" applyFont="1" applyBorder="1"/>
    <xf numFmtId="172" fontId="1" fillId="0" borderId="1" xfId="2" applyNumberFormat="1" applyFont="1" applyBorder="1"/>
    <xf numFmtId="172" fontId="1" fillId="0" borderId="1" xfId="0" applyNumberFormat="1" applyFont="1" applyBorder="1"/>
    <xf numFmtId="0" fontId="1" fillId="2" borderId="1" xfId="0" applyFont="1" applyFill="1" applyBorder="1"/>
    <xf numFmtId="164" fontId="1" fillId="0" borderId="1" xfId="1" applyNumberFormat="1" applyFont="1" applyBorder="1"/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1" fillId="3" borderId="0" xfId="0" applyFont="1" applyFill="1"/>
    <xf numFmtId="0" fontId="1" fillId="3" borderId="3" xfId="0" applyFont="1" applyFill="1" applyBorder="1"/>
    <xf numFmtId="0" fontId="1" fillId="3" borderId="1" xfId="0" applyFont="1" applyFill="1" applyBorder="1"/>
    <xf numFmtId="0" fontId="1" fillId="3" borderId="0" xfId="0" applyFont="1" applyFill="1" applyBorder="1"/>
    <xf numFmtId="169" fontId="1" fillId="2" borderId="0" xfId="0" applyNumberFormat="1" applyFont="1" applyFill="1"/>
    <xf numFmtId="1" fontId="1" fillId="2" borderId="0" xfId="0" applyNumberFormat="1" applyFont="1" applyFill="1"/>
    <xf numFmtId="169" fontId="3" fillId="2" borderId="0" xfId="0" applyNumberFormat="1" applyFont="1" applyFill="1" applyBorder="1" applyAlignment="1">
      <alignment horizontal="center" vertical="center"/>
    </xf>
    <xf numFmtId="4" fontId="1" fillId="0" borderId="0" xfId="0" applyNumberFormat="1" applyFont="1"/>
    <xf numFmtId="170" fontId="1" fillId="2" borderId="0" xfId="0" applyNumberFormat="1" applyFont="1" applyFill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 wrapText="1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ciudades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803593820906729E-2"/>
          <c:y val="0.10580877463000365"/>
          <c:w val="0.89667035060850631"/>
          <c:h val="0.70391058976589449"/>
        </c:manualLayout>
      </c:layout>
      <c:lineChart>
        <c:grouping val="standard"/>
        <c:varyColors val="0"/>
        <c:ser>
          <c:idx val="0"/>
          <c:order val="0"/>
          <c:tx>
            <c:strRef>
              <c:f>'Datos Figuras 2a y 2b'!$B$2</c:f>
              <c:strCache>
                <c:ptCount val="1"/>
                <c:pt idx="0">
                  <c:v>Carmagnola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2b'!$B$3:$B$13</c:f>
              <c:numCache>
                <c:formatCode>General</c:formatCode>
                <c:ptCount val="11"/>
                <c:pt idx="3" formatCode="0.00">
                  <c:v>0.56699999999999995</c:v>
                </c:pt>
                <c:pt idx="4" formatCode="0.00">
                  <c:v>0.59899999999999998</c:v>
                </c:pt>
                <c:pt idx="6" formatCode="0.00">
                  <c:v>0.61599999999999999</c:v>
                </c:pt>
                <c:pt idx="9" formatCode="0.00">
                  <c:v>0.76400000000000001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B-41D0-A417-6B568EE35C5F}"/>
            </c:ext>
          </c:extLst>
        </c:ser>
        <c:ser>
          <c:idx val="1"/>
          <c:order val="1"/>
          <c:tx>
            <c:strRef>
              <c:f>'Datos Figuras 2a y 2b'!$C$2</c:f>
              <c:strCache>
                <c:ptCount val="1"/>
                <c:pt idx="0">
                  <c:v>Cherasco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2b'!$C$3:$C$13</c:f>
              <c:numCache>
                <c:formatCode>0.00</c:formatCode>
                <c:ptCount val="11"/>
                <c:pt idx="1">
                  <c:v>0.63</c:v>
                </c:pt>
                <c:pt idx="2">
                  <c:v>0.54600000000000004</c:v>
                </c:pt>
                <c:pt idx="3">
                  <c:v>0.52100000000000002</c:v>
                </c:pt>
                <c:pt idx="5">
                  <c:v>0.627</c:v>
                </c:pt>
                <c:pt idx="6">
                  <c:v>0.68200000000000005</c:v>
                </c:pt>
                <c:pt idx="7">
                  <c:v>0.755</c:v>
                </c:pt>
                <c:pt idx="8">
                  <c:v>0.79600000000000004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B-41D0-A417-6B568EE35C5F}"/>
            </c:ext>
          </c:extLst>
        </c:ser>
        <c:ser>
          <c:idx val="2"/>
          <c:order val="2"/>
          <c:tx>
            <c:strRef>
              <c:f>'Datos Figuras 2a y 2b'!$D$2</c:f>
              <c:strCache>
                <c:ptCount val="1"/>
                <c:pt idx="0">
                  <c:v>Chieri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2b'!$D$3:$D$13</c:f>
              <c:numCache>
                <c:formatCode>0.00</c:formatCode>
                <c:ptCount val="11"/>
                <c:pt idx="0">
                  <c:v>0.71499999999999997</c:v>
                </c:pt>
                <c:pt idx="3">
                  <c:v>0.66900000000000004</c:v>
                </c:pt>
                <c:pt idx="4">
                  <c:v>0.74399999999999999</c:v>
                </c:pt>
                <c:pt idx="6">
                  <c:v>0.76</c:v>
                </c:pt>
                <c:pt idx="8">
                  <c:v>0.84699999999999998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4B-41D0-A417-6B568EE35C5F}"/>
            </c:ext>
          </c:extLst>
        </c:ser>
        <c:ser>
          <c:idx val="3"/>
          <c:order val="3"/>
          <c:tx>
            <c:strRef>
              <c:f>'Datos Figuras 2a y 2b'!$E$2</c:f>
              <c:strCache>
                <c:ptCount val="1"/>
                <c:pt idx="0">
                  <c:v>Ivrea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2b'!$E$3:$E$13</c:f>
              <c:numCache>
                <c:formatCode>0.00</c:formatCode>
                <c:ptCount val="11"/>
                <c:pt idx="3">
                  <c:v>0.63800000000000001</c:v>
                </c:pt>
                <c:pt idx="4">
                  <c:v>0.67300000000000004</c:v>
                </c:pt>
                <c:pt idx="5">
                  <c:v>0.65800000000000003</c:v>
                </c:pt>
                <c:pt idx="6">
                  <c:v>0.65800000000000003</c:v>
                </c:pt>
                <c:pt idx="7">
                  <c:v>0.69699999999999995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4B-41D0-A417-6B568EE35C5F}"/>
            </c:ext>
          </c:extLst>
        </c:ser>
        <c:ser>
          <c:idx val="4"/>
          <c:order val="4"/>
          <c:tx>
            <c:strRef>
              <c:f>'Datos Figuras 2a y 2b'!$F$2</c:f>
              <c:strCache>
                <c:ptCount val="1"/>
                <c:pt idx="0">
                  <c:v>Saluzzo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2b'!$F$3:$F$13</c:f>
              <c:numCache>
                <c:formatCode>0.00</c:formatCode>
                <c:ptCount val="11"/>
                <c:pt idx="6">
                  <c:v>0.65200000000000002</c:v>
                </c:pt>
                <c:pt idx="7">
                  <c:v>0.75</c:v>
                </c:pt>
                <c:pt idx="8">
                  <c:v>0.73399999999999999</c:v>
                </c:pt>
                <c:pt idx="9">
                  <c:v>0.73599999999999999</c:v>
                </c:pt>
                <c:pt idx="10">
                  <c:v>0.77700000000000002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4B-41D0-A417-6B568EE35C5F}"/>
            </c:ext>
          </c:extLst>
        </c:ser>
        <c:ser>
          <c:idx val="5"/>
          <c:order val="5"/>
          <c:tx>
            <c:strRef>
              <c:f>'Datos Figuras 2a y 2b'!$G$2</c:f>
              <c:strCache>
                <c:ptCount val="1"/>
                <c:pt idx="0">
                  <c:v>Moncalieri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2b'!$G$3:$G$13</c:f>
              <c:numCache>
                <c:formatCode>0.00</c:formatCode>
                <c:ptCount val="11"/>
                <c:pt idx="1">
                  <c:v>0.68899999999999995</c:v>
                </c:pt>
                <c:pt idx="2">
                  <c:v>0.66300000000000003</c:v>
                </c:pt>
                <c:pt idx="3">
                  <c:v>0.63400000000000001</c:v>
                </c:pt>
                <c:pt idx="4">
                  <c:v>0.66100000000000003</c:v>
                </c:pt>
                <c:pt idx="5">
                  <c:v>0.65300000000000002</c:v>
                </c:pt>
                <c:pt idx="7">
                  <c:v>0.66</c:v>
                </c:pt>
                <c:pt idx="8">
                  <c:v>0.65700000000000003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4B-41D0-A417-6B568EE35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513071"/>
        <c:axId val="1173517647"/>
      </c:lineChart>
      <c:catAx>
        <c:axId val="1173513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17647"/>
        <c:crosses val="autoZero"/>
        <c:auto val="1"/>
        <c:lblAlgn val="ctr"/>
        <c:lblOffset val="100"/>
        <c:noMultiLvlLbl val="0"/>
      </c:catAx>
      <c:valAx>
        <c:axId val="117351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076216125220928"/>
          <c:y val="0.9459977313571305"/>
          <c:w val="0.77847552133483711"/>
          <c:h val="5.27677369142468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rurales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402685250754841E-2"/>
          <c:y val="0.12955782312925174"/>
          <c:w val="0.94853345613925999"/>
          <c:h val="0.66033451175745894"/>
        </c:manualLayout>
      </c:layout>
      <c:lineChart>
        <c:grouping val="standard"/>
        <c:varyColors val="0"/>
        <c:ser>
          <c:idx val="0"/>
          <c:order val="0"/>
          <c:tx>
            <c:strRef>
              <c:f>'Datos Figuras 2a y 2b'!$K$2</c:f>
              <c:strCache>
                <c:ptCount val="1"/>
                <c:pt idx="0">
                  <c:v>Cumiana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2b'!$K$3:$K$13</c:f>
              <c:numCache>
                <c:formatCode>0.00</c:formatCode>
                <c:ptCount val="11"/>
                <c:pt idx="4">
                  <c:v>0.53800000000000003</c:v>
                </c:pt>
                <c:pt idx="5">
                  <c:v>0.57199999999999995</c:v>
                </c:pt>
                <c:pt idx="6">
                  <c:v>0.6</c:v>
                </c:pt>
                <c:pt idx="7">
                  <c:v>0.58799999999999997</c:v>
                </c:pt>
                <c:pt idx="8">
                  <c:v>0.57899999999999996</c:v>
                </c:pt>
                <c:pt idx="9">
                  <c:v>0.67500000000000004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4-45FC-A8D3-8A71692DFB39}"/>
            </c:ext>
          </c:extLst>
        </c:ser>
        <c:ser>
          <c:idx val="1"/>
          <c:order val="1"/>
          <c:tx>
            <c:strRef>
              <c:f>'Datos Figuras 2a y 2b'!$L$2</c:f>
              <c:strCache>
                <c:ptCount val="1"/>
                <c:pt idx="0">
                  <c:v>Palazzo and Piverone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2b'!$L$3:$L$13</c:f>
              <c:numCache>
                <c:formatCode>0.00</c:formatCode>
                <c:ptCount val="11"/>
                <c:pt idx="6">
                  <c:v>0.61499999999999999</c:v>
                </c:pt>
                <c:pt idx="7">
                  <c:v>0.64100000000000001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4-45FC-A8D3-8A71692DFB39}"/>
            </c:ext>
          </c:extLst>
        </c:ser>
        <c:ser>
          <c:idx val="2"/>
          <c:order val="2"/>
          <c:tx>
            <c:strRef>
              <c:f>'Datos Figuras 2a y 2b'!$M$2</c:f>
              <c:strCache>
                <c:ptCount val="1"/>
                <c:pt idx="0">
                  <c:v>San Giorgio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2b'!$M$3:$M$13</c:f>
              <c:numCache>
                <c:formatCode>0.00</c:formatCode>
                <c:ptCount val="11"/>
                <c:pt idx="3">
                  <c:v>0.51300000000000001</c:v>
                </c:pt>
                <c:pt idx="4">
                  <c:v>0.57599999999999996</c:v>
                </c:pt>
                <c:pt idx="5">
                  <c:v>0.73399999999999999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4-45FC-A8D3-8A71692DFB39}"/>
            </c:ext>
          </c:extLst>
        </c:ser>
        <c:ser>
          <c:idx val="3"/>
          <c:order val="3"/>
          <c:tx>
            <c:strRef>
              <c:f>'Datos Figuras 2a y 2b'!$N$2</c:f>
              <c:strCache>
                <c:ptCount val="1"/>
                <c:pt idx="0">
                  <c:v>Vigone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2b'!$N$3:$N$13</c:f>
              <c:numCache>
                <c:formatCode>0.00</c:formatCode>
                <c:ptCount val="11"/>
                <c:pt idx="2">
                  <c:v>0.63300000000000001</c:v>
                </c:pt>
                <c:pt idx="3">
                  <c:v>0.70799999999999996</c:v>
                </c:pt>
                <c:pt idx="4">
                  <c:v>0.66100000000000003</c:v>
                </c:pt>
                <c:pt idx="5">
                  <c:v>0.73299999999999998</c:v>
                </c:pt>
                <c:pt idx="6">
                  <c:v>0.70399999999999996</c:v>
                </c:pt>
                <c:pt idx="7">
                  <c:v>0.73299999999999998</c:v>
                </c:pt>
                <c:pt idx="8">
                  <c:v>0.80900000000000005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24-45FC-A8D3-8A71692DFB39}"/>
            </c:ext>
          </c:extLst>
        </c:ser>
        <c:ser>
          <c:idx val="4"/>
          <c:order val="4"/>
          <c:tx>
            <c:strRef>
              <c:f>'Datos Figuras 2a y 2b'!$O$2</c:f>
              <c:strCache>
                <c:ptCount val="1"/>
                <c:pt idx="0">
                  <c:v>Borgo San Martino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2b'!$O$3:$O$13</c:f>
              <c:numCache>
                <c:formatCode>0.00</c:formatCode>
                <c:ptCount val="11"/>
                <c:pt idx="4">
                  <c:v>0.55800000000000005</c:v>
                </c:pt>
                <c:pt idx="5">
                  <c:v>0.59199999999999997</c:v>
                </c:pt>
                <c:pt idx="6">
                  <c:v>0.82699999999999996</c:v>
                </c:pt>
                <c:pt idx="7">
                  <c:v>0.82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24-45FC-A8D3-8A71692DFB39}"/>
            </c:ext>
          </c:extLst>
        </c:ser>
        <c:ser>
          <c:idx val="5"/>
          <c:order val="5"/>
          <c:tx>
            <c:strRef>
              <c:f>'Datos Figuras 2a y 2b'!$P$2</c:f>
              <c:strCache>
                <c:ptCount val="1"/>
                <c:pt idx="0">
                  <c:v>Frassineto Po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2b'!$P$3:$P$13</c:f>
              <c:numCache>
                <c:formatCode>0.00</c:formatCode>
                <c:ptCount val="11"/>
                <c:pt idx="6">
                  <c:v>0.69</c:v>
                </c:pt>
                <c:pt idx="7">
                  <c:v>0.752</c:v>
                </c:pt>
                <c:pt idx="8">
                  <c:v>0.78400000000000003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24-45FC-A8D3-8A71692DFB39}"/>
            </c:ext>
          </c:extLst>
        </c:ser>
        <c:ser>
          <c:idx val="6"/>
          <c:order val="6"/>
          <c:tx>
            <c:strRef>
              <c:f>'Datos Figuras 2a y 2b'!$J$2</c:f>
              <c:strCache>
                <c:ptCount val="1"/>
                <c:pt idx="0">
                  <c:v>Bollengo and Borgofranco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2b'!$J$3:$J$13</c:f>
              <c:numCache>
                <c:formatCode>General</c:formatCode>
                <c:ptCount val="11"/>
                <c:pt idx="6" formatCode="0.00">
                  <c:v>0.72</c:v>
                </c:pt>
                <c:pt idx="7" formatCode="0.00">
                  <c:v>0.73399999999999999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24-45FC-A8D3-8A71692DF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520143"/>
        <c:axId val="1173516815"/>
      </c:lineChart>
      <c:catAx>
        <c:axId val="117352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16815"/>
        <c:crosses val="autoZero"/>
        <c:auto val="1"/>
        <c:lblAlgn val="ctr"/>
        <c:lblOffset val="100"/>
        <c:noMultiLvlLbl val="0"/>
      </c:catAx>
      <c:valAx>
        <c:axId val="11735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2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902871176703149"/>
          <c:y val="0.84359027718109569"/>
          <c:w val="0.69470715112772863"/>
          <c:h val="0.154931165378412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wealth</a:t>
            </a:r>
            <a:r>
              <a:rPr lang="en-GB" baseline="0"/>
              <a:t> owned by the top 10% </a:t>
            </a:r>
            <a:endParaRPr lang="en-GB"/>
          </a:p>
        </c:rich>
      </c:tx>
      <c:layout>
        <c:manualLayout>
          <c:xMode val="edge"/>
          <c:yMode val="edge"/>
          <c:x val="0.15807726039677988"/>
          <c:y val="1.70926689139264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'Figura 3'!$B$2</c:f>
              <c:strCache>
                <c:ptCount val="1"/>
                <c:pt idx="0">
                  <c:v>Carmagnola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3'!$B$3:$B$13</c:f>
              <c:numCache>
                <c:formatCode>General</c:formatCode>
                <c:ptCount val="11"/>
                <c:pt idx="3" formatCode="0.00">
                  <c:v>43.2</c:v>
                </c:pt>
                <c:pt idx="4" formatCode="0.00">
                  <c:v>45.64</c:v>
                </c:pt>
                <c:pt idx="6" formatCode="0.00">
                  <c:v>47.61</c:v>
                </c:pt>
                <c:pt idx="9" formatCode="0.00">
                  <c:v>66.13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C-4A67-B7A0-73C418BFE19A}"/>
            </c:ext>
          </c:extLst>
        </c:ser>
        <c:ser>
          <c:idx val="1"/>
          <c:order val="1"/>
          <c:tx>
            <c:strRef>
              <c:f>'Figura 3'!$C$2</c:f>
              <c:strCache>
                <c:ptCount val="1"/>
                <c:pt idx="0">
                  <c:v>Cherasco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3'!$C$3:$C$13</c:f>
              <c:numCache>
                <c:formatCode>0.00</c:formatCode>
                <c:ptCount val="11"/>
                <c:pt idx="1">
                  <c:v>48.01</c:v>
                </c:pt>
                <c:pt idx="2">
                  <c:v>41.72</c:v>
                </c:pt>
                <c:pt idx="3">
                  <c:v>36.1</c:v>
                </c:pt>
                <c:pt idx="5">
                  <c:v>50.63</c:v>
                </c:pt>
                <c:pt idx="6">
                  <c:v>55.06</c:v>
                </c:pt>
                <c:pt idx="7">
                  <c:v>64.36</c:v>
                </c:pt>
                <c:pt idx="8">
                  <c:v>71.75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AC-4A67-B7A0-73C418BFE19A}"/>
            </c:ext>
          </c:extLst>
        </c:ser>
        <c:ser>
          <c:idx val="2"/>
          <c:order val="2"/>
          <c:tx>
            <c:strRef>
              <c:f>'Figura 3'!$D$2</c:f>
              <c:strCache>
                <c:ptCount val="1"/>
                <c:pt idx="0">
                  <c:v>Chieri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3'!$D$3:$D$13</c:f>
              <c:numCache>
                <c:formatCode>General</c:formatCode>
                <c:ptCount val="11"/>
                <c:pt idx="0" formatCode="0.00">
                  <c:v>61.31</c:v>
                </c:pt>
                <c:pt idx="3" formatCode="0.00">
                  <c:v>56.4</c:v>
                </c:pt>
                <c:pt idx="4" formatCode="0.00">
                  <c:v>64.89</c:v>
                </c:pt>
                <c:pt idx="6" formatCode="0.00">
                  <c:v>65.97</c:v>
                </c:pt>
                <c:pt idx="8" formatCode="0.00">
                  <c:v>79.650000000000006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AC-4A67-B7A0-73C418BFE19A}"/>
            </c:ext>
          </c:extLst>
        </c:ser>
        <c:ser>
          <c:idx val="3"/>
          <c:order val="3"/>
          <c:tx>
            <c:strRef>
              <c:f>'Figura 3'!$E$2</c:f>
              <c:strCache>
                <c:ptCount val="1"/>
                <c:pt idx="0">
                  <c:v>Ivrea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3'!$E$3:$E$13</c:f>
              <c:numCache>
                <c:formatCode>General</c:formatCode>
                <c:ptCount val="11"/>
                <c:pt idx="3" formatCode="0.00">
                  <c:v>48.4</c:v>
                </c:pt>
                <c:pt idx="4" formatCode="0.00">
                  <c:v>48.52</c:v>
                </c:pt>
                <c:pt idx="5" formatCode="0.00">
                  <c:v>49.33</c:v>
                </c:pt>
                <c:pt idx="6" formatCode="0.00">
                  <c:v>51.51</c:v>
                </c:pt>
                <c:pt idx="7" formatCode="0.00">
                  <c:v>55.77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AC-4A67-B7A0-73C418BFE19A}"/>
            </c:ext>
          </c:extLst>
        </c:ser>
        <c:ser>
          <c:idx val="4"/>
          <c:order val="4"/>
          <c:tx>
            <c:strRef>
              <c:f>'Figura 3'!$F$2</c:f>
              <c:strCache>
                <c:ptCount val="1"/>
                <c:pt idx="0">
                  <c:v>Saluzzo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3'!$F$3:$F$13</c:f>
              <c:numCache>
                <c:formatCode>General</c:formatCode>
                <c:ptCount val="11"/>
                <c:pt idx="6" formatCode="0.00">
                  <c:v>52.27</c:v>
                </c:pt>
                <c:pt idx="7" formatCode="0.00">
                  <c:v>64.13</c:v>
                </c:pt>
                <c:pt idx="8" formatCode="0.00">
                  <c:v>62.85</c:v>
                </c:pt>
                <c:pt idx="9" formatCode="0.00">
                  <c:v>62.34</c:v>
                </c:pt>
                <c:pt idx="10" formatCode="0.00">
                  <c:v>68.849999999999994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AC-4A67-B7A0-73C418BFE19A}"/>
            </c:ext>
          </c:extLst>
        </c:ser>
        <c:ser>
          <c:idx val="5"/>
          <c:order val="5"/>
          <c:tx>
            <c:strRef>
              <c:f>'Figura 3'!$G$2</c:f>
              <c:strCache>
                <c:ptCount val="1"/>
                <c:pt idx="0">
                  <c:v>Moncalieri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3'!$G$3:$G$13</c:f>
              <c:numCache>
                <c:formatCode>0.00</c:formatCode>
                <c:ptCount val="11"/>
                <c:pt idx="1">
                  <c:v>54.72</c:v>
                </c:pt>
                <c:pt idx="2">
                  <c:v>52.46</c:v>
                </c:pt>
                <c:pt idx="3">
                  <c:v>49.13</c:v>
                </c:pt>
                <c:pt idx="4">
                  <c:v>52.39</c:v>
                </c:pt>
                <c:pt idx="5">
                  <c:v>52.87</c:v>
                </c:pt>
                <c:pt idx="7">
                  <c:v>52.22</c:v>
                </c:pt>
                <c:pt idx="8">
                  <c:v>52.26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AC-4A67-B7A0-73C418BFE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520799"/>
        <c:axId val="1"/>
      </c:lineChart>
      <c:catAx>
        <c:axId val="110552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20799"/>
        <c:crosses val="autoZero"/>
        <c:crossBetween val="between"/>
      </c:valAx>
      <c:spPr>
        <a:noFill/>
        <a:ln>
          <a:solidFill>
            <a:schemeClr val="accent1">
              <a:alpha val="85000"/>
            </a:schemeClr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'Padua 1549'!$I$4:$I$3071</c:f>
              <c:numCache>
                <c:formatCode>General</c:formatCode>
                <c:ptCount val="306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10</c:v>
                </c:pt>
                <c:pt idx="6">
                  <c:v>13</c:v>
                </c:pt>
                <c:pt idx="7">
                  <c:v>16</c:v>
                </c:pt>
                <c:pt idx="8">
                  <c:v>19</c:v>
                </c:pt>
                <c:pt idx="9">
                  <c:v>22</c:v>
                </c:pt>
                <c:pt idx="10">
                  <c:v>25</c:v>
                </c:pt>
                <c:pt idx="11">
                  <c:v>28</c:v>
                </c:pt>
                <c:pt idx="12">
                  <c:v>31</c:v>
                </c:pt>
                <c:pt idx="13">
                  <c:v>35</c:v>
                </c:pt>
                <c:pt idx="14">
                  <c:v>39</c:v>
                </c:pt>
                <c:pt idx="15">
                  <c:v>43</c:v>
                </c:pt>
                <c:pt idx="16">
                  <c:v>48</c:v>
                </c:pt>
                <c:pt idx="17">
                  <c:v>53</c:v>
                </c:pt>
                <c:pt idx="18">
                  <c:v>58</c:v>
                </c:pt>
                <c:pt idx="19">
                  <c:v>63</c:v>
                </c:pt>
                <c:pt idx="20">
                  <c:v>68</c:v>
                </c:pt>
                <c:pt idx="21">
                  <c:v>73</c:v>
                </c:pt>
                <c:pt idx="22">
                  <c:v>79</c:v>
                </c:pt>
                <c:pt idx="23">
                  <c:v>85</c:v>
                </c:pt>
                <c:pt idx="24">
                  <c:v>91</c:v>
                </c:pt>
                <c:pt idx="25">
                  <c:v>97</c:v>
                </c:pt>
                <c:pt idx="26">
                  <c:v>103</c:v>
                </c:pt>
                <c:pt idx="27">
                  <c:v>109</c:v>
                </c:pt>
                <c:pt idx="28">
                  <c:v>115</c:v>
                </c:pt>
                <c:pt idx="29">
                  <c:v>121</c:v>
                </c:pt>
                <c:pt idx="30">
                  <c:v>128</c:v>
                </c:pt>
                <c:pt idx="31">
                  <c:v>135</c:v>
                </c:pt>
                <c:pt idx="32">
                  <c:v>142</c:v>
                </c:pt>
                <c:pt idx="33">
                  <c:v>149</c:v>
                </c:pt>
                <c:pt idx="34">
                  <c:v>156</c:v>
                </c:pt>
                <c:pt idx="35">
                  <c:v>164</c:v>
                </c:pt>
                <c:pt idx="36">
                  <c:v>172</c:v>
                </c:pt>
                <c:pt idx="37">
                  <c:v>180</c:v>
                </c:pt>
                <c:pt idx="38">
                  <c:v>188</c:v>
                </c:pt>
                <c:pt idx="39">
                  <c:v>196</c:v>
                </c:pt>
                <c:pt idx="40">
                  <c:v>204</c:v>
                </c:pt>
                <c:pt idx="41">
                  <c:v>212</c:v>
                </c:pt>
                <c:pt idx="42">
                  <c:v>220</c:v>
                </c:pt>
                <c:pt idx="43">
                  <c:v>229</c:v>
                </c:pt>
                <c:pt idx="44">
                  <c:v>238</c:v>
                </c:pt>
                <c:pt idx="45">
                  <c:v>247</c:v>
                </c:pt>
                <c:pt idx="46">
                  <c:v>256</c:v>
                </c:pt>
                <c:pt idx="47">
                  <c:v>265</c:v>
                </c:pt>
                <c:pt idx="48">
                  <c:v>274</c:v>
                </c:pt>
                <c:pt idx="49">
                  <c:v>283</c:v>
                </c:pt>
                <c:pt idx="50">
                  <c:v>292</c:v>
                </c:pt>
                <c:pt idx="51">
                  <c:v>301</c:v>
                </c:pt>
                <c:pt idx="52">
                  <c:v>310</c:v>
                </c:pt>
                <c:pt idx="53">
                  <c:v>320</c:v>
                </c:pt>
                <c:pt idx="54">
                  <c:v>330</c:v>
                </c:pt>
                <c:pt idx="55">
                  <c:v>340</c:v>
                </c:pt>
                <c:pt idx="56">
                  <c:v>350</c:v>
                </c:pt>
                <c:pt idx="57">
                  <c:v>360</c:v>
                </c:pt>
                <c:pt idx="58">
                  <c:v>370</c:v>
                </c:pt>
                <c:pt idx="59">
                  <c:v>380</c:v>
                </c:pt>
                <c:pt idx="60">
                  <c:v>390</c:v>
                </c:pt>
                <c:pt idx="61">
                  <c:v>401</c:v>
                </c:pt>
                <c:pt idx="62">
                  <c:v>412</c:v>
                </c:pt>
                <c:pt idx="63">
                  <c:v>423</c:v>
                </c:pt>
                <c:pt idx="64">
                  <c:v>434</c:v>
                </c:pt>
                <c:pt idx="65">
                  <c:v>445</c:v>
                </c:pt>
                <c:pt idx="66">
                  <c:v>457</c:v>
                </c:pt>
                <c:pt idx="67">
                  <c:v>469</c:v>
                </c:pt>
                <c:pt idx="68">
                  <c:v>481</c:v>
                </c:pt>
                <c:pt idx="69">
                  <c:v>493</c:v>
                </c:pt>
                <c:pt idx="70">
                  <c:v>505</c:v>
                </c:pt>
                <c:pt idx="71">
                  <c:v>517</c:v>
                </c:pt>
                <c:pt idx="72">
                  <c:v>529</c:v>
                </c:pt>
                <c:pt idx="73">
                  <c:v>541</c:v>
                </c:pt>
                <c:pt idx="74">
                  <c:v>553</c:v>
                </c:pt>
                <c:pt idx="75">
                  <c:v>565</c:v>
                </c:pt>
                <c:pt idx="76">
                  <c:v>577</c:v>
                </c:pt>
                <c:pt idx="77">
                  <c:v>589</c:v>
                </c:pt>
                <c:pt idx="78">
                  <c:v>602</c:v>
                </c:pt>
                <c:pt idx="79">
                  <c:v>615</c:v>
                </c:pt>
                <c:pt idx="80">
                  <c:v>628</c:v>
                </c:pt>
                <c:pt idx="81">
                  <c:v>641</c:v>
                </c:pt>
                <c:pt idx="82">
                  <c:v>654</c:v>
                </c:pt>
                <c:pt idx="83">
                  <c:v>667</c:v>
                </c:pt>
                <c:pt idx="84">
                  <c:v>680</c:v>
                </c:pt>
                <c:pt idx="85">
                  <c:v>694</c:v>
                </c:pt>
                <c:pt idx="86">
                  <c:v>708</c:v>
                </c:pt>
                <c:pt idx="87">
                  <c:v>722</c:v>
                </c:pt>
                <c:pt idx="88">
                  <c:v>737</c:v>
                </c:pt>
                <c:pt idx="89">
                  <c:v>752</c:v>
                </c:pt>
                <c:pt idx="90">
                  <c:v>767</c:v>
                </c:pt>
                <c:pt idx="91">
                  <c:v>782</c:v>
                </c:pt>
                <c:pt idx="92">
                  <c:v>797</c:v>
                </c:pt>
                <c:pt idx="93">
                  <c:v>812</c:v>
                </c:pt>
                <c:pt idx="94">
                  <c:v>828</c:v>
                </c:pt>
                <c:pt idx="95">
                  <c:v>844</c:v>
                </c:pt>
                <c:pt idx="96">
                  <c:v>860</c:v>
                </c:pt>
                <c:pt idx="97">
                  <c:v>876</c:v>
                </c:pt>
                <c:pt idx="98">
                  <c:v>892</c:v>
                </c:pt>
                <c:pt idx="99">
                  <c:v>908</c:v>
                </c:pt>
                <c:pt idx="100">
                  <c:v>924</c:v>
                </c:pt>
                <c:pt idx="101">
                  <c:v>941</c:v>
                </c:pt>
                <c:pt idx="102">
                  <c:v>958</c:v>
                </c:pt>
                <c:pt idx="103">
                  <c:v>975</c:v>
                </c:pt>
                <c:pt idx="104">
                  <c:v>992</c:v>
                </c:pt>
                <c:pt idx="105">
                  <c:v>1009</c:v>
                </c:pt>
                <c:pt idx="106">
                  <c:v>1026</c:v>
                </c:pt>
                <c:pt idx="107">
                  <c:v>1043</c:v>
                </c:pt>
                <c:pt idx="108">
                  <c:v>1061</c:v>
                </c:pt>
                <c:pt idx="109">
                  <c:v>1079</c:v>
                </c:pt>
                <c:pt idx="110">
                  <c:v>1097</c:v>
                </c:pt>
                <c:pt idx="111">
                  <c:v>1115</c:v>
                </c:pt>
                <c:pt idx="112">
                  <c:v>1133</c:v>
                </c:pt>
                <c:pt idx="113">
                  <c:v>1151</c:v>
                </c:pt>
                <c:pt idx="114">
                  <c:v>1169</c:v>
                </c:pt>
                <c:pt idx="115">
                  <c:v>1188</c:v>
                </c:pt>
                <c:pt idx="116">
                  <c:v>1207</c:v>
                </c:pt>
                <c:pt idx="117">
                  <c:v>1226</c:v>
                </c:pt>
                <c:pt idx="118">
                  <c:v>1245</c:v>
                </c:pt>
                <c:pt idx="119">
                  <c:v>1264</c:v>
                </c:pt>
                <c:pt idx="120">
                  <c:v>1283</c:v>
                </c:pt>
                <c:pt idx="121">
                  <c:v>1302</c:v>
                </c:pt>
                <c:pt idx="122">
                  <c:v>1321</c:v>
                </c:pt>
                <c:pt idx="123">
                  <c:v>1340</c:v>
                </c:pt>
                <c:pt idx="124">
                  <c:v>1359</c:v>
                </c:pt>
                <c:pt idx="125">
                  <c:v>1379</c:v>
                </c:pt>
                <c:pt idx="126">
                  <c:v>1399</c:v>
                </c:pt>
                <c:pt idx="127">
                  <c:v>1419</c:v>
                </c:pt>
                <c:pt idx="128">
                  <c:v>1439</c:v>
                </c:pt>
                <c:pt idx="129">
                  <c:v>1459</c:v>
                </c:pt>
                <c:pt idx="130">
                  <c:v>1479</c:v>
                </c:pt>
                <c:pt idx="131">
                  <c:v>1499</c:v>
                </c:pt>
                <c:pt idx="132">
                  <c:v>1519</c:v>
                </c:pt>
                <c:pt idx="133">
                  <c:v>1539</c:v>
                </c:pt>
                <c:pt idx="134">
                  <c:v>1559</c:v>
                </c:pt>
                <c:pt idx="135">
                  <c:v>1579</c:v>
                </c:pt>
                <c:pt idx="136">
                  <c:v>1599</c:v>
                </c:pt>
                <c:pt idx="137">
                  <c:v>1619</c:v>
                </c:pt>
                <c:pt idx="138">
                  <c:v>1639</c:v>
                </c:pt>
                <c:pt idx="139">
                  <c:v>1660</c:v>
                </c:pt>
                <c:pt idx="140">
                  <c:v>1681</c:v>
                </c:pt>
                <c:pt idx="141">
                  <c:v>1702</c:v>
                </c:pt>
                <c:pt idx="142">
                  <c:v>1723</c:v>
                </c:pt>
                <c:pt idx="143">
                  <c:v>1744</c:v>
                </c:pt>
                <c:pt idx="144">
                  <c:v>1765</c:v>
                </c:pt>
                <c:pt idx="145">
                  <c:v>1786</c:v>
                </c:pt>
                <c:pt idx="146">
                  <c:v>1807</c:v>
                </c:pt>
                <c:pt idx="147">
                  <c:v>1828</c:v>
                </c:pt>
                <c:pt idx="148">
                  <c:v>1850</c:v>
                </c:pt>
                <c:pt idx="149">
                  <c:v>1872</c:v>
                </c:pt>
                <c:pt idx="150">
                  <c:v>1894</c:v>
                </c:pt>
                <c:pt idx="151">
                  <c:v>1916</c:v>
                </c:pt>
                <c:pt idx="152">
                  <c:v>1938</c:v>
                </c:pt>
                <c:pt idx="153">
                  <c:v>1960</c:v>
                </c:pt>
                <c:pt idx="154">
                  <c:v>1982</c:v>
                </c:pt>
                <c:pt idx="155">
                  <c:v>2005</c:v>
                </c:pt>
                <c:pt idx="156">
                  <c:v>2028</c:v>
                </c:pt>
                <c:pt idx="157">
                  <c:v>2051</c:v>
                </c:pt>
                <c:pt idx="158">
                  <c:v>2074</c:v>
                </c:pt>
                <c:pt idx="159">
                  <c:v>2097</c:v>
                </c:pt>
                <c:pt idx="160">
                  <c:v>2120</c:v>
                </c:pt>
                <c:pt idx="161">
                  <c:v>2143</c:v>
                </c:pt>
                <c:pt idx="162">
                  <c:v>2166</c:v>
                </c:pt>
                <c:pt idx="163">
                  <c:v>2190</c:v>
                </c:pt>
                <c:pt idx="164">
                  <c:v>2214</c:v>
                </c:pt>
                <c:pt idx="165">
                  <c:v>2238</c:v>
                </c:pt>
                <c:pt idx="166">
                  <c:v>2262</c:v>
                </c:pt>
                <c:pt idx="167">
                  <c:v>2286</c:v>
                </c:pt>
                <c:pt idx="168">
                  <c:v>2310</c:v>
                </c:pt>
                <c:pt idx="169">
                  <c:v>2334</c:v>
                </c:pt>
                <c:pt idx="170">
                  <c:v>2358</c:v>
                </c:pt>
                <c:pt idx="171">
                  <c:v>2382</c:v>
                </c:pt>
                <c:pt idx="172">
                  <c:v>2406</c:v>
                </c:pt>
                <c:pt idx="173">
                  <c:v>2430</c:v>
                </c:pt>
                <c:pt idx="174">
                  <c:v>2454</c:v>
                </c:pt>
                <c:pt idx="175">
                  <c:v>2478</c:v>
                </c:pt>
                <c:pt idx="176">
                  <c:v>2502</c:v>
                </c:pt>
                <c:pt idx="177">
                  <c:v>2526</c:v>
                </c:pt>
                <c:pt idx="178">
                  <c:v>2550</c:v>
                </c:pt>
                <c:pt idx="179">
                  <c:v>2574</c:v>
                </c:pt>
                <c:pt idx="180">
                  <c:v>2598</c:v>
                </c:pt>
                <c:pt idx="181">
                  <c:v>2622</c:v>
                </c:pt>
                <c:pt idx="182">
                  <c:v>2646</c:v>
                </c:pt>
                <c:pt idx="183">
                  <c:v>2670</c:v>
                </c:pt>
                <c:pt idx="184">
                  <c:v>2694</c:v>
                </c:pt>
                <c:pt idx="185">
                  <c:v>2718</c:v>
                </c:pt>
                <c:pt idx="186">
                  <c:v>2743</c:v>
                </c:pt>
                <c:pt idx="187">
                  <c:v>2768</c:v>
                </c:pt>
                <c:pt idx="188">
                  <c:v>2793</c:v>
                </c:pt>
                <c:pt idx="189">
                  <c:v>2818</c:v>
                </c:pt>
                <c:pt idx="190">
                  <c:v>2843</c:v>
                </c:pt>
                <c:pt idx="191">
                  <c:v>2868</c:v>
                </c:pt>
                <c:pt idx="192">
                  <c:v>2894</c:v>
                </c:pt>
                <c:pt idx="193">
                  <c:v>2920</c:v>
                </c:pt>
                <c:pt idx="194">
                  <c:v>2946</c:v>
                </c:pt>
                <c:pt idx="195">
                  <c:v>2972</c:v>
                </c:pt>
                <c:pt idx="196">
                  <c:v>2998</c:v>
                </c:pt>
                <c:pt idx="197">
                  <c:v>3024</c:v>
                </c:pt>
                <c:pt idx="198">
                  <c:v>3050</c:v>
                </c:pt>
                <c:pt idx="199">
                  <c:v>3077</c:v>
                </c:pt>
                <c:pt idx="200">
                  <c:v>3104</c:v>
                </c:pt>
                <c:pt idx="201">
                  <c:v>3131</c:v>
                </c:pt>
                <c:pt idx="202">
                  <c:v>3158</c:v>
                </c:pt>
                <c:pt idx="203">
                  <c:v>3185</c:v>
                </c:pt>
                <c:pt idx="204">
                  <c:v>3212</c:v>
                </c:pt>
                <c:pt idx="205">
                  <c:v>3239</c:v>
                </c:pt>
                <c:pt idx="206">
                  <c:v>3267</c:v>
                </c:pt>
                <c:pt idx="207">
                  <c:v>3295</c:v>
                </c:pt>
                <c:pt idx="208">
                  <c:v>3323</c:v>
                </c:pt>
                <c:pt idx="209">
                  <c:v>3351</c:v>
                </c:pt>
                <c:pt idx="210">
                  <c:v>3380</c:v>
                </c:pt>
                <c:pt idx="211">
                  <c:v>3409</c:v>
                </c:pt>
                <c:pt idx="212">
                  <c:v>3438</c:v>
                </c:pt>
                <c:pt idx="213">
                  <c:v>3467</c:v>
                </c:pt>
                <c:pt idx="214">
                  <c:v>3496</c:v>
                </c:pt>
                <c:pt idx="215">
                  <c:v>3525</c:v>
                </c:pt>
                <c:pt idx="216">
                  <c:v>3554</c:v>
                </c:pt>
                <c:pt idx="217">
                  <c:v>3583</c:v>
                </c:pt>
                <c:pt idx="218">
                  <c:v>3612</c:v>
                </c:pt>
                <c:pt idx="219">
                  <c:v>3641</c:v>
                </c:pt>
                <c:pt idx="220">
                  <c:v>3670</c:v>
                </c:pt>
                <c:pt idx="221">
                  <c:v>3699</c:v>
                </c:pt>
                <c:pt idx="222">
                  <c:v>3728</c:v>
                </c:pt>
                <c:pt idx="223">
                  <c:v>3757</c:v>
                </c:pt>
                <c:pt idx="224">
                  <c:v>3787</c:v>
                </c:pt>
                <c:pt idx="225">
                  <c:v>3817</c:v>
                </c:pt>
                <c:pt idx="226">
                  <c:v>3847</c:v>
                </c:pt>
                <c:pt idx="227">
                  <c:v>3877</c:v>
                </c:pt>
                <c:pt idx="228">
                  <c:v>3907</c:v>
                </c:pt>
                <c:pt idx="229">
                  <c:v>3937</c:v>
                </c:pt>
                <c:pt idx="230">
                  <c:v>3967</c:v>
                </c:pt>
                <c:pt idx="231">
                  <c:v>3997</c:v>
                </c:pt>
                <c:pt idx="232">
                  <c:v>4028</c:v>
                </c:pt>
                <c:pt idx="233">
                  <c:v>4059</c:v>
                </c:pt>
                <c:pt idx="234">
                  <c:v>4090</c:v>
                </c:pt>
                <c:pt idx="235">
                  <c:v>4121</c:v>
                </c:pt>
                <c:pt idx="236">
                  <c:v>4152</c:v>
                </c:pt>
                <c:pt idx="237">
                  <c:v>4183</c:v>
                </c:pt>
                <c:pt idx="238">
                  <c:v>4214</c:v>
                </c:pt>
                <c:pt idx="239">
                  <c:v>4245</c:v>
                </c:pt>
                <c:pt idx="240">
                  <c:v>4277</c:v>
                </c:pt>
                <c:pt idx="241">
                  <c:v>4309</c:v>
                </c:pt>
                <c:pt idx="242">
                  <c:v>4341</c:v>
                </c:pt>
                <c:pt idx="243">
                  <c:v>4373</c:v>
                </c:pt>
                <c:pt idx="244">
                  <c:v>4405</c:v>
                </c:pt>
                <c:pt idx="245">
                  <c:v>4437</c:v>
                </c:pt>
                <c:pt idx="246">
                  <c:v>4470</c:v>
                </c:pt>
                <c:pt idx="247">
                  <c:v>4503</c:v>
                </c:pt>
                <c:pt idx="248">
                  <c:v>4536</c:v>
                </c:pt>
                <c:pt idx="249">
                  <c:v>4569</c:v>
                </c:pt>
                <c:pt idx="250">
                  <c:v>4603</c:v>
                </c:pt>
                <c:pt idx="251">
                  <c:v>4637</c:v>
                </c:pt>
                <c:pt idx="252">
                  <c:v>4671</c:v>
                </c:pt>
                <c:pt idx="253">
                  <c:v>4705</c:v>
                </c:pt>
                <c:pt idx="254">
                  <c:v>4739</c:v>
                </c:pt>
                <c:pt idx="255">
                  <c:v>4773</c:v>
                </c:pt>
                <c:pt idx="256">
                  <c:v>4807</c:v>
                </c:pt>
                <c:pt idx="257">
                  <c:v>4842</c:v>
                </c:pt>
                <c:pt idx="258">
                  <c:v>4877</c:v>
                </c:pt>
                <c:pt idx="259">
                  <c:v>4912</c:v>
                </c:pt>
                <c:pt idx="260">
                  <c:v>4947</c:v>
                </c:pt>
                <c:pt idx="261">
                  <c:v>4982</c:v>
                </c:pt>
                <c:pt idx="262">
                  <c:v>5017</c:v>
                </c:pt>
                <c:pt idx="263">
                  <c:v>5053</c:v>
                </c:pt>
                <c:pt idx="264">
                  <c:v>5089</c:v>
                </c:pt>
                <c:pt idx="265">
                  <c:v>5125</c:v>
                </c:pt>
                <c:pt idx="266">
                  <c:v>5161</c:v>
                </c:pt>
                <c:pt idx="267">
                  <c:v>5197</c:v>
                </c:pt>
                <c:pt idx="268">
                  <c:v>5233</c:v>
                </c:pt>
                <c:pt idx="269">
                  <c:v>5269</c:v>
                </c:pt>
                <c:pt idx="270">
                  <c:v>5305</c:v>
                </c:pt>
                <c:pt idx="271">
                  <c:v>5341</c:v>
                </c:pt>
                <c:pt idx="272">
                  <c:v>5377</c:v>
                </c:pt>
                <c:pt idx="273">
                  <c:v>5413</c:v>
                </c:pt>
                <c:pt idx="274">
                  <c:v>5449</c:v>
                </c:pt>
                <c:pt idx="275">
                  <c:v>5485</c:v>
                </c:pt>
                <c:pt idx="276">
                  <c:v>5522</c:v>
                </c:pt>
                <c:pt idx="277">
                  <c:v>5559</c:v>
                </c:pt>
                <c:pt idx="278">
                  <c:v>5597</c:v>
                </c:pt>
                <c:pt idx="279">
                  <c:v>5635</c:v>
                </c:pt>
                <c:pt idx="280">
                  <c:v>5673</c:v>
                </c:pt>
                <c:pt idx="281">
                  <c:v>5711</c:v>
                </c:pt>
                <c:pt idx="282">
                  <c:v>5749</c:v>
                </c:pt>
                <c:pt idx="283">
                  <c:v>5787</c:v>
                </c:pt>
                <c:pt idx="284">
                  <c:v>5825</c:v>
                </c:pt>
                <c:pt idx="285">
                  <c:v>5863</c:v>
                </c:pt>
                <c:pt idx="286">
                  <c:v>5901</c:v>
                </c:pt>
                <c:pt idx="287">
                  <c:v>5939</c:v>
                </c:pt>
                <c:pt idx="288">
                  <c:v>5977</c:v>
                </c:pt>
                <c:pt idx="289">
                  <c:v>6015</c:v>
                </c:pt>
                <c:pt idx="290">
                  <c:v>6053</c:v>
                </c:pt>
                <c:pt idx="291">
                  <c:v>6092</c:v>
                </c:pt>
                <c:pt idx="292">
                  <c:v>6131</c:v>
                </c:pt>
                <c:pt idx="293">
                  <c:v>6171</c:v>
                </c:pt>
                <c:pt idx="294">
                  <c:v>6211</c:v>
                </c:pt>
                <c:pt idx="295">
                  <c:v>6251</c:v>
                </c:pt>
                <c:pt idx="296">
                  <c:v>6292</c:v>
                </c:pt>
                <c:pt idx="297">
                  <c:v>6333</c:v>
                </c:pt>
                <c:pt idx="298">
                  <c:v>6374</c:v>
                </c:pt>
                <c:pt idx="299">
                  <c:v>6415</c:v>
                </c:pt>
                <c:pt idx="300">
                  <c:v>6456</c:v>
                </c:pt>
                <c:pt idx="301">
                  <c:v>6497</c:v>
                </c:pt>
                <c:pt idx="302">
                  <c:v>6538</c:v>
                </c:pt>
                <c:pt idx="303">
                  <c:v>6580</c:v>
                </c:pt>
                <c:pt idx="304">
                  <c:v>6622</c:v>
                </c:pt>
                <c:pt idx="305">
                  <c:v>6664</c:v>
                </c:pt>
                <c:pt idx="306">
                  <c:v>6706</c:v>
                </c:pt>
                <c:pt idx="307">
                  <c:v>6748</c:v>
                </c:pt>
                <c:pt idx="308">
                  <c:v>6790</c:v>
                </c:pt>
                <c:pt idx="309">
                  <c:v>6832</c:v>
                </c:pt>
                <c:pt idx="310">
                  <c:v>6875</c:v>
                </c:pt>
                <c:pt idx="311">
                  <c:v>6918</c:v>
                </c:pt>
                <c:pt idx="312">
                  <c:v>6961</c:v>
                </c:pt>
                <c:pt idx="313">
                  <c:v>7004</c:v>
                </c:pt>
                <c:pt idx="314">
                  <c:v>7047</c:v>
                </c:pt>
                <c:pt idx="315">
                  <c:v>7090</c:v>
                </c:pt>
                <c:pt idx="316">
                  <c:v>7133</c:v>
                </c:pt>
                <c:pt idx="317">
                  <c:v>7176</c:v>
                </c:pt>
                <c:pt idx="318">
                  <c:v>7219</c:v>
                </c:pt>
                <c:pt idx="319">
                  <c:v>7262</c:v>
                </c:pt>
                <c:pt idx="320">
                  <c:v>7305</c:v>
                </c:pt>
                <c:pt idx="321">
                  <c:v>7348</c:v>
                </c:pt>
                <c:pt idx="322">
                  <c:v>7392</c:v>
                </c:pt>
                <c:pt idx="323">
                  <c:v>7436</c:v>
                </c:pt>
                <c:pt idx="324">
                  <c:v>7480</c:v>
                </c:pt>
                <c:pt idx="325">
                  <c:v>7524</c:v>
                </c:pt>
                <c:pt idx="326">
                  <c:v>7568</c:v>
                </c:pt>
                <c:pt idx="327">
                  <c:v>7612</c:v>
                </c:pt>
                <c:pt idx="328">
                  <c:v>7656</c:v>
                </c:pt>
                <c:pt idx="329">
                  <c:v>7700</c:v>
                </c:pt>
                <c:pt idx="330">
                  <c:v>7744</c:v>
                </c:pt>
                <c:pt idx="331">
                  <c:v>7789</c:v>
                </c:pt>
                <c:pt idx="332">
                  <c:v>7834</c:v>
                </c:pt>
                <c:pt idx="333">
                  <c:v>7879</c:v>
                </c:pt>
                <c:pt idx="334">
                  <c:v>7924</c:v>
                </c:pt>
                <c:pt idx="335">
                  <c:v>7969</c:v>
                </c:pt>
                <c:pt idx="336">
                  <c:v>8014</c:v>
                </c:pt>
                <c:pt idx="337">
                  <c:v>8059</c:v>
                </c:pt>
                <c:pt idx="338">
                  <c:v>8104</c:v>
                </c:pt>
                <c:pt idx="339">
                  <c:v>8149</c:v>
                </c:pt>
                <c:pt idx="340">
                  <c:v>8194</c:v>
                </c:pt>
                <c:pt idx="341">
                  <c:v>8239</c:v>
                </c:pt>
                <c:pt idx="342">
                  <c:v>8284</c:v>
                </c:pt>
                <c:pt idx="343">
                  <c:v>8329</c:v>
                </c:pt>
                <c:pt idx="344">
                  <c:v>8374</c:v>
                </c:pt>
                <c:pt idx="345">
                  <c:v>8419</c:v>
                </c:pt>
                <c:pt idx="346">
                  <c:v>8465</c:v>
                </c:pt>
                <c:pt idx="347">
                  <c:v>8511</c:v>
                </c:pt>
                <c:pt idx="348">
                  <c:v>8557</c:v>
                </c:pt>
                <c:pt idx="349">
                  <c:v>8603</c:v>
                </c:pt>
                <c:pt idx="350">
                  <c:v>8649</c:v>
                </c:pt>
                <c:pt idx="351">
                  <c:v>8695</c:v>
                </c:pt>
                <c:pt idx="352">
                  <c:v>8741</c:v>
                </c:pt>
                <c:pt idx="353">
                  <c:v>8787</c:v>
                </c:pt>
                <c:pt idx="354">
                  <c:v>8833</c:v>
                </c:pt>
                <c:pt idx="355">
                  <c:v>8879</c:v>
                </c:pt>
                <c:pt idx="356">
                  <c:v>8925</c:v>
                </c:pt>
                <c:pt idx="357">
                  <c:v>8972</c:v>
                </c:pt>
                <c:pt idx="358">
                  <c:v>9019</c:v>
                </c:pt>
                <c:pt idx="359">
                  <c:v>9066</c:v>
                </c:pt>
                <c:pt idx="360">
                  <c:v>9113</c:v>
                </c:pt>
                <c:pt idx="361">
                  <c:v>9160</c:v>
                </c:pt>
                <c:pt idx="362">
                  <c:v>9207</c:v>
                </c:pt>
                <c:pt idx="363">
                  <c:v>9254</c:v>
                </c:pt>
                <c:pt idx="364">
                  <c:v>9301</c:v>
                </c:pt>
                <c:pt idx="365">
                  <c:v>9348</c:v>
                </c:pt>
                <c:pt idx="366">
                  <c:v>9395</c:v>
                </c:pt>
                <c:pt idx="367">
                  <c:v>9442</c:v>
                </c:pt>
                <c:pt idx="368">
                  <c:v>9489</c:v>
                </c:pt>
                <c:pt idx="369">
                  <c:v>9537</c:v>
                </c:pt>
                <c:pt idx="370">
                  <c:v>9585</c:v>
                </c:pt>
                <c:pt idx="371">
                  <c:v>9633</c:v>
                </c:pt>
                <c:pt idx="372">
                  <c:v>9681</c:v>
                </c:pt>
                <c:pt idx="373">
                  <c:v>9729</c:v>
                </c:pt>
                <c:pt idx="374">
                  <c:v>9777</c:v>
                </c:pt>
                <c:pt idx="375">
                  <c:v>9825</c:v>
                </c:pt>
                <c:pt idx="376">
                  <c:v>9873</c:v>
                </c:pt>
                <c:pt idx="377">
                  <c:v>9921</c:v>
                </c:pt>
                <c:pt idx="378">
                  <c:v>9969</c:v>
                </c:pt>
                <c:pt idx="379">
                  <c:v>10017</c:v>
                </c:pt>
                <c:pt idx="380">
                  <c:v>10065</c:v>
                </c:pt>
                <c:pt idx="381">
                  <c:v>10113</c:v>
                </c:pt>
                <c:pt idx="382">
                  <c:v>10161</c:v>
                </c:pt>
                <c:pt idx="383">
                  <c:v>10209</c:v>
                </c:pt>
                <c:pt idx="384">
                  <c:v>10257</c:v>
                </c:pt>
                <c:pt idx="385">
                  <c:v>10305</c:v>
                </c:pt>
                <c:pt idx="386">
                  <c:v>10353</c:v>
                </c:pt>
                <c:pt idx="387">
                  <c:v>10401</c:v>
                </c:pt>
                <c:pt idx="388">
                  <c:v>10449</c:v>
                </c:pt>
                <c:pt idx="389">
                  <c:v>10497</c:v>
                </c:pt>
                <c:pt idx="390">
                  <c:v>10545</c:v>
                </c:pt>
                <c:pt idx="391">
                  <c:v>10593</c:v>
                </c:pt>
                <c:pt idx="392">
                  <c:v>10641</c:v>
                </c:pt>
                <c:pt idx="393">
                  <c:v>10689</c:v>
                </c:pt>
                <c:pt idx="394">
                  <c:v>10737</c:v>
                </c:pt>
                <c:pt idx="395">
                  <c:v>10785</c:v>
                </c:pt>
                <c:pt idx="396">
                  <c:v>10833</c:v>
                </c:pt>
                <c:pt idx="397">
                  <c:v>10881</c:v>
                </c:pt>
                <c:pt idx="398">
                  <c:v>10929</c:v>
                </c:pt>
                <c:pt idx="399">
                  <c:v>10977</c:v>
                </c:pt>
                <c:pt idx="400">
                  <c:v>11025</c:v>
                </c:pt>
                <c:pt idx="401">
                  <c:v>11073</c:v>
                </c:pt>
                <c:pt idx="402">
                  <c:v>11121</c:v>
                </c:pt>
                <c:pt idx="403">
                  <c:v>11169</c:v>
                </c:pt>
                <c:pt idx="404">
                  <c:v>11217</c:v>
                </c:pt>
                <c:pt idx="405">
                  <c:v>11265</c:v>
                </c:pt>
                <c:pt idx="406">
                  <c:v>11313</c:v>
                </c:pt>
                <c:pt idx="407">
                  <c:v>11361</c:v>
                </c:pt>
                <c:pt idx="408">
                  <c:v>11409</c:v>
                </c:pt>
                <c:pt idx="409">
                  <c:v>11457</c:v>
                </c:pt>
                <c:pt idx="410">
                  <c:v>11505</c:v>
                </c:pt>
                <c:pt idx="411">
                  <c:v>11553</c:v>
                </c:pt>
                <c:pt idx="412">
                  <c:v>11601</c:v>
                </c:pt>
                <c:pt idx="413">
                  <c:v>11649</c:v>
                </c:pt>
                <c:pt idx="414">
                  <c:v>11697</c:v>
                </c:pt>
                <c:pt idx="415">
                  <c:v>11745</c:v>
                </c:pt>
                <c:pt idx="416">
                  <c:v>11793</c:v>
                </c:pt>
                <c:pt idx="417">
                  <c:v>11841</c:v>
                </c:pt>
                <c:pt idx="418">
                  <c:v>11889</c:v>
                </c:pt>
                <c:pt idx="419">
                  <c:v>11937</c:v>
                </c:pt>
                <c:pt idx="420">
                  <c:v>11985</c:v>
                </c:pt>
                <c:pt idx="421">
                  <c:v>12033</c:v>
                </c:pt>
                <c:pt idx="422">
                  <c:v>12081</c:v>
                </c:pt>
                <c:pt idx="423">
                  <c:v>12129</c:v>
                </c:pt>
                <c:pt idx="424">
                  <c:v>12177</c:v>
                </c:pt>
                <c:pt idx="425">
                  <c:v>12225</c:v>
                </c:pt>
                <c:pt idx="426">
                  <c:v>12273</c:v>
                </c:pt>
                <c:pt idx="427">
                  <c:v>12321</c:v>
                </c:pt>
                <c:pt idx="428">
                  <c:v>12369</c:v>
                </c:pt>
                <c:pt idx="429">
                  <c:v>12417</c:v>
                </c:pt>
                <c:pt idx="430">
                  <c:v>12465</c:v>
                </c:pt>
                <c:pt idx="431">
                  <c:v>12513</c:v>
                </c:pt>
                <c:pt idx="432">
                  <c:v>12561</c:v>
                </c:pt>
                <c:pt idx="433">
                  <c:v>12609</c:v>
                </c:pt>
                <c:pt idx="434">
                  <c:v>12657</c:v>
                </c:pt>
                <c:pt idx="435">
                  <c:v>12705</c:v>
                </c:pt>
                <c:pt idx="436">
                  <c:v>12753</c:v>
                </c:pt>
                <c:pt idx="437">
                  <c:v>12801</c:v>
                </c:pt>
                <c:pt idx="438">
                  <c:v>12849</c:v>
                </c:pt>
                <c:pt idx="439">
                  <c:v>12897</c:v>
                </c:pt>
                <c:pt idx="440">
                  <c:v>12945</c:v>
                </c:pt>
                <c:pt idx="441">
                  <c:v>12993</c:v>
                </c:pt>
                <c:pt idx="442">
                  <c:v>13041</c:v>
                </c:pt>
                <c:pt idx="443">
                  <c:v>13089</c:v>
                </c:pt>
                <c:pt idx="444">
                  <c:v>13137</c:v>
                </c:pt>
                <c:pt idx="445">
                  <c:v>13185</c:v>
                </c:pt>
                <c:pt idx="446">
                  <c:v>13233</c:v>
                </c:pt>
                <c:pt idx="447">
                  <c:v>13281</c:v>
                </c:pt>
                <c:pt idx="448">
                  <c:v>13329</c:v>
                </c:pt>
                <c:pt idx="449">
                  <c:v>13377</c:v>
                </c:pt>
                <c:pt idx="450">
                  <c:v>13425</c:v>
                </c:pt>
                <c:pt idx="451">
                  <c:v>13473</c:v>
                </c:pt>
                <c:pt idx="452">
                  <c:v>13521</c:v>
                </c:pt>
                <c:pt idx="453">
                  <c:v>13569</c:v>
                </c:pt>
                <c:pt idx="454">
                  <c:v>13617</c:v>
                </c:pt>
                <c:pt idx="455">
                  <c:v>13665</c:v>
                </c:pt>
                <c:pt idx="456">
                  <c:v>13713</c:v>
                </c:pt>
                <c:pt idx="457">
                  <c:v>13761</c:v>
                </c:pt>
                <c:pt idx="458">
                  <c:v>13809</c:v>
                </c:pt>
                <c:pt idx="459">
                  <c:v>13857</c:v>
                </c:pt>
                <c:pt idx="460">
                  <c:v>13905</c:v>
                </c:pt>
                <c:pt idx="461">
                  <c:v>13953</c:v>
                </c:pt>
                <c:pt idx="462">
                  <c:v>14001</c:v>
                </c:pt>
                <c:pt idx="463">
                  <c:v>14049</c:v>
                </c:pt>
                <c:pt idx="464">
                  <c:v>14097</c:v>
                </c:pt>
                <c:pt idx="465">
                  <c:v>14145</c:v>
                </c:pt>
                <c:pt idx="466">
                  <c:v>14193</c:v>
                </c:pt>
                <c:pt idx="467">
                  <c:v>14241</c:v>
                </c:pt>
                <c:pt idx="468">
                  <c:v>14289</c:v>
                </c:pt>
                <c:pt idx="469">
                  <c:v>14337</c:v>
                </c:pt>
                <c:pt idx="470">
                  <c:v>14385</c:v>
                </c:pt>
                <c:pt idx="471">
                  <c:v>14433</c:v>
                </c:pt>
                <c:pt idx="472">
                  <c:v>14481</c:v>
                </c:pt>
                <c:pt idx="473">
                  <c:v>14529</c:v>
                </c:pt>
                <c:pt idx="474">
                  <c:v>14577</c:v>
                </c:pt>
                <c:pt idx="475">
                  <c:v>14625</c:v>
                </c:pt>
                <c:pt idx="476">
                  <c:v>14673</c:v>
                </c:pt>
                <c:pt idx="477">
                  <c:v>14721</c:v>
                </c:pt>
                <c:pt idx="478">
                  <c:v>14769</c:v>
                </c:pt>
                <c:pt idx="479">
                  <c:v>14817</c:v>
                </c:pt>
                <c:pt idx="480">
                  <c:v>14865</c:v>
                </c:pt>
                <c:pt idx="481">
                  <c:v>14913</c:v>
                </c:pt>
                <c:pt idx="482">
                  <c:v>14961</c:v>
                </c:pt>
                <c:pt idx="483">
                  <c:v>15009</c:v>
                </c:pt>
                <c:pt idx="484">
                  <c:v>15057</c:v>
                </c:pt>
                <c:pt idx="485">
                  <c:v>15105</c:v>
                </c:pt>
                <c:pt idx="486">
                  <c:v>15153</c:v>
                </c:pt>
                <c:pt idx="487">
                  <c:v>15201</c:v>
                </c:pt>
                <c:pt idx="488">
                  <c:v>15249</c:v>
                </c:pt>
                <c:pt idx="489">
                  <c:v>15297</c:v>
                </c:pt>
                <c:pt idx="490">
                  <c:v>15345</c:v>
                </c:pt>
                <c:pt idx="491">
                  <c:v>15393</c:v>
                </c:pt>
                <c:pt idx="492">
                  <c:v>15441</c:v>
                </c:pt>
                <c:pt idx="493">
                  <c:v>15489</c:v>
                </c:pt>
                <c:pt idx="494">
                  <c:v>15537</c:v>
                </c:pt>
                <c:pt idx="495">
                  <c:v>15585</c:v>
                </c:pt>
                <c:pt idx="496">
                  <c:v>15633</c:v>
                </c:pt>
                <c:pt idx="497">
                  <c:v>15681</c:v>
                </c:pt>
                <c:pt idx="498">
                  <c:v>15729</c:v>
                </c:pt>
                <c:pt idx="499">
                  <c:v>15777</c:v>
                </c:pt>
                <c:pt idx="500">
                  <c:v>15825</c:v>
                </c:pt>
                <c:pt idx="501">
                  <c:v>15873</c:v>
                </c:pt>
                <c:pt idx="502">
                  <c:v>15921</c:v>
                </c:pt>
                <c:pt idx="503">
                  <c:v>15969</c:v>
                </c:pt>
                <c:pt idx="504">
                  <c:v>16017</c:v>
                </c:pt>
                <c:pt idx="505">
                  <c:v>16065</c:v>
                </c:pt>
                <c:pt idx="506">
                  <c:v>16113</c:v>
                </c:pt>
                <c:pt idx="507">
                  <c:v>16161</c:v>
                </c:pt>
                <c:pt idx="508">
                  <c:v>16209</c:v>
                </c:pt>
                <c:pt idx="509">
                  <c:v>16257</c:v>
                </c:pt>
                <c:pt idx="510">
                  <c:v>16305</c:v>
                </c:pt>
                <c:pt idx="511">
                  <c:v>16353</c:v>
                </c:pt>
                <c:pt idx="512">
                  <c:v>16401</c:v>
                </c:pt>
                <c:pt idx="513">
                  <c:v>16449</c:v>
                </c:pt>
                <c:pt idx="514">
                  <c:v>16497</c:v>
                </c:pt>
                <c:pt idx="515">
                  <c:v>16545</c:v>
                </c:pt>
                <c:pt idx="516">
                  <c:v>16593</c:v>
                </c:pt>
                <c:pt idx="517">
                  <c:v>16641</c:v>
                </c:pt>
                <c:pt idx="518">
                  <c:v>16689</c:v>
                </c:pt>
                <c:pt idx="519">
                  <c:v>16737</c:v>
                </c:pt>
                <c:pt idx="520">
                  <c:v>16785</c:v>
                </c:pt>
                <c:pt idx="521">
                  <c:v>16833</c:v>
                </c:pt>
                <c:pt idx="522">
                  <c:v>16881</c:v>
                </c:pt>
                <c:pt idx="523">
                  <c:v>16929</c:v>
                </c:pt>
                <c:pt idx="524">
                  <c:v>16977</c:v>
                </c:pt>
                <c:pt idx="525">
                  <c:v>17025</c:v>
                </c:pt>
                <c:pt idx="526">
                  <c:v>17073</c:v>
                </c:pt>
                <c:pt idx="527">
                  <c:v>17121</c:v>
                </c:pt>
                <c:pt idx="528">
                  <c:v>17169</c:v>
                </c:pt>
                <c:pt idx="529">
                  <c:v>17217</c:v>
                </c:pt>
                <c:pt idx="530">
                  <c:v>17265</c:v>
                </c:pt>
                <c:pt idx="531">
                  <c:v>17313</c:v>
                </c:pt>
                <c:pt idx="532">
                  <c:v>17361</c:v>
                </c:pt>
                <c:pt idx="533">
                  <c:v>17409</c:v>
                </c:pt>
                <c:pt idx="534">
                  <c:v>17457</c:v>
                </c:pt>
                <c:pt idx="535">
                  <c:v>17505</c:v>
                </c:pt>
                <c:pt idx="536">
                  <c:v>17553</c:v>
                </c:pt>
                <c:pt idx="537">
                  <c:v>17601</c:v>
                </c:pt>
                <c:pt idx="538">
                  <c:v>17649</c:v>
                </c:pt>
                <c:pt idx="539">
                  <c:v>17697</c:v>
                </c:pt>
                <c:pt idx="540">
                  <c:v>17745</c:v>
                </c:pt>
                <c:pt idx="541">
                  <c:v>17793</c:v>
                </c:pt>
                <c:pt idx="542">
                  <c:v>17841</c:v>
                </c:pt>
                <c:pt idx="543">
                  <c:v>17889</c:v>
                </c:pt>
                <c:pt idx="544">
                  <c:v>17937</c:v>
                </c:pt>
                <c:pt idx="545">
                  <c:v>17985</c:v>
                </c:pt>
                <c:pt idx="546">
                  <c:v>18033</c:v>
                </c:pt>
                <c:pt idx="547">
                  <c:v>18081</c:v>
                </c:pt>
                <c:pt idx="548">
                  <c:v>18129</c:v>
                </c:pt>
                <c:pt idx="549">
                  <c:v>18177</c:v>
                </c:pt>
                <c:pt idx="550">
                  <c:v>18225</c:v>
                </c:pt>
                <c:pt idx="551">
                  <c:v>18273</c:v>
                </c:pt>
                <c:pt idx="552">
                  <c:v>18321</c:v>
                </c:pt>
                <c:pt idx="553">
                  <c:v>18369</c:v>
                </c:pt>
                <c:pt idx="554">
                  <c:v>18417</c:v>
                </c:pt>
                <c:pt idx="555">
                  <c:v>18465</c:v>
                </c:pt>
                <c:pt idx="556">
                  <c:v>18513</c:v>
                </c:pt>
                <c:pt idx="557">
                  <c:v>18561</c:v>
                </c:pt>
                <c:pt idx="558">
                  <c:v>18609</c:v>
                </c:pt>
                <c:pt idx="559">
                  <c:v>18657</c:v>
                </c:pt>
                <c:pt idx="560">
                  <c:v>18705</c:v>
                </c:pt>
                <c:pt idx="561">
                  <c:v>18753</c:v>
                </c:pt>
                <c:pt idx="562">
                  <c:v>18801</c:v>
                </c:pt>
                <c:pt idx="563">
                  <c:v>18849</c:v>
                </c:pt>
                <c:pt idx="564">
                  <c:v>18897</c:v>
                </c:pt>
                <c:pt idx="565">
                  <c:v>18945</c:v>
                </c:pt>
                <c:pt idx="566">
                  <c:v>18993</c:v>
                </c:pt>
                <c:pt idx="567">
                  <c:v>19041</c:v>
                </c:pt>
                <c:pt idx="568">
                  <c:v>19089</c:v>
                </c:pt>
                <c:pt idx="569">
                  <c:v>19137</c:v>
                </c:pt>
                <c:pt idx="570">
                  <c:v>19185</c:v>
                </c:pt>
                <c:pt idx="571">
                  <c:v>19233</c:v>
                </c:pt>
                <c:pt idx="572">
                  <c:v>19281</c:v>
                </c:pt>
                <c:pt idx="573">
                  <c:v>19329</c:v>
                </c:pt>
                <c:pt idx="574">
                  <c:v>19377</c:v>
                </c:pt>
                <c:pt idx="575">
                  <c:v>19425</c:v>
                </c:pt>
                <c:pt idx="576">
                  <c:v>19473</c:v>
                </c:pt>
                <c:pt idx="577">
                  <c:v>19521</c:v>
                </c:pt>
                <c:pt idx="578">
                  <c:v>19569</c:v>
                </c:pt>
                <c:pt idx="579">
                  <c:v>19617</c:v>
                </c:pt>
                <c:pt idx="580">
                  <c:v>19665</c:v>
                </c:pt>
                <c:pt idx="581">
                  <c:v>19713</c:v>
                </c:pt>
                <c:pt idx="582">
                  <c:v>19761</c:v>
                </c:pt>
                <c:pt idx="583">
                  <c:v>19809</c:v>
                </c:pt>
                <c:pt idx="584">
                  <c:v>19857</c:v>
                </c:pt>
                <c:pt idx="585">
                  <c:v>19905</c:v>
                </c:pt>
                <c:pt idx="586">
                  <c:v>19953</c:v>
                </c:pt>
                <c:pt idx="587">
                  <c:v>20001</c:v>
                </c:pt>
                <c:pt idx="588">
                  <c:v>20049</c:v>
                </c:pt>
                <c:pt idx="589">
                  <c:v>20097</c:v>
                </c:pt>
                <c:pt idx="590">
                  <c:v>20145</c:v>
                </c:pt>
                <c:pt idx="591">
                  <c:v>20193</c:v>
                </c:pt>
                <c:pt idx="592">
                  <c:v>20241</c:v>
                </c:pt>
                <c:pt idx="593">
                  <c:v>20289</c:v>
                </c:pt>
                <c:pt idx="594">
                  <c:v>20337</c:v>
                </c:pt>
                <c:pt idx="595">
                  <c:v>20385</c:v>
                </c:pt>
                <c:pt idx="596">
                  <c:v>20433</c:v>
                </c:pt>
                <c:pt idx="597">
                  <c:v>20481</c:v>
                </c:pt>
                <c:pt idx="598">
                  <c:v>20529</c:v>
                </c:pt>
                <c:pt idx="599">
                  <c:v>20577</c:v>
                </c:pt>
                <c:pt idx="600">
                  <c:v>20625</c:v>
                </c:pt>
                <c:pt idx="601">
                  <c:v>20673</c:v>
                </c:pt>
                <c:pt idx="602">
                  <c:v>20721</c:v>
                </c:pt>
                <c:pt idx="603">
                  <c:v>20769</c:v>
                </c:pt>
                <c:pt idx="604">
                  <c:v>20817</c:v>
                </c:pt>
                <c:pt idx="605">
                  <c:v>20865</c:v>
                </c:pt>
                <c:pt idx="606">
                  <c:v>20913</c:v>
                </c:pt>
                <c:pt idx="607">
                  <c:v>20961</c:v>
                </c:pt>
                <c:pt idx="608">
                  <c:v>21009</c:v>
                </c:pt>
                <c:pt idx="609">
                  <c:v>21057</c:v>
                </c:pt>
                <c:pt idx="610">
                  <c:v>21105</c:v>
                </c:pt>
                <c:pt idx="611">
                  <c:v>21153</c:v>
                </c:pt>
                <c:pt idx="612">
                  <c:v>21201</c:v>
                </c:pt>
                <c:pt idx="613">
                  <c:v>21249</c:v>
                </c:pt>
                <c:pt idx="614">
                  <c:v>21297</c:v>
                </c:pt>
                <c:pt idx="615">
                  <c:v>21345</c:v>
                </c:pt>
                <c:pt idx="616">
                  <c:v>21394</c:v>
                </c:pt>
                <c:pt idx="617">
                  <c:v>21443</c:v>
                </c:pt>
                <c:pt idx="618">
                  <c:v>21492</c:v>
                </c:pt>
                <c:pt idx="619">
                  <c:v>21541</c:v>
                </c:pt>
                <c:pt idx="620">
                  <c:v>21590</c:v>
                </c:pt>
                <c:pt idx="621">
                  <c:v>21639</c:v>
                </c:pt>
                <c:pt idx="622">
                  <c:v>21688</c:v>
                </c:pt>
                <c:pt idx="623">
                  <c:v>21738</c:v>
                </c:pt>
                <c:pt idx="624">
                  <c:v>21788</c:v>
                </c:pt>
                <c:pt idx="625">
                  <c:v>21838</c:v>
                </c:pt>
                <c:pt idx="626">
                  <c:v>21888</c:v>
                </c:pt>
                <c:pt idx="627">
                  <c:v>21938</c:v>
                </c:pt>
                <c:pt idx="628">
                  <c:v>21988</c:v>
                </c:pt>
                <c:pt idx="629">
                  <c:v>22038</c:v>
                </c:pt>
                <c:pt idx="630">
                  <c:v>22088</c:v>
                </c:pt>
                <c:pt idx="631">
                  <c:v>22138</c:v>
                </c:pt>
                <c:pt idx="632">
                  <c:v>22188</c:v>
                </c:pt>
                <c:pt idx="633">
                  <c:v>22238</c:v>
                </c:pt>
                <c:pt idx="634">
                  <c:v>22288</c:v>
                </c:pt>
                <c:pt idx="635">
                  <c:v>22339</c:v>
                </c:pt>
                <c:pt idx="636">
                  <c:v>22390</c:v>
                </c:pt>
                <c:pt idx="637">
                  <c:v>22441</c:v>
                </c:pt>
                <c:pt idx="638">
                  <c:v>22492</c:v>
                </c:pt>
                <c:pt idx="639">
                  <c:v>22543</c:v>
                </c:pt>
                <c:pt idx="640">
                  <c:v>22594</c:v>
                </c:pt>
                <c:pt idx="641">
                  <c:v>22645</c:v>
                </c:pt>
                <c:pt idx="642">
                  <c:v>22696</c:v>
                </c:pt>
                <c:pt idx="643">
                  <c:v>22747</c:v>
                </c:pt>
                <c:pt idx="644">
                  <c:v>22798</c:v>
                </c:pt>
                <c:pt idx="645">
                  <c:v>22849</c:v>
                </c:pt>
                <c:pt idx="646">
                  <c:v>22900</c:v>
                </c:pt>
                <c:pt idx="647">
                  <c:v>22951</c:v>
                </c:pt>
                <c:pt idx="648">
                  <c:v>23002</c:v>
                </c:pt>
                <c:pt idx="649">
                  <c:v>23054</c:v>
                </c:pt>
                <c:pt idx="650">
                  <c:v>23106</c:v>
                </c:pt>
                <c:pt idx="651">
                  <c:v>23158</c:v>
                </c:pt>
                <c:pt idx="652">
                  <c:v>23210</c:v>
                </c:pt>
                <c:pt idx="653">
                  <c:v>23262</c:v>
                </c:pt>
                <c:pt idx="654">
                  <c:v>23314</c:v>
                </c:pt>
                <c:pt idx="655">
                  <c:v>23366</c:v>
                </c:pt>
                <c:pt idx="656">
                  <c:v>23418</c:v>
                </c:pt>
                <c:pt idx="657">
                  <c:v>23470</c:v>
                </c:pt>
                <c:pt idx="658">
                  <c:v>23522</c:v>
                </c:pt>
                <c:pt idx="659">
                  <c:v>23574</c:v>
                </c:pt>
                <c:pt idx="660">
                  <c:v>23627</c:v>
                </c:pt>
                <c:pt idx="661">
                  <c:v>23680</c:v>
                </c:pt>
                <c:pt idx="662">
                  <c:v>23733</c:v>
                </c:pt>
                <c:pt idx="663">
                  <c:v>23786</c:v>
                </c:pt>
                <c:pt idx="664">
                  <c:v>23839</c:v>
                </c:pt>
                <c:pt idx="665">
                  <c:v>23892</c:v>
                </c:pt>
                <c:pt idx="666">
                  <c:v>23946</c:v>
                </c:pt>
                <c:pt idx="667">
                  <c:v>24000</c:v>
                </c:pt>
                <c:pt idx="668">
                  <c:v>24054</c:v>
                </c:pt>
                <c:pt idx="669">
                  <c:v>24108</c:v>
                </c:pt>
                <c:pt idx="670">
                  <c:v>24162</c:v>
                </c:pt>
                <c:pt idx="671">
                  <c:v>24216</c:v>
                </c:pt>
                <c:pt idx="672">
                  <c:v>24270</c:v>
                </c:pt>
                <c:pt idx="673">
                  <c:v>24324</c:v>
                </c:pt>
                <c:pt idx="674">
                  <c:v>24378</c:v>
                </c:pt>
                <c:pt idx="675">
                  <c:v>24432</c:v>
                </c:pt>
                <c:pt idx="676">
                  <c:v>24486</c:v>
                </c:pt>
                <c:pt idx="677">
                  <c:v>24540</c:v>
                </c:pt>
                <c:pt idx="678">
                  <c:v>24594</c:v>
                </c:pt>
                <c:pt idx="679">
                  <c:v>24648</c:v>
                </c:pt>
                <c:pt idx="680">
                  <c:v>24702</c:v>
                </c:pt>
                <c:pt idx="681">
                  <c:v>24757</c:v>
                </c:pt>
                <c:pt idx="682">
                  <c:v>24812</c:v>
                </c:pt>
                <c:pt idx="683">
                  <c:v>24867</c:v>
                </c:pt>
                <c:pt idx="684">
                  <c:v>24922</c:v>
                </c:pt>
                <c:pt idx="685">
                  <c:v>24977</c:v>
                </c:pt>
                <c:pt idx="686">
                  <c:v>25032</c:v>
                </c:pt>
                <c:pt idx="687">
                  <c:v>25087</c:v>
                </c:pt>
                <c:pt idx="688">
                  <c:v>25142</c:v>
                </c:pt>
                <c:pt idx="689">
                  <c:v>25197</c:v>
                </c:pt>
                <c:pt idx="690">
                  <c:v>25252</c:v>
                </c:pt>
                <c:pt idx="691">
                  <c:v>25308</c:v>
                </c:pt>
                <c:pt idx="692">
                  <c:v>25364</c:v>
                </c:pt>
                <c:pt idx="693">
                  <c:v>25420</c:v>
                </c:pt>
                <c:pt idx="694">
                  <c:v>25476</c:v>
                </c:pt>
                <c:pt idx="695">
                  <c:v>25532</c:v>
                </c:pt>
                <c:pt idx="696">
                  <c:v>25588</c:v>
                </c:pt>
                <c:pt idx="697">
                  <c:v>25644</c:v>
                </c:pt>
                <c:pt idx="698">
                  <c:v>25700</c:v>
                </c:pt>
                <c:pt idx="699">
                  <c:v>25756</c:v>
                </c:pt>
                <c:pt idx="700">
                  <c:v>25812</c:v>
                </c:pt>
                <c:pt idx="701">
                  <c:v>25868</c:v>
                </c:pt>
                <c:pt idx="702">
                  <c:v>25925</c:v>
                </c:pt>
                <c:pt idx="703">
                  <c:v>25982</c:v>
                </c:pt>
                <c:pt idx="704">
                  <c:v>26039</c:v>
                </c:pt>
                <c:pt idx="705">
                  <c:v>26096</c:v>
                </c:pt>
                <c:pt idx="706">
                  <c:v>26153</c:v>
                </c:pt>
                <c:pt idx="707">
                  <c:v>26210</c:v>
                </c:pt>
                <c:pt idx="708">
                  <c:v>26267</c:v>
                </c:pt>
                <c:pt idx="709">
                  <c:v>26324</c:v>
                </c:pt>
                <c:pt idx="710">
                  <c:v>26381</c:v>
                </c:pt>
                <c:pt idx="711">
                  <c:v>26438</c:v>
                </c:pt>
                <c:pt idx="712">
                  <c:v>26495</c:v>
                </c:pt>
                <c:pt idx="713">
                  <c:v>26552</c:v>
                </c:pt>
                <c:pt idx="714">
                  <c:v>26609</c:v>
                </c:pt>
                <c:pt idx="715">
                  <c:v>26667</c:v>
                </c:pt>
                <c:pt idx="716">
                  <c:v>26725</c:v>
                </c:pt>
                <c:pt idx="717">
                  <c:v>26783</c:v>
                </c:pt>
                <c:pt idx="718">
                  <c:v>26841</c:v>
                </c:pt>
                <c:pt idx="719">
                  <c:v>26899</c:v>
                </c:pt>
                <c:pt idx="720">
                  <c:v>26957</c:v>
                </c:pt>
                <c:pt idx="721">
                  <c:v>27015</c:v>
                </c:pt>
                <c:pt idx="722">
                  <c:v>27073</c:v>
                </c:pt>
                <c:pt idx="723">
                  <c:v>27131</c:v>
                </c:pt>
                <c:pt idx="724">
                  <c:v>27189</c:v>
                </c:pt>
                <c:pt idx="725">
                  <c:v>27247</c:v>
                </c:pt>
                <c:pt idx="726">
                  <c:v>27305</c:v>
                </c:pt>
                <c:pt idx="727">
                  <c:v>27364</c:v>
                </c:pt>
                <c:pt idx="728">
                  <c:v>27423</c:v>
                </c:pt>
                <c:pt idx="729">
                  <c:v>27482</c:v>
                </c:pt>
                <c:pt idx="730">
                  <c:v>27541</c:v>
                </c:pt>
                <c:pt idx="731">
                  <c:v>27601</c:v>
                </c:pt>
                <c:pt idx="732">
                  <c:v>27661</c:v>
                </c:pt>
                <c:pt idx="733">
                  <c:v>27721</c:v>
                </c:pt>
                <c:pt idx="734">
                  <c:v>27781</c:v>
                </c:pt>
                <c:pt idx="735">
                  <c:v>27841</c:v>
                </c:pt>
                <c:pt idx="736">
                  <c:v>27901</c:v>
                </c:pt>
                <c:pt idx="737">
                  <c:v>27961</c:v>
                </c:pt>
                <c:pt idx="738">
                  <c:v>28021</c:v>
                </c:pt>
                <c:pt idx="739">
                  <c:v>28081</c:v>
                </c:pt>
                <c:pt idx="740">
                  <c:v>28141</c:v>
                </c:pt>
                <c:pt idx="741">
                  <c:v>28201</c:v>
                </c:pt>
                <c:pt idx="742">
                  <c:v>28261</c:v>
                </c:pt>
                <c:pt idx="743">
                  <c:v>28321</c:v>
                </c:pt>
                <c:pt idx="744">
                  <c:v>28381</c:v>
                </c:pt>
                <c:pt idx="745">
                  <c:v>28441</c:v>
                </c:pt>
                <c:pt idx="746">
                  <c:v>28501</c:v>
                </c:pt>
                <c:pt idx="747">
                  <c:v>28561</c:v>
                </c:pt>
                <c:pt idx="748">
                  <c:v>28621</c:v>
                </c:pt>
                <c:pt idx="749">
                  <c:v>28681</c:v>
                </c:pt>
                <c:pt idx="750">
                  <c:v>28742</c:v>
                </c:pt>
                <c:pt idx="751">
                  <c:v>28803</c:v>
                </c:pt>
                <c:pt idx="752">
                  <c:v>28864</c:v>
                </c:pt>
                <c:pt idx="753">
                  <c:v>28925</c:v>
                </c:pt>
                <c:pt idx="754">
                  <c:v>28986</c:v>
                </c:pt>
                <c:pt idx="755">
                  <c:v>29047</c:v>
                </c:pt>
                <c:pt idx="756">
                  <c:v>29109</c:v>
                </c:pt>
                <c:pt idx="757">
                  <c:v>29171</c:v>
                </c:pt>
                <c:pt idx="758">
                  <c:v>29233</c:v>
                </c:pt>
                <c:pt idx="759">
                  <c:v>29295</c:v>
                </c:pt>
                <c:pt idx="760">
                  <c:v>29357</c:v>
                </c:pt>
                <c:pt idx="761">
                  <c:v>29419</c:v>
                </c:pt>
                <c:pt idx="762">
                  <c:v>29481</c:v>
                </c:pt>
                <c:pt idx="763">
                  <c:v>29543</c:v>
                </c:pt>
                <c:pt idx="764">
                  <c:v>29605</c:v>
                </c:pt>
                <c:pt idx="765">
                  <c:v>29667</c:v>
                </c:pt>
                <c:pt idx="766">
                  <c:v>29729</c:v>
                </c:pt>
                <c:pt idx="767">
                  <c:v>29792</c:v>
                </c:pt>
                <c:pt idx="768">
                  <c:v>29855</c:v>
                </c:pt>
                <c:pt idx="769">
                  <c:v>29918</c:v>
                </c:pt>
                <c:pt idx="770">
                  <c:v>29981</c:v>
                </c:pt>
                <c:pt idx="771">
                  <c:v>30044</c:v>
                </c:pt>
                <c:pt idx="772">
                  <c:v>30107</c:v>
                </c:pt>
                <c:pt idx="773">
                  <c:v>30170</c:v>
                </c:pt>
                <c:pt idx="774">
                  <c:v>30233</c:v>
                </c:pt>
                <c:pt idx="775">
                  <c:v>30296</c:v>
                </c:pt>
                <c:pt idx="776">
                  <c:v>30359</c:v>
                </c:pt>
                <c:pt idx="777">
                  <c:v>30422</c:v>
                </c:pt>
                <c:pt idx="778">
                  <c:v>30485</c:v>
                </c:pt>
                <c:pt idx="779">
                  <c:v>30548</c:v>
                </c:pt>
                <c:pt idx="780">
                  <c:v>30611</c:v>
                </c:pt>
                <c:pt idx="781">
                  <c:v>30675</c:v>
                </c:pt>
                <c:pt idx="782">
                  <c:v>30739</c:v>
                </c:pt>
                <c:pt idx="783">
                  <c:v>30803</c:v>
                </c:pt>
                <c:pt idx="784">
                  <c:v>30867</c:v>
                </c:pt>
                <c:pt idx="785">
                  <c:v>30931</c:v>
                </c:pt>
                <c:pt idx="786">
                  <c:v>30995</c:v>
                </c:pt>
                <c:pt idx="787">
                  <c:v>31059</c:v>
                </c:pt>
                <c:pt idx="788">
                  <c:v>31123</c:v>
                </c:pt>
                <c:pt idx="789">
                  <c:v>31187</c:v>
                </c:pt>
                <c:pt idx="790">
                  <c:v>31251</c:v>
                </c:pt>
                <c:pt idx="791">
                  <c:v>31315</c:v>
                </c:pt>
                <c:pt idx="792">
                  <c:v>31379</c:v>
                </c:pt>
                <c:pt idx="793">
                  <c:v>31443</c:v>
                </c:pt>
                <c:pt idx="794">
                  <c:v>31507</c:v>
                </c:pt>
                <c:pt idx="795">
                  <c:v>31571</c:v>
                </c:pt>
                <c:pt idx="796">
                  <c:v>31635</c:v>
                </c:pt>
                <c:pt idx="797">
                  <c:v>31699</c:v>
                </c:pt>
                <c:pt idx="798">
                  <c:v>31764</c:v>
                </c:pt>
                <c:pt idx="799">
                  <c:v>31829</c:v>
                </c:pt>
                <c:pt idx="800">
                  <c:v>31894</c:v>
                </c:pt>
                <c:pt idx="801">
                  <c:v>31959</c:v>
                </c:pt>
                <c:pt idx="802">
                  <c:v>32024</c:v>
                </c:pt>
                <c:pt idx="803">
                  <c:v>32089</c:v>
                </c:pt>
                <c:pt idx="804">
                  <c:v>32154</c:v>
                </c:pt>
                <c:pt idx="805">
                  <c:v>32219</c:v>
                </c:pt>
                <c:pt idx="806">
                  <c:v>32284</c:v>
                </c:pt>
                <c:pt idx="807">
                  <c:v>32349</c:v>
                </c:pt>
                <c:pt idx="808">
                  <c:v>32414</c:v>
                </c:pt>
                <c:pt idx="809">
                  <c:v>32480</c:v>
                </c:pt>
                <c:pt idx="810">
                  <c:v>32546</c:v>
                </c:pt>
                <c:pt idx="811">
                  <c:v>32612</c:v>
                </c:pt>
                <c:pt idx="812">
                  <c:v>32679</c:v>
                </c:pt>
                <c:pt idx="813">
                  <c:v>32746</c:v>
                </c:pt>
                <c:pt idx="814">
                  <c:v>32813</c:v>
                </c:pt>
                <c:pt idx="815">
                  <c:v>32880</c:v>
                </c:pt>
                <c:pt idx="816">
                  <c:v>32947</c:v>
                </c:pt>
                <c:pt idx="817">
                  <c:v>33014</c:v>
                </c:pt>
                <c:pt idx="818">
                  <c:v>33081</c:v>
                </c:pt>
                <c:pt idx="819">
                  <c:v>33148</c:v>
                </c:pt>
                <c:pt idx="820">
                  <c:v>33215</c:v>
                </c:pt>
                <c:pt idx="821">
                  <c:v>33282</c:v>
                </c:pt>
                <c:pt idx="822">
                  <c:v>33349</c:v>
                </c:pt>
                <c:pt idx="823">
                  <c:v>33416</c:v>
                </c:pt>
                <c:pt idx="824">
                  <c:v>33483</c:v>
                </c:pt>
                <c:pt idx="825">
                  <c:v>33550</c:v>
                </c:pt>
                <c:pt idx="826">
                  <c:v>33617</c:v>
                </c:pt>
                <c:pt idx="827">
                  <c:v>33684</c:v>
                </c:pt>
                <c:pt idx="828">
                  <c:v>33751</c:v>
                </c:pt>
                <c:pt idx="829">
                  <c:v>33819</c:v>
                </c:pt>
                <c:pt idx="830">
                  <c:v>33887</c:v>
                </c:pt>
                <c:pt idx="831">
                  <c:v>33955</c:v>
                </c:pt>
                <c:pt idx="832">
                  <c:v>34023</c:v>
                </c:pt>
                <c:pt idx="833">
                  <c:v>34091</c:v>
                </c:pt>
                <c:pt idx="834">
                  <c:v>34159</c:v>
                </c:pt>
                <c:pt idx="835">
                  <c:v>34227</c:v>
                </c:pt>
                <c:pt idx="836">
                  <c:v>34295</c:v>
                </c:pt>
                <c:pt idx="837">
                  <c:v>34364</c:v>
                </c:pt>
                <c:pt idx="838">
                  <c:v>34433</c:v>
                </c:pt>
                <c:pt idx="839">
                  <c:v>34502</c:v>
                </c:pt>
                <c:pt idx="840">
                  <c:v>34571</c:v>
                </c:pt>
                <c:pt idx="841">
                  <c:v>34640</c:v>
                </c:pt>
                <c:pt idx="842">
                  <c:v>34709</c:v>
                </c:pt>
                <c:pt idx="843">
                  <c:v>34778</c:v>
                </c:pt>
                <c:pt idx="844">
                  <c:v>34847</c:v>
                </c:pt>
                <c:pt idx="845">
                  <c:v>34916</c:v>
                </c:pt>
                <c:pt idx="846">
                  <c:v>34985</c:v>
                </c:pt>
                <c:pt idx="847">
                  <c:v>35054</c:v>
                </c:pt>
                <c:pt idx="848">
                  <c:v>35123</c:v>
                </c:pt>
                <c:pt idx="849">
                  <c:v>35192</c:v>
                </c:pt>
                <c:pt idx="850">
                  <c:v>35261</c:v>
                </c:pt>
                <c:pt idx="851">
                  <c:v>35330</c:v>
                </c:pt>
                <c:pt idx="852">
                  <c:v>35400</c:v>
                </c:pt>
                <c:pt idx="853">
                  <c:v>35470</c:v>
                </c:pt>
                <c:pt idx="854">
                  <c:v>35540</c:v>
                </c:pt>
                <c:pt idx="855">
                  <c:v>35610</c:v>
                </c:pt>
                <c:pt idx="856">
                  <c:v>35680</c:v>
                </c:pt>
                <c:pt idx="857">
                  <c:v>35750</c:v>
                </c:pt>
                <c:pt idx="858">
                  <c:v>35820</c:v>
                </c:pt>
                <c:pt idx="859">
                  <c:v>35890</c:v>
                </c:pt>
                <c:pt idx="860">
                  <c:v>35960</c:v>
                </c:pt>
                <c:pt idx="861">
                  <c:v>36030</c:v>
                </c:pt>
                <c:pt idx="862">
                  <c:v>36100</c:v>
                </c:pt>
                <c:pt idx="863">
                  <c:v>36170</c:v>
                </c:pt>
                <c:pt idx="864">
                  <c:v>36240</c:v>
                </c:pt>
                <c:pt idx="865">
                  <c:v>36310</c:v>
                </c:pt>
                <c:pt idx="866">
                  <c:v>36380</c:v>
                </c:pt>
                <c:pt idx="867">
                  <c:v>36450</c:v>
                </c:pt>
                <c:pt idx="868">
                  <c:v>36521</c:v>
                </c:pt>
                <c:pt idx="869">
                  <c:v>36592</c:v>
                </c:pt>
                <c:pt idx="870">
                  <c:v>36663</c:v>
                </c:pt>
                <c:pt idx="871">
                  <c:v>36734</c:v>
                </c:pt>
                <c:pt idx="872">
                  <c:v>36805</c:v>
                </c:pt>
                <c:pt idx="873">
                  <c:v>36876</c:v>
                </c:pt>
                <c:pt idx="874">
                  <c:v>36947</c:v>
                </c:pt>
                <c:pt idx="875">
                  <c:v>37018</c:v>
                </c:pt>
                <c:pt idx="876">
                  <c:v>37089</c:v>
                </c:pt>
                <c:pt idx="877">
                  <c:v>37160</c:v>
                </c:pt>
                <c:pt idx="878">
                  <c:v>37231</c:v>
                </c:pt>
                <c:pt idx="879">
                  <c:v>37302</c:v>
                </c:pt>
                <c:pt idx="880">
                  <c:v>37374</c:v>
                </c:pt>
                <c:pt idx="881">
                  <c:v>37446</c:v>
                </c:pt>
                <c:pt idx="882">
                  <c:v>37518</c:v>
                </c:pt>
                <c:pt idx="883">
                  <c:v>37590</c:v>
                </c:pt>
                <c:pt idx="884">
                  <c:v>37662</c:v>
                </c:pt>
                <c:pt idx="885">
                  <c:v>37734</c:v>
                </c:pt>
                <c:pt idx="886">
                  <c:v>37806</c:v>
                </c:pt>
                <c:pt idx="887">
                  <c:v>37878</c:v>
                </c:pt>
                <c:pt idx="888">
                  <c:v>37950</c:v>
                </c:pt>
                <c:pt idx="889">
                  <c:v>38022</c:v>
                </c:pt>
                <c:pt idx="890">
                  <c:v>38094</c:v>
                </c:pt>
                <c:pt idx="891">
                  <c:v>38166</c:v>
                </c:pt>
                <c:pt idx="892">
                  <c:v>38238</c:v>
                </c:pt>
                <c:pt idx="893">
                  <c:v>38310</c:v>
                </c:pt>
                <c:pt idx="894">
                  <c:v>38382</c:v>
                </c:pt>
                <c:pt idx="895">
                  <c:v>38454</c:v>
                </c:pt>
                <c:pt idx="896">
                  <c:v>38526</c:v>
                </c:pt>
                <c:pt idx="897">
                  <c:v>38599</c:v>
                </c:pt>
                <c:pt idx="898">
                  <c:v>38672</c:v>
                </c:pt>
                <c:pt idx="899">
                  <c:v>38745</c:v>
                </c:pt>
                <c:pt idx="900">
                  <c:v>38818</c:v>
                </c:pt>
                <c:pt idx="901">
                  <c:v>38891</c:v>
                </c:pt>
                <c:pt idx="902">
                  <c:v>38964</c:v>
                </c:pt>
                <c:pt idx="903">
                  <c:v>39037</c:v>
                </c:pt>
                <c:pt idx="904">
                  <c:v>39110</c:v>
                </c:pt>
                <c:pt idx="905">
                  <c:v>39184</c:v>
                </c:pt>
                <c:pt idx="906">
                  <c:v>39258</c:v>
                </c:pt>
                <c:pt idx="907">
                  <c:v>39332</c:v>
                </c:pt>
                <c:pt idx="908">
                  <c:v>39406</c:v>
                </c:pt>
                <c:pt idx="909">
                  <c:v>39480</c:v>
                </c:pt>
                <c:pt idx="910">
                  <c:v>39554</c:v>
                </c:pt>
                <c:pt idx="911">
                  <c:v>39628</c:v>
                </c:pt>
                <c:pt idx="912">
                  <c:v>39703</c:v>
                </c:pt>
                <c:pt idx="913">
                  <c:v>39778</c:v>
                </c:pt>
                <c:pt idx="914">
                  <c:v>39853</c:v>
                </c:pt>
                <c:pt idx="915">
                  <c:v>39928</c:v>
                </c:pt>
                <c:pt idx="916">
                  <c:v>40003</c:v>
                </c:pt>
                <c:pt idx="917">
                  <c:v>40078</c:v>
                </c:pt>
                <c:pt idx="918">
                  <c:v>40153</c:v>
                </c:pt>
                <c:pt idx="919">
                  <c:v>40229</c:v>
                </c:pt>
                <c:pt idx="920">
                  <c:v>40305</c:v>
                </c:pt>
                <c:pt idx="921">
                  <c:v>40381</c:v>
                </c:pt>
                <c:pt idx="922">
                  <c:v>40457</c:v>
                </c:pt>
                <c:pt idx="923">
                  <c:v>40533</c:v>
                </c:pt>
                <c:pt idx="924">
                  <c:v>40609</c:v>
                </c:pt>
                <c:pt idx="925">
                  <c:v>40685</c:v>
                </c:pt>
                <c:pt idx="926">
                  <c:v>40761</c:v>
                </c:pt>
                <c:pt idx="927">
                  <c:v>40837</c:v>
                </c:pt>
                <c:pt idx="928">
                  <c:v>40913</c:v>
                </c:pt>
                <c:pt idx="929">
                  <c:v>40989</c:v>
                </c:pt>
                <c:pt idx="930">
                  <c:v>41066</c:v>
                </c:pt>
                <c:pt idx="931">
                  <c:v>41143</c:v>
                </c:pt>
                <c:pt idx="932">
                  <c:v>41220</c:v>
                </c:pt>
                <c:pt idx="933">
                  <c:v>41297</c:v>
                </c:pt>
                <c:pt idx="934">
                  <c:v>41374</c:v>
                </c:pt>
                <c:pt idx="935">
                  <c:v>41451</c:v>
                </c:pt>
                <c:pt idx="936">
                  <c:v>41528</c:v>
                </c:pt>
                <c:pt idx="937">
                  <c:v>41605</c:v>
                </c:pt>
                <c:pt idx="938">
                  <c:v>41682</c:v>
                </c:pt>
                <c:pt idx="939">
                  <c:v>41759</c:v>
                </c:pt>
                <c:pt idx="940">
                  <c:v>41836</c:v>
                </c:pt>
                <c:pt idx="941">
                  <c:v>41913</c:v>
                </c:pt>
                <c:pt idx="942">
                  <c:v>41990</c:v>
                </c:pt>
                <c:pt idx="943">
                  <c:v>42067</c:v>
                </c:pt>
                <c:pt idx="944">
                  <c:v>42144</c:v>
                </c:pt>
                <c:pt idx="945">
                  <c:v>42221</c:v>
                </c:pt>
                <c:pt idx="946">
                  <c:v>42299</c:v>
                </c:pt>
                <c:pt idx="947">
                  <c:v>42377</c:v>
                </c:pt>
                <c:pt idx="948">
                  <c:v>42455</c:v>
                </c:pt>
                <c:pt idx="949">
                  <c:v>42533</c:v>
                </c:pt>
                <c:pt idx="950">
                  <c:v>42611</c:v>
                </c:pt>
                <c:pt idx="951">
                  <c:v>42689</c:v>
                </c:pt>
                <c:pt idx="952">
                  <c:v>42767</c:v>
                </c:pt>
                <c:pt idx="953">
                  <c:v>42845</c:v>
                </c:pt>
                <c:pt idx="954">
                  <c:v>42924</c:v>
                </c:pt>
                <c:pt idx="955">
                  <c:v>43003</c:v>
                </c:pt>
                <c:pt idx="956">
                  <c:v>43082</c:v>
                </c:pt>
                <c:pt idx="957">
                  <c:v>43161</c:v>
                </c:pt>
                <c:pt idx="958">
                  <c:v>43240</c:v>
                </c:pt>
                <c:pt idx="959">
                  <c:v>43319</c:v>
                </c:pt>
                <c:pt idx="960">
                  <c:v>43398</c:v>
                </c:pt>
                <c:pt idx="961">
                  <c:v>43477</c:v>
                </c:pt>
                <c:pt idx="962">
                  <c:v>43556</c:v>
                </c:pt>
                <c:pt idx="963">
                  <c:v>43635</c:v>
                </c:pt>
                <c:pt idx="964">
                  <c:v>43715</c:v>
                </c:pt>
                <c:pt idx="965">
                  <c:v>43795</c:v>
                </c:pt>
                <c:pt idx="966">
                  <c:v>43875</c:v>
                </c:pt>
                <c:pt idx="967">
                  <c:v>43955</c:v>
                </c:pt>
                <c:pt idx="968">
                  <c:v>44035</c:v>
                </c:pt>
                <c:pt idx="969">
                  <c:v>44115</c:v>
                </c:pt>
                <c:pt idx="970">
                  <c:v>44195</c:v>
                </c:pt>
                <c:pt idx="971">
                  <c:v>44275</c:v>
                </c:pt>
                <c:pt idx="972">
                  <c:v>44355</c:v>
                </c:pt>
                <c:pt idx="973">
                  <c:v>44435</c:v>
                </c:pt>
                <c:pt idx="974">
                  <c:v>44515</c:v>
                </c:pt>
                <c:pt idx="975">
                  <c:v>44595</c:v>
                </c:pt>
                <c:pt idx="976">
                  <c:v>44675</c:v>
                </c:pt>
                <c:pt idx="977">
                  <c:v>44755</c:v>
                </c:pt>
                <c:pt idx="978">
                  <c:v>44835</c:v>
                </c:pt>
                <c:pt idx="979">
                  <c:v>44916</c:v>
                </c:pt>
                <c:pt idx="980">
                  <c:v>44997</c:v>
                </c:pt>
                <c:pt idx="981">
                  <c:v>45078</c:v>
                </c:pt>
                <c:pt idx="982">
                  <c:v>45159</c:v>
                </c:pt>
                <c:pt idx="983">
                  <c:v>45240</c:v>
                </c:pt>
                <c:pt idx="984">
                  <c:v>45321</c:v>
                </c:pt>
                <c:pt idx="985">
                  <c:v>45402</c:v>
                </c:pt>
                <c:pt idx="986">
                  <c:v>45483</c:v>
                </c:pt>
                <c:pt idx="987">
                  <c:v>45564</c:v>
                </c:pt>
                <c:pt idx="988">
                  <c:v>45646</c:v>
                </c:pt>
                <c:pt idx="989">
                  <c:v>45728</c:v>
                </c:pt>
                <c:pt idx="990">
                  <c:v>45810</c:v>
                </c:pt>
                <c:pt idx="991">
                  <c:v>45892</c:v>
                </c:pt>
                <c:pt idx="992">
                  <c:v>45974</c:v>
                </c:pt>
                <c:pt idx="993">
                  <c:v>46056</c:v>
                </c:pt>
                <c:pt idx="994">
                  <c:v>46138</c:v>
                </c:pt>
                <c:pt idx="995">
                  <c:v>46220</c:v>
                </c:pt>
                <c:pt idx="996">
                  <c:v>46302</c:v>
                </c:pt>
                <c:pt idx="997">
                  <c:v>46384</c:v>
                </c:pt>
                <c:pt idx="998">
                  <c:v>46466</c:v>
                </c:pt>
                <c:pt idx="999">
                  <c:v>46548</c:v>
                </c:pt>
                <c:pt idx="1000">
                  <c:v>46631</c:v>
                </c:pt>
                <c:pt idx="1001">
                  <c:v>46714</c:v>
                </c:pt>
                <c:pt idx="1002">
                  <c:v>46797</c:v>
                </c:pt>
                <c:pt idx="1003">
                  <c:v>46880</c:v>
                </c:pt>
                <c:pt idx="1004">
                  <c:v>46963</c:v>
                </c:pt>
                <c:pt idx="1005">
                  <c:v>47047</c:v>
                </c:pt>
                <c:pt idx="1006">
                  <c:v>47131</c:v>
                </c:pt>
                <c:pt idx="1007">
                  <c:v>47215</c:v>
                </c:pt>
                <c:pt idx="1008">
                  <c:v>47299</c:v>
                </c:pt>
                <c:pt idx="1009">
                  <c:v>47383</c:v>
                </c:pt>
                <c:pt idx="1010">
                  <c:v>47467</c:v>
                </c:pt>
                <c:pt idx="1011">
                  <c:v>47551</c:v>
                </c:pt>
                <c:pt idx="1012">
                  <c:v>47635</c:v>
                </c:pt>
                <c:pt idx="1013">
                  <c:v>47719</c:v>
                </c:pt>
                <c:pt idx="1014">
                  <c:v>47803</c:v>
                </c:pt>
                <c:pt idx="1015">
                  <c:v>47887</c:v>
                </c:pt>
                <c:pt idx="1016">
                  <c:v>47971</c:v>
                </c:pt>
                <c:pt idx="1017">
                  <c:v>48055</c:v>
                </c:pt>
                <c:pt idx="1018">
                  <c:v>48139</c:v>
                </c:pt>
                <c:pt idx="1019">
                  <c:v>48223</c:v>
                </c:pt>
                <c:pt idx="1020">
                  <c:v>48307</c:v>
                </c:pt>
                <c:pt idx="1021">
                  <c:v>48391</c:v>
                </c:pt>
                <c:pt idx="1022">
                  <c:v>48475</c:v>
                </c:pt>
                <c:pt idx="1023">
                  <c:v>48559</c:v>
                </c:pt>
                <c:pt idx="1024">
                  <c:v>48644</c:v>
                </c:pt>
                <c:pt idx="1025">
                  <c:v>48729</c:v>
                </c:pt>
                <c:pt idx="1026">
                  <c:v>48814</c:v>
                </c:pt>
                <c:pt idx="1027">
                  <c:v>48899</c:v>
                </c:pt>
                <c:pt idx="1028">
                  <c:v>48984</c:v>
                </c:pt>
                <c:pt idx="1029">
                  <c:v>49069</c:v>
                </c:pt>
                <c:pt idx="1030">
                  <c:v>49154</c:v>
                </c:pt>
                <c:pt idx="1031">
                  <c:v>49239</c:v>
                </c:pt>
                <c:pt idx="1032">
                  <c:v>49324</c:v>
                </c:pt>
                <c:pt idx="1033">
                  <c:v>49409</c:v>
                </c:pt>
                <c:pt idx="1034">
                  <c:v>49494</c:v>
                </c:pt>
                <c:pt idx="1035">
                  <c:v>49579</c:v>
                </c:pt>
                <c:pt idx="1036">
                  <c:v>49664</c:v>
                </c:pt>
                <c:pt idx="1037">
                  <c:v>49749</c:v>
                </c:pt>
                <c:pt idx="1038">
                  <c:v>49834</c:v>
                </c:pt>
                <c:pt idx="1039">
                  <c:v>49919</c:v>
                </c:pt>
                <c:pt idx="1040">
                  <c:v>50004</c:v>
                </c:pt>
                <c:pt idx="1041">
                  <c:v>50089</c:v>
                </c:pt>
                <c:pt idx="1042">
                  <c:v>50174</c:v>
                </c:pt>
                <c:pt idx="1043">
                  <c:v>50260</c:v>
                </c:pt>
                <c:pt idx="1044">
                  <c:v>50346</c:v>
                </c:pt>
                <c:pt idx="1045">
                  <c:v>50432</c:v>
                </c:pt>
                <c:pt idx="1046">
                  <c:v>50518</c:v>
                </c:pt>
                <c:pt idx="1047">
                  <c:v>50604</c:v>
                </c:pt>
                <c:pt idx="1048">
                  <c:v>50690</c:v>
                </c:pt>
                <c:pt idx="1049">
                  <c:v>50776</c:v>
                </c:pt>
                <c:pt idx="1050">
                  <c:v>50862</c:v>
                </c:pt>
                <c:pt idx="1051">
                  <c:v>50949</c:v>
                </c:pt>
                <c:pt idx="1052">
                  <c:v>51036</c:v>
                </c:pt>
                <c:pt idx="1053">
                  <c:v>51123</c:v>
                </c:pt>
                <c:pt idx="1054">
                  <c:v>51210</c:v>
                </c:pt>
                <c:pt idx="1055">
                  <c:v>51297</c:v>
                </c:pt>
                <c:pt idx="1056">
                  <c:v>51384</c:v>
                </c:pt>
                <c:pt idx="1057">
                  <c:v>51471</c:v>
                </c:pt>
                <c:pt idx="1058">
                  <c:v>51558</c:v>
                </c:pt>
                <c:pt idx="1059">
                  <c:v>51645</c:v>
                </c:pt>
                <c:pt idx="1060">
                  <c:v>51732</c:v>
                </c:pt>
                <c:pt idx="1061">
                  <c:v>51819</c:v>
                </c:pt>
                <c:pt idx="1062">
                  <c:v>51906</c:v>
                </c:pt>
                <c:pt idx="1063">
                  <c:v>51994</c:v>
                </c:pt>
                <c:pt idx="1064">
                  <c:v>52082</c:v>
                </c:pt>
                <c:pt idx="1065">
                  <c:v>52170</c:v>
                </c:pt>
                <c:pt idx="1066">
                  <c:v>52258</c:v>
                </c:pt>
                <c:pt idx="1067">
                  <c:v>52347</c:v>
                </c:pt>
                <c:pt idx="1068">
                  <c:v>52436</c:v>
                </c:pt>
                <c:pt idx="1069">
                  <c:v>52525</c:v>
                </c:pt>
                <c:pt idx="1070">
                  <c:v>52614</c:v>
                </c:pt>
                <c:pt idx="1071">
                  <c:v>52703</c:v>
                </c:pt>
                <c:pt idx="1072">
                  <c:v>52792</c:v>
                </c:pt>
                <c:pt idx="1073">
                  <c:v>52882</c:v>
                </c:pt>
                <c:pt idx="1074">
                  <c:v>52972</c:v>
                </c:pt>
                <c:pt idx="1075">
                  <c:v>53062</c:v>
                </c:pt>
                <c:pt idx="1076">
                  <c:v>53152</c:v>
                </c:pt>
                <c:pt idx="1077">
                  <c:v>53242</c:v>
                </c:pt>
                <c:pt idx="1078">
                  <c:v>53332</c:v>
                </c:pt>
                <c:pt idx="1079">
                  <c:v>53423</c:v>
                </c:pt>
                <c:pt idx="1080">
                  <c:v>53514</c:v>
                </c:pt>
                <c:pt idx="1081">
                  <c:v>53605</c:v>
                </c:pt>
                <c:pt idx="1082">
                  <c:v>53696</c:v>
                </c:pt>
                <c:pt idx="1083">
                  <c:v>53787</c:v>
                </c:pt>
                <c:pt idx="1084">
                  <c:v>53878</c:v>
                </c:pt>
                <c:pt idx="1085">
                  <c:v>53969</c:v>
                </c:pt>
                <c:pt idx="1086">
                  <c:v>54060</c:v>
                </c:pt>
                <c:pt idx="1087">
                  <c:v>54151</c:v>
                </c:pt>
                <c:pt idx="1088">
                  <c:v>54243</c:v>
                </c:pt>
                <c:pt idx="1089">
                  <c:v>54335</c:v>
                </c:pt>
                <c:pt idx="1090">
                  <c:v>54427</c:v>
                </c:pt>
                <c:pt idx="1091">
                  <c:v>54519</c:v>
                </c:pt>
                <c:pt idx="1092">
                  <c:v>54611</c:v>
                </c:pt>
                <c:pt idx="1093">
                  <c:v>54703</c:v>
                </c:pt>
                <c:pt idx="1094">
                  <c:v>54795</c:v>
                </c:pt>
                <c:pt idx="1095">
                  <c:v>54887</c:v>
                </c:pt>
                <c:pt idx="1096">
                  <c:v>54980</c:v>
                </c:pt>
                <c:pt idx="1097">
                  <c:v>55073</c:v>
                </c:pt>
                <c:pt idx="1098">
                  <c:v>55166</c:v>
                </c:pt>
                <c:pt idx="1099">
                  <c:v>55259</c:v>
                </c:pt>
                <c:pt idx="1100">
                  <c:v>55352</c:v>
                </c:pt>
                <c:pt idx="1101">
                  <c:v>55445</c:v>
                </c:pt>
                <c:pt idx="1102">
                  <c:v>55538</c:v>
                </c:pt>
                <c:pt idx="1103">
                  <c:v>55631</c:v>
                </c:pt>
                <c:pt idx="1104">
                  <c:v>55724</c:v>
                </c:pt>
                <c:pt idx="1105">
                  <c:v>55817</c:v>
                </c:pt>
                <c:pt idx="1106">
                  <c:v>55910</c:v>
                </c:pt>
                <c:pt idx="1107">
                  <c:v>56004</c:v>
                </c:pt>
                <c:pt idx="1108">
                  <c:v>56098</c:v>
                </c:pt>
                <c:pt idx="1109">
                  <c:v>56192</c:v>
                </c:pt>
                <c:pt idx="1110">
                  <c:v>56286</c:v>
                </c:pt>
                <c:pt idx="1111">
                  <c:v>56380</c:v>
                </c:pt>
                <c:pt idx="1112">
                  <c:v>56474</c:v>
                </c:pt>
                <c:pt idx="1113">
                  <c:v>56568</c:v>
                </c:pt>
                <c:pt idx="1114">
                  <c:v>56662</c:v>
                </c:pt>
                <c:pt idx="1115">
                  <c:v>56756</c:v>
                </c:pt>
                <c:pt idx="1116">
                  <c:v>56850</c:v>
                </c:pt>
                <c:pt idx="1117">
                  <c:v>56944</c:v>
                </c:pt>
                <c:pt idx="1118">
                  <c:v>57038</c:v>
                </c:pt>
                <c:pt idx="1119">
                  <c:v>57132</c:v>
                </c:pt>
                <c:pt idx="1120">
                  <c:v>57226</c:v>
                </c:pt>
                <c:pt idx="1121">
                  <c:v>57320</c:v>
                </c:pt>
                <c:pt idx="1122">
                  <c:v>57414</c:v>
                </c:pt>
                <c:pt idx="1123">
                  <c:v>57508</c:v>
                </c:pt>
                <c:pt idx="1124">
                  <c:v>57602</c:v>
                </c:pt>
                <c:pt idx="1125">
                  <c:v>57697</c:v>
                </c:pt>
                <c:pt idx="1126">
                  <c:v>57792</c:v>
                </c:pt>
                <c:pt idx="1127">
                  <c:v>57887</c:v>
                </c:pt>
                <c:pt idx="1128">
                  <c:v>57982</c:v>
                </c:pt>
                <c:pt idx="1129">
                  <c:v>58077</c:v>
                </c:pt>
                <c:pt idx="1130">
                  <c:v>58172</c:v>
                </c:pt>
                <c:pt idx="1131">
                  <c:v>58267</c:v>
                </c:pt>
                <c:pt idx="1132">
                  <c:v>58362</c:v>
                </c:pt>
                <c:pt idx="1133">
                  <c:v>58457</c:v>
                </c:pt>
                <c:pt idx="1134">
                  <c:v>58553</c:v>
                </c:pt>
                <c:pt idx="1135">
                  <c:v>58649</c:v>
                </c:pt>
                <c:pt idx="1136">
                  <c:v>58745</c:v>
                </c:pt>
                <c:pt idx="1137">
                  <c:v>58841</c:v>
                </c:pt>
                <c:pt idx="1138">
                  <c:v>58937</c:v>
                </c:pt>
                <c:pt idx="1139">
                  <c:v>59033</c:v>
                </c:pt>
                <c:pt idx="1140">
                  <c:v>59129</c:v>
                </c:pt>
                <c:pt idx="1141">
                  <c:v>59225</c:v>
                </c:pt>
                <c:pt idx="1142">
                  <c:v>59321</c:v>
                </c:pt>
                <c:pt idx="1143">
                  <c:v>59417</c:v>
                </c:pt>
                <c:pt idx="1144">
                  <c:v>59513</c:v>
                </c:pt>
                <c:pt idx="1145">
                  <c:v>59609</c:v>
                </c:pt>
                <c:pt idx="1146">
                  <c:v>59706</c:v>
                </c:pt>
                <c:pt idx="1147">
                  <c:v>59803</c:v>
                </c:pt>
                <c:pt idx="1148">
                  <c:v>59900</c:v>
                </c:pt>
                <c:pt idx="1149">
                  <c:v>59997</c:v>
                </c:pt>
                <c:pt idx="1150">
                  <c:v>60094</c:v>
                </c:pt>
                <c:pt idx="1151">
                  <c:v>60191</c:v>
                </c:pt>
                <c:pt idx="1152">
                  <c:v>60288</c:v>
                </c:pt>
                <c:pt idx="1153">
                  <c:v>60386</c:v>
                </c:pt>
                <c:pt idx="1154">
                  <c:v>60484</c:v>
                </c:pt>
                <c:pt idx="1155">
                  <c:v>60582</c:v>
                </c:pt>
                <c:pt idx="1156">
                  <c:v>60680</c:v>
                </c:pt>
                <c:pt idx="1157">
                  <c:v>60778</c:v>
                </c:pt>
                <c:pt idx="1158">
                  <c:v>60877</c:v>
                </c:pt>
                <c:pt idx="1159">
                  <c:v>60976</c:v>
                </c:pt>
                <c:pt idx="1160">
                  <c:v>61075</c:v>
                </c:pt>
                <c:pt idx="1161">
                  <c:v>61174</c:v>
                </c:pt>
                <c:pt idx="1162">
                  <c:v>61273</c:v>
                </c:pt>
                <c:pt idx="1163">
                  <c:v>61373</c:v>
                </c:pt>
                <c:pt idx="1164">
                  <c:v>61473</c:v>
                </c:pt>
                <c:pt idx="1165">
                  <c:v>61573</c:v>
                </c:pt>
                <c:pt idx="1166">
                  <c:v>61673</c:v>
                </c:pt>
                <c:pt idx="1167">
                  <c:v>61773</c:v>
                </c:pt>
                <c:pt idx="1168">
                  <c:v>61873</c:v>
                </c:pt>
                <c:pt idx="1169">
                  <c:v>61973</c:v>
                </c:pt>
                <c:pt idx="1170">
                  <c:v>62073</c:v>
                </c:pt>
                <c:pt idx="1171">
                  <c:v>62173</c:v>
                </c:pt>
                <c:pt idx="1172">
                  <c:v>62273</c:v>
                </c:pt>
                <c:pt idx="1173">
                  <c:v>62374</c:v>
                </c:pt>
                <c:pt idx="1174">
                  <c:v>62475</c:v>
                </c:pt>
                <c:pt idx="1175">
                  <c:v>62576</c:v>
                </c:pt>
                <c:pt idx="1176">
                  <c:v>62677</c:v>
                </c:pt>
                <c:pt idx="1177">
                  <c:v>62778</c:v>
                </c:pt>
                <c:pt idx="1178">
                  <c:v>62879</c:v>
                </c:pt>
                <c:pt idx="1179">
                  <c:v>62980</c:v>
                </c:pt>
                <c:pt idx="1180">
                  <c:v>63081</c:v>
                </c:pt>
                <c:pt idx="1181">
                  <c:v>63182</c:v>
                </c:pt>
                <c:pt idx="1182">
                  <c:v>63283</c:v>
                </c:pt>
                <c:pt idx="1183">
                  <c:v>63384</c:v>
                </c:pt>
                <c:pt idx="1184">
                  <c:v>63485</c:v>
                </c:pt>
                <c:pt idx="1185">
                  <c:v>63586</c:v>
                </c:pt>
                <c:pt idx="1186">
                  <c:v>63688</c:v>
                </c:pt>
                <c:pt idx="1187">
                  <c:v>63790</c:v>
                </c:pt>
                <c:pt idx="1188">
                  <c:v>63892</c:v>
                </c:pt>
                <c:pt idx="1189">
                  <c:v>63994</c:v>
                </c:pt>
                <c:pt idx="1190">
                  <c:v>64096</c:v>
                </c:pt>
                <c:pt idx="1191">
                  <c:v>64198</c:v>
                </c:pt>
                <c:pt idx="1192">
                  <c:v>64300</c:v>
                </c:pt>
                <c:pt idx="1193">
                  <c:v>64403</c:v>
                </c:pt>
                <c:pt idx="1194">
                  <c:v>64507</c:v>
                </c:pt>
                <c:pt idx="1195">
                  <c:v>64611</c:v>
                </c:pt>
                <c:pt idx="1196">
                  <c:v>64715</c:v>
                </c:pt>
                <c:pt idx="1197">
                  <c:v>64819</c:v>
                </c:pt>
                <c:pt idx="1198">
                  <c:v>64923</c:v>
                </c:pt>
                <c:pt idx="1199">
                  <c:v>65027</c:v>
                </c:pt>
                <c:pt idx="1200">
                  <c:v>65131</c:v>
                </c:pt>
                <c:pt idx="1201">
                  <c:v>65235</c:v>
                </c:pt>
                <c:pt idx="1202">
                  <c:v>65339</c:v>
                </c:pt>
                <c:pt idx="1203">
                  <c:v>65443</c:v>
                </c:pt>
                <c:pt idx="1204">
                  <c:v>65547</c:v>
                </c:pt>
                <c:pt idx="1205">
                  <c:v>65651</c:v>
                </c:pt>
                <c:pt idx="1206">
                  <c:v>65756</c:v>
                </c:pt>
                <c:pt idx="1207">
                  <c:v>65861</c:v>
                </c:pt>
                <c:pt idx="1208">
                  <c:v>65966</c:v>
                </c:pt>
                <c:pt idx="1209">
                  <c:v>66072</c:v>
                </c:pt>
                <c:pt idx="1210">
                  <c:v>66178</c:v>
                </c:pt>
                <c:pt idx="1211">
                  <c:v>66284</c:v>
                </c:pt>
                <c:pt idx="1212">
                  <c:v>66390</c:v>
                </c:pt>
                <c:pt idx="1213">
                  <c:v>66496</c:v>
                </c:pt>
                <c:pt idx="1214">
                  <c:v>66602</c:v>
                </c:pt>
                <c:pt idx="1215">
                  <c:v>66708</c:v>
                </c:pt>
                <c:pt idx="1216">
                  <c:v>66814</c:v>
                </c:pt>
                <c:pt idx="1217">
                  <c:v>66920</c:v>
                </c:pt>
                <c:pt idx="1218">
                  <c:v>67026</c:v>
                </c:pt>
                <c:pt idx="1219">
                  <c:v>67132</c:v>
                </c:pt>
                <c:pt idx="1220">
                  <c:v>67238</c:v>
                </c:pt>
                <c:pt idx="1221">
                  <c:v>67344</c:v>
                </c:pt>
                <c:pt idx="1222">
                  <c:v>67451</c:v>
                </c:pt>
                <c:pt idx="1223">
                  <c:v>67558</c:v>
                </c:pt>
                <c:pt idx="1224">
                  <c:v>67665</c:v>
                </c:pt>
                <c:pt idx="1225">
                  <c:v>67772</c:v>
                </c:pt>
                <c:pt idx="1226">
                  <c:v>67879</c:v>
                </c:pt>
                <c:pt idx="1227">
                  <c:v>67986</c:v>
                </c:pt>
                <c:pt idx="1228">
                  <c:v>68093</c:v>
                </c:pt>
                <c:pt idx="1229">
                  <c:v>68200</c:v>
                </c:pt>
                <c:pt idx="1230">
                  <c:v>68307</c:v>
                </c:pt>
                <c:pt idx="1231">
                  <c:v>68415</c:v>
                </c:pt>
                <c:pt idx="1232">
                  <c:v>68523</c:v>
                </c:pt>
                <c:pt idx="1233">
                  <c:v>68631</c:v>
                </c:pt>
                <c:pt idx="1234">
                  <c:v>68739</c:v>
                </c:pt>
                <c:pt idx="1235">
                  <c:v>68847</c:v>
                </c:pt>
                <c:pt idx="1236">
                  <c:v>68955</c:v>
                </c:pt>
                <c:pt idx="1237">
                  <c:v>69063</c:v>
                </c:pt>
                <c:pt idx="1238">
                  <c:v>69172</c:v>
                </c:pt>
                <c:pt idx="1239">
                  <c:v>69281</c:v>
                </c:pt>
                <c:pt idx="1240">
                  <c:v>69390</c:v>
                </c:pt>
                <c:pt idx="1241">
                  <c:v>69499</c:v>
                </c:pt>
                <c:pt idx="1242">
                  <c:v>69608</c:v>
                </c:pt>
                <c:pt idx="1243">
                  <c:v>69717</c:v>
                </c:pt>
                <c:pt idx="1244">
                  <c:v>69826</c:v>
                </c:pt>
                <c:pt idx="1245">
                  <c:v>69936</c:v>
                </c:pt>
                <c:pt idx="1246">
                  <c:v>70047</c:v>
                </c:pt>
                <c:pt idx="1247">
                  <c:v>70158</c:v>
                </c:pt>
                <c:pt idx="1248">
                  <c:v>70269</c:v>
                </c:pt>
                <c:pt idx="1249">
                  <c:v>70380</c:v>
                </c:pt>
                <c:pt idx="1250">
                  <c:v>70492</c:v>
                </c:pt>
                <c:pt idx="1251">
                  <c:v>70604</c:v>
                </c:pt>
                <c:pt idx="1252">
                  <c:v>70716</c:v>
                </c:pt>
                <c:pt idx="1253">
                  <c:v>70828</c:v>
                </c:pt>
                <c:pt idx="1254">
                  <c:v>70940</c:v>
                </c:pt>
                <c:pt idx="1255">
                  <c:v>71052</c:v>
                </c:pt>
                <c:pt idx="1256">
                  <c:v>71164</c:v>
                </c:pt>
                <c:pt idx="1257">
                  <c:v>71276</c:v>
                </c:pt>
                <c:pt idx="1258">
                  <c:v>71388</c:v>
                </c:pt>
                <c:pt idx="1259">
                  <c:v>71500</c:v>
                </c:pt>
                <c:pt idx="1260">
                  <c:v>71612</c:v>
                </c:pt>
                <c:pt idx="1261">
                  <c:v>71726</c:v>
                </c:pt>
                <c:pt idx="1262">
                  <c:v>71840</c:v>
                </c:pt>
                <c:pt idx="1263">
                  <c:v>71955</c:v>
                </c:pt>
                <c:pt idx="1264">
                  <c:v>72070</c:v>
                </c:pt>
                <c:pt idx="1265">
                  <c:v>72185</c:v>
                </c:pt>
                <c:pt idx="1266">
                  <c:v>72300</c:v>
                </c:pt>
                <c:pt idx="1267">
                  <c:v>72415</c:v>
                </c:pt>
                <c:pt idx="1268">
                  <c:v>72530</c:v>
                </c:pt>
                <c:pt idx="1269">
                  <c:v>72645</c:v>
                </c:pt>
                <c:pt idx="1270">
                  <c:v>72761</c:v>
                </c:pt>
                <c:pt idx="1271">
                  <c:v>72877</c:v>
                </c:pt>
                <c:pt idx="1272">
                  <c:v>72993</c:v>
                </c:pt>
                <c:pt idx="1273">
                  <c:v>73109</c:v>
                </c:pt>
                <c:pt idx="1274">
                  <c:v>73225</c:v>
                </c:pt>
                <c:pt idx="1275">
                  <c:v>73341</c:v>
                </c:pt>
                <c:pt idx="1276">
                  <c:v>73457</c:v>
                </c:pt>
                <c:pt idx="1277">
                  <c:v>73573</c:v>
                </c:pt>
                <c:pt idx="1278">
                  <c:v>73689</c:v>
                </c:pt>
                <c:pt idx="1279">
                  <c:v>73806</c:v>
                </c:pt>
                <c:pt idx="1280">
                  <c:v>73923</c:v>
                </c:pt>
                <c:pt idx="1281">
                  <c:v>74040</c:v>
                </c:pt>
                <c:pt idx="1282">
                  <c:v>74157</c:v>
                </c:pt>
                <c:pt idx="1283">
                  <c:v>74274</c:v>
                </c:pt>
                <c:pt idx="1284">
                  <c:v>74391</c:v>
                </c:pt>
                <c:pt idx="1285">
                  <c:v>74508</c:v>
                </c:pt>
                <c:pt idx="1286">
                  <c:v>74625</c:v>
                </c:pt>
                <c:pt idx="1287">
                  <c:v>74742</c:v>
                </c:pt>
                <c:pt idx="1288">
                  <c:v>74859</c:v>
                </c:pt>
                <c:pt idx="1289">
                  <c:v>74976</c:v>
                </c:pt>
                <c:pt idx="1290">
                  <c:v>75094</c:v>
                </c:pt>
                <c:pt idx="1291">
                  <c:v>75212</c:v>
                </c:pt>
                <c:pt idx="1292">
                  <c:v>75330</c:v>
                </c:pt>
                <c:pt idx="1293">
                  <c:v>75448</c:v>
                </c:pt>
                <c:pt idx="1294">
                  <c:v>75566</c:v>
                </c:pt>
                <c:pt idx="1295">
                  <c:v>75684</c:v>
                </c:pt>
                <c:pt idx="1296">
                  <c:v>75802</c:v>
                </c:pt>
                <c:pt idx="1297">
                  <c:v>75921</c:v>
                </c:pt>
                <c:pt idx="1298">
                  <c:v>76040</c:v>
                </c:pt>
                <c:pt idx="1299">
                  <c:v>76159</c:v>
                </c:pt>
                <c:pt idx="1300">
                  <c:v>76278</c:v>
                </c:pt>
                <c:pt idx="1301">
                  <c:v>76397</c:v>
                </c:pt>
                <c:pt idx="1302">
                  <c:v>76516</c:v>
                </c:pt>
                <c:pt idx="1303">
                  <c:v>76636</c:v>
                </c:pt>
                <c:pt idx="1304">
                  <c:v>76756</c:v>
                </c:pt>
                <c:pt idx="1305">
                  <c:v>76876</c:v>
                </c:pt>
                <c:pt idx="1306">
                  <c:v>76996</c:v>
                </c:pt>
                <c:pt idx="1307">
                  <c:v>77116</c:v>
                </c:pt>
                <c:pt idx="1308">
                  <c:v>77236</c:v>
                </c:pt>
                <c:pt idx="1309">
                  <c:v>77356</c:v>
                </c:pt>
                <c:pt idx="1310">
                  <c:v>77476</c:v>
                </c:pt>
                <c:pt idx="1311">
                  <c:v>77597</c:v>
                </c:pt>
                <c:pt idx="1312">
                  <c:v>77718</c:v>
                </c:pt>
                <c:pt idx="1313">
                  <c:v>77840</c:v>
                </c:pt>
                <c:pt idx="1314">
                  <c:v>77962</c:v>
                </c:pt>
                <c:pt idx="1315">
                  <c:v>78084</c:v>
                </c:pt>
                <c:pt idx="1316">
                  <c:v>78206</c:v>
                </c:pt>
                <c:pt idx="1317">
                  <c:v>78328</c:v>
                </c:pt>
                <c:pt idx="1318">
                  <c:v>78450</c:v>
                </c:pt>
                <c:pt idx="1319">
                  <c:v>78573</c:v>
                </c:pt>
                <c:pt idx="1320">
                  <c:v>78696</c:v>
                </c:pt>
                <c:pt idx="1321">
                  <c:v>78819</c:v>
                </c:pt>
                <c:pt idx="1322">
                  <c:v>78942</c:v>
                </c:pt>
                <c:pt idx="1323">
                  <c:v>79065</c:v>
                </c:pt>
                <c:pt idx="1324">
                  <c:v>79189</c:v>
                </c:pt>
                <c:pt idx="1325">
                  <c:v>79313</c:v>
                </c:pt>
                <c:pt idx="1326">
                  <c:v>79437</c:v>
                </c:pt>
                <c:pt idx="1327">
                  <c:v>79561</c:v>
                </c:pt>
                <c:pt idx="1328">
                  <c:v>79685</c:v>
                </c:pt>
                <c:pt idx="1329">
                  <c:v>79809</c:v>
                </c:pt>
                <c:pt idx="1330">
                  <c:v>79933</c:v>
                </c:pt>
                <c:pt idx="1331">
                  <c:v>80057</c:v>
                </c:pt>
                <c:pt idx="1332">
                  <c:v>80181</c:v>
                </c:pt>
                <c:pt idx="1333">
                  <c:v>80305</c:v>
                </c:pt>
                <c:pt idx="1334">
                  <c:v>80430</c:v>
                </c:pt>
                <c:pt idx="1335">
                  <c:v>80555</c:v>
                </c:pt>
                <c:pt idx="1336">
                  <c:v>80680</c:v>
                </c:pt>
                <c:pt idx="1337">
                  <c:v>80805</c:v>
                </c:pt>
                <c:pt idx="1338">
                  <c:v>80930</c:v>
                </c:pt>
                <c:pt idx="1339">
                  <c:v>81055</c:v>
                </c:pt>
                <c:pt idx="1340">
                  <c:v>81181</c:v>
                </c:pt>
                <c:pt idx="1341">
                  <c:v>81307</c:v>
                </c:pt>
                <c:pt idx="1342">
                  <c:v>81433</c:v>
                </c:pt>
                <c:pt idx="1343">
                  <c:v>81559</c:v>
                </c:pt>
                <c:pt idx="1344">
                  <c:v>81685</c:v>
                </c:pt>
                <c:pt idx="1345">
                  <c:v>81811</c:v>
                </c:pt>
                <c:pt idx="1346">
                  <c:v>81938</c:v>
                </c:pt>
                <c:pt idx="1347">
                  <c:v>82065</c:v>
                </c:pt>
                <c:pt idx="1348">
                  <c:v>82192</c:v>
                </c:pt>
                <c:pt idx="1349">
                  <c:v>82319</c:v>
                </c:pt>
                <c:pt idx="1350">
                  <c:v>82446</c:v>
                </c:pt>
                <c:pt idx="1351">
                  <c:v>82573</c:v>
                </c:pt>
                <c:pt idx="1352">
                  <c:v>82700</c:v>
                </c:pt>
                <c:pt idx="1353">
                  <c:v>82827</c:v>
                </c:pt>
                <c:pt idx="1354">
                  <c:v>82954</c:v>
                </c:pt>
                <c:pt idx="1355">
                  <c:v>83081</c:v>
                </c:pt>
                <c:pt idx="1356">
                  <c:v>83208</c:v>
                </c:pt>
                <c:pt idx="1357">
                  <c:v>83335</c:v>
                </c:pt>
                <c:pt idx="1358">
                  <c:v>83462</c:v>
                </c:pt>
                <c:pt idx="1359">
                  <c:v>83589</c:v>
                </c:pt>
                <c:pt idx="1360">
                  <c:v>83717</c:v>
                </c:pt>
                <c:pt idx="1361">
                  <c:v>83845</c:v>
                </c:pt>
                <c:pt idx="1362">
                  <c:v>83973</c:v>
                </c:pt>
                <c:pt idx="1363">
                  <c:v>84101</c:v>
                </c:pt>
                <c:pt idx="1364">
                  <c:v>84229</c:v>
                </c:pt>
                <c:pt idx="1365">
                  <c:v>84357</c:v>
                </c:pt>
                <c:pt idx="1366">
                  <c:v>84485</c:v>
                </c:pt>
                <c:pt idx="1367">
                  <c:v>84613</c:v>
                </c:pt>
                <c:pt idx="1368">
                  <c:v>84741</c:v>
                </c:pt>
                <c:pt idx="1369">
                  <c:v>84869</c:v>
                </c:pt>
                <c:pt idx="1370">
                  <c:v>84997</c:v>
                </c:pt>
                <c:pt idx="1371">
                  <c:v>85125</c:v>
                </c:pt>
                <c:pt idx="1372">
                  <c:v>85253</c:v>
                </c:pt>
                <c:pt idx="1373">
                  <c:v>85381</c:v>
                </c:pt>
                <c:pt idx="1374">
                  <c:v>85510</c:v>
                </c:pt>
                <c:pt idx="1375">
                  <c:v>85639</c:v>
                </c:pt>
                <c:pt idx="1376">
                  <c:v>85768</c:v>
                </c:pt>
                <c:pt idx="1377">
                  <c:v>85897</c:v>
                </c:pt>
                <c:pt idx="1378">
                  <c:v>86026</c:v>
                </c:pt>
                <c:pt idx="1379">
                  <c:v>86155</c:v>
                </c:pt>
                <c:pt idx="1380">
                  <c:v>86284</c:v>
                </c:pt>
                <c:pt idx="1381">
                  <c:v>86413</c:v>
                </c:pt>
                <c:pt idx="1382">
                  <c:v>86542</c:v>
                </c:pt>
                <c:pt idx="1383">
                  <c:v>86672</c:v>
                </c:pt>
                <c:pt idx="1384">
                  <c:v>86802</c:v>
                </c:pt>
                <c:pt idx="1385">
                  <c:v>86932</c:v>
                </c:pt>
                <c:pt idx="1386">
                  <c:v>87062</c:v>
                </c:pt>
                <c:pt idx="1387">
                  <c:v>87192</c:v>
                </c:pt>
                <c:pt idx="1388">
                  <c:v>87322</c:v>
                </c:pt>
                <c:pt idx="1389">
                  <c:v>87452</c:v>
                </c:pt>
                <c:pt idx="1390">
                  <c:v>87582</c:v>
                </c:pt>
                <c:pt idx="1391">
                  <c:v>87713</c:v>
                </c:pt>
                <c:pt idx="1392">
                  <c:v>87844</c:v>
                </c:pt>
                <c:pt idx="1393">
                  <c:v>87975</c:v>
                </c:pt>
                <c:pt idx="1394">
                  <c:v>88106</c:v>
                </c:pt>
                <c:pt idx="1395">
                  <c:v>88237</c:v>
                </c:pt>
                <c:pt idx="1396">
                  <c:v>88369</c:v>
                </c:pt>
                <c:pt idx="1397">
                  <c:v>88501</c:v>
                </c:pt>
                <c:pt idx="1398">
                  <c:v>88633</c:v>
                </c:pt>
                <c:pt idx="1399">
                  <c:v>88765</c:v>
                </c:pt>
                <c:pt idx="1400">
                  <c:v>88897</c:v>
                </c:pt>
                <c:pt idx="1401">
                  <c:v>89029</c:v>
                </c:pt>
                <c:pt idx="1402">
                  <c:v>89161</c:v>
                </c:pt>
                <c:pt idx="1403">
                  <c:v>89293</c:v>
                </c:pt>
                <c:pt idx="1404">
                  <c:v>89426</c:v>
                </c:pt>
                <c:pt idx="1405">
                  <c:v>89559</c:v>
                </c:pt>
                <c:pt idx="1406">
                  <c:v>89692</c:v>
                </c:pt>
                <c:pt idx="1407">
                  <c:v>89825</c:v>
                </c:pt>
                <c:pt idx="1408">
                  <c:v>89958</c:v>
                </c:pt>
                <c:pt idx="1409">
                  <c:v>90091</c:v>
                </c:pt>
                <c:pt idx="1410">
                  <c:v>90224</c:v>
                </c:pt>
                <c:pt idx="1411">
                  <c:v>90358</c:v>
                </c:pt>
                <c:pt idx="1412">
                  <c:v>90492</c:v>
                </c:pt>
                <c:pt idx="1413">
                  <c:v>90626</c:v>
                </c:pt>
                <c:pt idx="1414">
                  <c:v>90760</c:v>
                </c:pt>
                <c:pt idx="1415">
                  <c:v>90894</c:v>
                </c:pt>
                <c:pt idx="1416">
                  <c:v>91029</c:v>
                </c:pt>
                <c:pt idx="1417">
                  <c:v>91164</c:v>
                </c:pt>
                <c:pt idx="1418">
                  <c:v>91299</c:v>
                </c:pt>
                <c:pt idx="1419">
                  <c:v>91434</c:v>
                </c:pt>
                <c:pt idx="1420">
                  <c:v>91570</c:v>
                </c:pt>
                <c:pt idx="1421">
                  <c:v>91706</c:v>
                </c:pt>
                <c:pt idx="1422">
                  <c:v>91842</c:v>
                </c:pt>
                <c:pt idx="1423">
                  <c:v>91978</c:v>
                </c:pt>
                <c:pt idx="1424">
                  <c:v>92115</c:v>
                </c:pt>
                <c:pt idx="1425">
                  <c:v>92252</c:v>
                </c:pt>
                <c:pt idx="1426">
                  <c:v>92389</c:v>
                </c:pt>
                <c:pt idx="1427">
                  <c:v>92526</c:v>
                </c:pt>
                <c:pt idx="1428">
                  <c:v>92664</c:v>
                </c:pt>
                <c:pt idx="1429">
                  <c:v>92802</c:v>
                </c:pt>
                <c:pt idx="1430">
                  <c:v>92940</c:v>
                </c:pt>
                <c:pt idx="1431">
                  <c:v>93078</c:v>
                </c:pt>
                <c:pt idx="1432">
                  <c:v>93216</c:v>
                </c:pt>
                <c:pt idx="1433">
                  <c:v>93354</c:v>
                </c:pt>
                <c:pt idx="1434">
                  <c:v>93492</c:v>
                </c:pt>
                <c:pt idx="1435">
                  <c:v>93630</c:v>
                </c:pt>
                <c:pt idx="1436">
                  <c:v>93769</c:v>
                </c:pt>
                <c:pt idx="1437">
                  <c:v>93908</c:v>
                </c:pt>
                <c:pt idx="1438">
                  <c:v>94047</c:v>
                </c:pt>
                <c:pt idx="1439">
                  <c:v>94186</c:v>
                </c:pt>
                <c:pt idx="1440">
                  <c:v>94326</c:v>
                </c:pt>
                <c:pt idx="1441">
                  <c:v>94466</c:v>
                </c:pt>
                <c:pt idx="1442">
                  <c:v>94606</c:v>
                </c:pt>
                <c:pt idx="1443">
                  <c:v>94746</c:v>
                </c:pt>
                <c:pt idx="1444">
                  <c:v>94886</c:v>
                </c:pt>
                <c:pt idx="1445">
                  <c:v>95026</c:v>
                </c:pt>
                <c:pt idx="1446">
                  <c:v>95166</c:v>
                </c:pt>
                <c:pt idx="1447">
                  <c:v>95306</c:v>
                </c:pt>
                <c:pt idx="1448">
                  <c:v>95447</c:v>
                </c:pt>
                <c:pt idx="1449">
                  <c:v>95588</c:v>
                </c:pt>
                <c:pt idx="1450">
                  <c:v>95729</c:v>
                </c:pt>
                <c:pt idx="1451">
                  <c:v>95870</c:v>
                </c:pt>
                <c:pt idx="1452">
                  <c:v>96011</c:v>
                </c:pt>
                <c:pt idx="1453">
                  <c:v>96152</c:v>
                </c:pt>
                <c:pt idx="1454">
                  <c:v>96293</c:v>
                </c:pt>
                <c:pt idx="1455">
                  <c:v>96434</c:v>
                </c:pt>
                <c:pt idx="1456">
                  <c:v>96575</c:v>
                </c:pt>
                <c:pt idx="1457">
                  <c:v>96716</c:v>
                </c:pt>
                <c:pt idx="1458">
                  <c:v>96858</c:v>
                </c:pt>
                <c:pt idx="1459">
                  <c:v>97000</c:v>
                </c:pt>
                <c:pt idx="1460">
                  <c:v>97142</c:v>
                </c:pt>
                <c:pt idx="1461">
                  <c:v>97284</c:v>
                </c:pt>
                <c:pt idx="1462">
                  <c:v>97426</c:v>
                </c:pt>
                <c:pt idx="1463">
                  <c:v>97568</c:v>
                </c:pt>
                <c:pt idx="1464">
                  <c:v>97710</c:v>
                </c:pt>
                <c:pt idx="1465">
                  <c:v>97852</c:v>
                </c:pt>
                <c:pt idx="1466">
                  <c:v>97995</c:v>
                </c:pt>
                <c:pt idx="1467">
                  <c:v>98138</c:v>
                </c:pt>
                <c:pt idx="1468">
                  <c:v>98281</c:v>
                </c:pt>
                <c:pt idx="1469">
                  <c:v>98424</c:v>
                </c:pt>
                <c:pt idx="1470">
                  <c:v>98567</c:v>
                </c:pt>
                <c:pt idx="1471">
                  <c:v>98711</c:v>
                </c:pt>
                <c:pt idx="1472">
                  <c:v>98855</c:v>
                </c:pt>
                <c:pt idx="1473">
                  <c:v>98999</c:v>
                </c:pt>
                <c:pt idx="1474">
                  <c:v>99143</c:v>
                </c:pt>
                <c:pt idx="1475">
                  <c:v>99287</c:v>
                </c:pt>
                <c:pt idx="1476">
                  <c:v>99431</c:v>
                </c:pt>
                <c:pt idx="1477">
                  <c:v>99576</c:v>
                </c:pt>
                <c:pt idx="1478">
                  <c:v>99721</c:v>
                </c:pt>
                <c:pt idx="1479">
                  <c:v>99866</c:v>
                </c:pt>
                <c:pt idx="1480">
                  <c:v>100011</c:v>
                </c:pt>
                <c:pt idx="1481">
                  <c:v>100156</c:v>
                </c:pt>
                <c:pt idx="1482">
                  <c:v>100301</c:v>
                </c:pt>
                <c:pt idx="1483">
                  <c:v>100448</c:v>
                </c:pt>
                <c:pt idx="1484">
                  <c:v>100595</c:v>
                </c:pt>
                <c:pt idx="1485">
                  <c:v>100742</c:v>
                </c:pt>
                <c:pt idx="1486">
                  <c:v>100890</c:v>
                </c:pt>
                <c:pt idx="1487">
                  <c:v>101038</c:v>
                </c:pt>
                <c:pt idx="1488">
                  <c:v>101186</c:v>
                </c:pt>
                <c:pt idx="1489">
                  <c:v>101334</c:v>
                </c:pt>
                <c:pt idx="1490">
                  <c:v>101482</c:v>
                </c:pt>
                <c:pt idx="1491">
                  <c:v>101630</c:v>
                </c:pt>
                <c:pt idx="1492">
                  <c:v>101779</c:v>
                </c:pt>
                <c:pt idx="1493">
                  <c:v>101928</c:v>
                </c:pt>
                <c:pt idx="1494">
                  <c:v>102078</c:v>
                </c:pt>
                <c:pt idx="1495">
                  <c:v>102228</c:v>
                </c:pt>
                <c:pt idx="1496">
                  <c:v>102378</c:v>
                </c:pt>
                <c:pt idx="1497">
                  <c:v>102528</c:v>
                </c:pt>
                <c:pt idx="1498">
                  <c:v>102679</c:v>
                </c:pt>
                <c:pt idx="1499">
                  <c:v>102830</c:v>
                </c:pt>
                <c:pt idx="1500">
                  <c:v>102981</c:v>
                </c:pt>
                <c:pt idx="1501">
                  <c:v>103133</c:v>
                </c:pt>
                <c:pt idx="1502">
                  <c:v>103285</c:v>
                </c:pt>
                <c:pt idx="1503">
                  <c:v>103437</c:v>
                </c:pt>
                <c:pt idx="1504">
                  <c:v>103589</c:v>
                </c:pt>
                <c:pt idx="1505">
                  <c:v>103741</c:v>
                </c:pt>
                <c:pt idx="1506">
                  <c:v>103894</c:v>
                </c:pt>
                <c:pt idx="1507">
                  <c:v>104047</c:v>
                </c:pt>
                <c:pt idx="1508">
                  <c:v>104200</c:v>
                </c:pt>
                <c:pt idx="1509">
                  <c:v>104354</c:v>
                </c:pt>
                <c:pt idx="1510">
                  <c:v>104508</c:v>
                </c:pt>
                <c:pt idx="1511">
                  <c:v>104662</c:v>
                </c:pt>
                <c:pt idx="1512">
                  <c:v>104817</c:v>
                </c:pt>
                <c:pt idx="1513">
                  <c:v>104973</c:v>
                </c:pt>
                <c:pt idx="1514">
                  <c:v>105129</c:v>
                </c:pt>
                <c:pt idx="1515">
                  <c:v>105285</c:v>
                </c:pt>
                <c:pt idx="1516">
                  <c:v>105441</c:v>
                </c:pt>
                <c:pt idx="1517">
                  <c:v>105597</c:v>
                </c:pt>
                <c:pt idx="1518">
                  <c:v>105753</c:v>
                </c:pt>
                <c:pt idx="1519">
                  <c:v>105909</c:v>
                </c:pt>
                <c:pt idx="1520">
                  <c:v>106066</c:v>
                </c:pt>
                <c:pt idx="1521">
                  <c:v>106223</c:v>
                </c:pt>
                <c:pt idx="1522">
                  <c:v>106380</c:v>
                </c:pt>
                <c:pt idx="1523">
                  <c:v>106538</c:v>
                </c:pt>
                <c:pt idx="1524">
                  <c:v>106696</c:v>
                </c:pt>
                <c:pt idx="1525">
                  <c:v>106854</c:v>
                </c:pt>
                <c:pt idx="1526">
                  <c:v>107012</c:v>
                </c:pt>
                <c:pt idx="1527">
                  <c:v>107170</c:v>
                </c:pt>
                <c:pt idx="1528">
                  <c:v>107329</c:v>
                </c:pt>
                <c:pt idx="1529">
                  <c:v>107488</c:v>
                </c:pt>
                <c:pt idx="1530">
                  <c:v>107649</c:v>
                </c:pt>
                <c:pt idx="1531">
                  <c:v>107810</c:v>
                </c:pt>
                <c:pt idx="1532">
                  <c:v>107971</c:v>
                </c:pt>
                <c:pt idx="1533">
                  <c:v>108133</c:v>
                </c:pt>
                <c:pt idx="1534">
                  <c:v>108295</c:v>
                </c:pt>
                <c:pt idx="1535">
                  <c:v>108457</c:v>
                </c:pt>
                <c:pt idx="1536">
                  <c:v>108620</c:v>
                </c:pt>
                <c:pt idx="1537">
                  <c:v>108783</c:v>
                </c:pt>
                <c:pt idx="1538">
                  <c:v>108946</c:v>
                </c:pt>
                <c:pt idx="1539">
                  <c:v>109109</c:v>
                </c:pt>
                <c:pt idx="1540">
                  <c:v>109272</c:v>
                </c:pt>
                <c:pt idx="1541">
                  <c:v>109435</c:v>
                </c:pt>
                <c:pt idx="1542">
                  <c:v>109599</c:v>
                </c:pt>
                <c:pt idx="1543">
                  <c:v>109763</c:v>
                </c:pt>
                <c:pt idx="1544">
                  <c:v>109927</c:v>
                </c:pt>
                <c:pt idx="1545">
                  <c:v>110092</c:v>
                </c:pt>
                <c:pt idx="1546">
                  <c:v>110257</c:v>
                </c:pt>
                <c:pt idx="1547">
                  <c:v>110422</c:v>
                </c:pt>
                <c:pt idx="1548">
                  <c:v>110587</c:v>
                </c:pt>
                <c:pt idx="1549">
                  <c:v>110752</c:v>
                </c:pt>
                <c:pt idx="1550">
                  <c:v>110919</c:v>
                </c:pt>
                <c:pt idx="1551">
                  <c:v>111086</c:v>
                </c:pt>
                <c:pt idx="1552">
                  <c:v>111253</c:v>
                </c:pt>
                <c:pt idx="1553">
                  <c:v>111420</c:v>
                </c:pt>
                <c:pt idx="1554">
                  <c:v>111588</c:v>
                </c:pt>
                <c:pt idx="1555">
                  <c:v>111756</c:v>
                </c:pt>
                <c:pt idx="1556">
                  <c:v>111924</c:v>
                </c:pt>
                <c:pt idx="1557">
                  <c:v>112092</c:v>
                </c:pt>
                <c:pt idx="1558">
                  <c:v>112260</c:v>
                </c:pt>
                <c:pt idx="1559">
                  <c:v>112428</c:v>
                </c:pt>
                <c:pt idx="1560">
                  <c:v>112596</c:v>
                </c:pt>
                <c:pt idx="1561">
                  <c:v>112764</c:v>
                </c:pt>
                <c:pt idx="1562">
                  <c:v>112932</c:v>
                </c:pt>
                <c:pt idx="1563">
                  <c:v>113101</c:v>
                </c:pt>
                <c:pt idx="1564">
                  <c:v>113270</c:v>
                </c:pt>
                <c:pt idx="1565">
                  <c:v>113439</c:v>
                </c:pt>
                <c:pt idx="1566">
                  <c:v>113608</c:v>
                </c:pt>
                <c:pt idx="1567">
                  <c:v>113777</c:v>
                </c:pt>
                <c:pt idx="1568">
                  <c:v>113947</c:v>
                </c:pt>
                <c:pt idx="1569">
                  <c:v>114117</c:v>
                </c:pt>
                <c:pt idx="1570">
                  <c:v>114287</c:v>
                </c:pt>
                <c:pt idx="1571">
                  <c:v>114457</c:v>
                </c:pt>
                <c:pt idx="1572">
                  <c:v>114628</c:v>
                </c:pt>
                <c:pt idx="1573">
                  <c:v>114799</c:v>
                </c:pt>
                <c:pt idx="1574">
                  <c:v>114970</c:v>
                </c:pt>
                <c:pt idx="1575">
                  <c:v>115141</c:v>
                </c:pt>
                <c:pt idx="1576">
                  <c:v>115312</c:v>
                </c:pt>
                <c:pt idx="1577">
                  <c:v>115483</c:v>
                </c:pt>
                <c:pt idx="1578">
                  <c:v>115655</c:v>
                </c:pt>
                <c:pt idx="1579">
                  <c:v>115827</c:v>
                </c:pt>
                <c:pt idx="1580">
                  <c:v>115999</c:v>
                </c:pt>
                <c:pt idx="1581">
                  <c:v>116171</c:v>
                </c:pt>
                <c:pt idx="1582">
                  <c:v>116343</c:v>
                </c:pt>
                <c:pt idx="1583">
                  <c:v>116516</c:v>
                </c:pt>
                <c:pt idx="1584">
                  <c:v>116689</c:v>
                </c:pt>
                <c:pt idx="1585">
                  <c:v>116862</c:v>
                </c:pt>
                <c:pt idx="1586">
                  <c:v>117035</c:v>
                </c:pt>
                <c:pt idx="1587">
                  <c:v>117208</c:v>
                </c:pt>
                <c:pt idx="1588">
                  <c:v>117381</c:v>
                </c:pt>
                <c:pt idx="1589">
                  <c:v>117554</c:v>
                </c:pt>
                <c:pt idx="1590">
                  <c:v>117728</c:v>
                </c:pt>
                <c:pt idx="1591">
                  <c:v>117902</c:v>
                </c:pt>
                <c:pt idx="1592">
                  <c:v>118077</c:v>
                </c:pt>
                <c:pt idx="1593">
                  <c:v>118252</c:v>
                </c:pt>
                <c:pt idx="1594">
                  <c:v>118427</c:v>
                </c:pt>
                <c:pt idx="1595">
                  <c:v>118602</c:v>
                </c:pt>
                <c:pt idx="1596">
                  <c:v>118777</c:v>
                </c:pt>
                <c:pt idx="1597">
                  <c:v>118952</c:v>
                </c:pt>
                <c:pt idx="1598">
                  <c:v>119127</c:v>
                </c:pt>
                <c:pt idx="1599">
                  <c:v>119302</c:v>
                </c:pt>
                <c:pt idx="1600">
                  <c:v>119478</c:v>
                </c:pt>
                <c:pt idx="1601">
                  <c:v>119654</c:v>
                </c:pt>
                <c:pt idx="1602">
                  <c:v>119830</c:v>
                </c:pt>
                <c:pt idx="1603">
                  <c:v>120007</c:v>
                </c:pt>
                <c:pt idx="1604">
                  <c:v>120184</c:v>
                </c:pt>
                <c:pt idx="1605">
                  <c:v>120361</c:v>
                </c:pt>
                <c:pt idx="1606">
                  <c:v>120539</c:v>
                </c:pt>
                <c:pt idx="1607">
                  <c:v>120717</c:v>
                </c:pt>
                <c:pt idx="1608">
                  <c:v>120895</c:v>
                </c:pt>
                <c:pt idx="1609">
                  <c:v>121073</c:v>
                </c:pt>
                <c:pt idx="1610">
                  <c:v>121251</c:v>
                </c:pt>
                <c:pt idx="1611">
                  <c:v>121430</c:v>
                </c:pt>
                <c:pt idx="1612">
                  <c:v>121609</c:v>
                </c:pt>
                <c:pt idx="1613">
                  <c:v>121789</c:v>
                </c:pt>
                <c:pt idx="1614">
                  <c:v>121969</c:v>
                </c:pt>
                <c:pt idx="1615">
                  <c:v>122149</c:v>
                </c:pt>
                <c:pt idx="1616">
                  <c:v>122329</c:v>
                </c:pt>
                <c:pt idx="1617">
                  <c:v>122509</c:v>
                </c:pt>
                <c:pt idx="1618">
                  <c:v>122690</c:v>
                </c:pt>
                <c:pt idx="1619">
                  <c:v>122871</c:v>
                </c:pt>
                <c:pt idx="1620">
                  <c:v>123052</c:v>
                </c:pt>
                <c:pt idx="1621">
                  <c:v>123234</c:v>
                </c:pt>
                <c:pt idx="1622">
                  <c:v>123416</c:v>
                </c:pt>
                <c:pt idx="1623">
                  <c:v>123598</c:v>
                </c:pt>
                <c:pt idx="1624">
                  <c:v>123780</c:v>
                </c:pt>
                <c:pt idx="1625">
                  <c:v>123963</c:v>
                </c:pt>
                <c:pt idx="1626">
                  <c:v>124146</c:v>
                </c:pt>
                <c:pt idx="1627">
                  <c:v>124330</c:v>
                </c:pt>
                <c:pt idx="1628">
                  <c:v>124514</c:v>
                </c:pt>
                <c:pt idx="1629">
                  <c:v>124698</c:v>
                </c:pt>
                <c:pt idx="1630">
                  <c:v>124882</c:v>
                </c:pt>
                <c:pt idx="1631">
                  <c:v>125066</c:v>
                </c:pt>
                <c:pt idx="1632">
                  <c:v>125251</c:v>
                </c:pt>
                <c:pt idx="1633">
                  <c:v>125436</c:v>
                </c:pt>
                <c:pt idx="1634">
                  <c:v>125621</c:v>
                </c:pt>
                <c:pt idx="1635">
                  <c:v>125806</c:v>
                </c:pt>
                <c:pt idx="1636">
                  <c:v>125992</c:v>
                </c:pt>
                <c:pt idx="1637">
                  <c:v>126178</c:v>
                </c:pt>
                <c:pt idx="1638">
                  <c:v>126364</c:v>
                </c:pt>
                <c:pt idx="1639">
                  <c:v>126551</c:v>
                </c:pt>
                <c:pt idx="1640">
                  <c:v>126738</c:v>
                </c:pt>
                <c:pt idx="1641">
                  <c:v>126926</c:v>
                </c:pt>
                <c:pt idx="1642">
                  <c:v>127114</c:v>
                </c:pt>
                <c:pt idx="1643">
                  <c:v>127302</c:v>
                </c:pt>
                <c:pt idx="1644">
                  <c:v>127491</c:v>
                </c:pt>
                <c:pt idx="1645">
                  <c:v>127681</c:v>
                </c:pt>
                <c:pt idx="1646">
                  <c:v>127871</c:v>
                </c:pt>
                <c:pt idx="1647">
                  <c:v>128062</c:v>
                </c:pt>
                <c:pt idx="1648">
                  <c:v>128254</c:v>
                </c:pt>
                <c:pt idx="1649">
                  <c:v>128446</c:v>
                </c:pt>
                <c:pt idx="1650">
                  <c:v>128638</c:v>
                </c:pt>
                <c:pt idx="1651">
                  <c:v>128830</c:v>
                </c:pt>
                <c:pt idx="1652">
                  <c:v>129022</c:v>
                </c:pt>
                <c:pt idx="1653">
                  <c:v>129214</c:v>
                </c:pt>
                <c:pt idx="1654">
                  <c:v>129406</c:v>
                </c:pt>
                <c:pt idx="1655">
                  <c:v>129598</c:v>
                </c:pt>
                <c:pt idx="1656">
                  <c:v>129790</c:v>
                </c:pt>
                <c:pt idx="1657">
                  <c:v>129984</c:v>
                </c:pt>
                <c:pt idx="1658">
                  <c:v>130178</c:v>
                </c:pt>
                <c:pt idx="1659">
                  <c:v>130372</c:v>
                </c:pt>
                <c:pt idx="1660">
                  <c:v>130567</c:v>
                </c:pt>
                <c:pt idx="1661">
                  <c:v>130762</c:v>
                </c:pt>
                <c:pt idx="1662">
                  <c:v>130957</c:v>
                </c:pt>
                <c:pt idx="1663">
                  <c:v>131152</c:v>
                </c:pt>
                <c:pt idx="1664">
                  <c:v>131348</c:v>
                </c:pt>
                <c:pt idx="1665">
                  <c:v>131544</c:v>
                </c:pt>
                <c:pt idx="1666">
                  <c:v>131740</c:v>
                </c:pt>
                <c:pt idx="1667">
                  <c:v>131936</c:v>
                </c:pt>
                <c:pt idx="1668">
                  <c:v>132132</c:v>
                </c:pt>
                <c:pt idx="1669">
                  <c:v>132328</c:v>
                </c:pt>
                <c:pt idx="1670">
                  <c:v>132524</c:v>
                </c:pt>
                <c:pt idx="1671">
                  <c:v>132721</c:v>
                </c:pt>
                <c:pt idx="1672">
                  <c:v>132918</c:v>
                </c:pt>
                <c:pt idx="1673">
                  <c:v>133115</c:v>
                </c:pt>
                <c:pt idx="1674">
                  <c:v>133312</c:v>
                </c:pt>
                <c:pt idx="1675">
                  <c:v>133510</c:v>
                </c:pt>
                <c:pt idx="1676">
                  <c:v>133708</c:v>
                </c:pt>
                <c:pt idx="1677">
                  <c:v>133906</c:v>
                </c:pt>
                <c:pt idx="1678">
                  <c:v>134106</c:v>
                </c:pt>
                <c:pt idx="1679">
                  <c:v>134306</c:v>
                </c:pt>
                <c:pt idx="1680">
                  <c:v>134506</c:v>
                </c:pt>
                <c:pt idx="1681">
                  <c:v>134706</c:v>
                </c:pt>
                <c:pt idx="1682">
                  <c:v>134906</c:v>
                </c:pt>
                <c:pt idx="1683">
                  <c:v>135106</c:v>
                </c:pt>
                <c:pt idx="1684">
                  <c:v>135307</c:v>
                </c:pt>
                <c:pt idx="1685">
                  <c:v>135508</c:v>
                </c:pt>
                <c:pt idx="1686">
                  <c:v>135709</c:v>
                </c:pt>
                <c:pt idx="1687">
                  <c:v>135910</c:v>
                </c:pt>
                <c:pt idx="1688">
                  <c:v>136111</c:v>
                </c:pt>
                <c:pt idx="1689">
                  <c:v>136312</c:v>
                </c:pt>
                <c:pt idx="1690">
                  <c:v>136514</c:v>
                </c:pt>
                <c:pt idx="1691">
                  <c:v>136716</c:v>
                </c:pt>
                <c:pt idx="1692">
                  <c:v>136918</c:v>
                </c:pt>
                <c:pt idx="1693">
                  <c:v>137120</c:v>
                </c:pt>
                <c:pt idx="1694">
                  <c:v>137322</c:v>
                </c:pt>
                <c:pt idx="1695">
                  <c:v>137524</c:v>
                </c:pt>
                <c:pt idx="1696">
                  <c:v>137727</c:v>
                </c:pt>
                <c:pt idx="1697">
                  <c:v>137930</c:v>
                </c:pt>
                <c:pt idx="1698">
                  <c:v>138133</c:v>
                </c:pt>
                <c:pt idx="1699">
                  <c:v>138336</c:v>
                </c:pt>
                <c:pt idx="1700">
                  <c:v>138539</c:v>
                </c:pt>
                <c:pt idx="1701">
                  <c:v>138742</c:v>
                </c:pt>
                <c:pt idx="1702">
                  <c:v>138945</c:v>
                </c:pt>
                <c:pt idx="1703">
                  <c:v>139149</c:v>
                </c:pt>
                <c:pt idx="1704">
                  <c:v>139353</c:v>
                </c:pt>
                <c:pt idx="1705">
                  <c:v>139557</c:v>
                </c:pt>
                <c:pt idx="1706">
                  <c:v>139762</c:v>
                </c:pt>
                <c:pt idx="1707">
                  <c:v>139968</c:v>
                </c:pt>
                <c:pt idx="1708">
                  <c:v>140174</c:v>
                </c:pt>
                <c:pt idx="1709">
                  <c:v>140380</c:v>
                </c:pt>
                <c:pt idx="1710">
                  <c:v>140586</c:v>
                </c:pt>
                <c:pt idx="1711">
                  <c:v>140792</c:v>
                </c:pt>
                <c:pt idx="1712">
                  <c:v>140998</c:v>
                </c:pt>
                <c:pt idx="1713">
                  <c:v>141205</c:v>
                </c:pt>
                <c:pt idx="1714">
                  <c:v>141412</c:v>
                </c:pt>
                <c:pt idx="1715">
                  <c:v>141619</c:v>
                </c:pt>
                <c:pt idx="1716">
                  <c:v>141826</c:v>
                </c:pt>
                <c:pt idx="1717">
                  <c:v>142034</c:v>
                </c:pt>
                <c:pt idx="1718">
                  <c:v>142243</c:v>
                </c:pt>
                <c:pt idx="1719">
                  <c:v>142452</c:v>
                </c:pt>
                <c:pt idx="1720">
                  <c:v>142661</c:v>
                </c:pt>
                <c:pt idx="1721">
                  <c:v>142870</c:v>
                </c:pt>
                <c:pt idx="1722">
                  <c:v>143079</c:v>
                </c:pt>
                <c:pt idx="1723">
                  <c:v>143288</c:v>
                </c:pt>
                <c:pt idx="1724">
                  <c:v>143498</c:v>
                </c:pt>
                <c:pt idx="1725">
                  <c:v>143708</c:v>
                </c:pt>
                <c:pt idx="1726">
                  <c:v>143918</c:v>
                </c:pt>
                <c:pt idx="1727">
                  <c:v>144128</c:v>
                </c:pt>
                <c:pt idx="1728">
                  <c:v>144338</c:v>
                </c:pt>
                <c:pt idx="1729">
                  <c:v>144549</c:v>
                </c:pt>
                <c:pt idx="1730">
                  <c:v>144760</c:v>
                </c:pt>
                <c:pt idx="1731">
                  <c:v>144971</c:v>
                </c:pt>
                <c:pt idx="1732">
                  <c:v>145182</c:v>
                </c:pt>
                <c:pt idx="1733">
                  <c:v>145393</c:v>
                </c:pt>
                <c:pt idx="1734">
                  <c:v>145605</c:v>
                </c:pt>
                <c:pt idx="1735">
                  <c:v>145817</c:v>
                </c:pt>
                <c:pt idx="1736">
                  <c:v>146029</c:v>
                </c:pt>
                <c:pt idx="1737">
                  <c:v>146241</c:v>
                </c:pt>
                <c:pt idx="1738">
                  <c:v>146453</c:v>
                </c:pt>
                <c:pt idx="1739">
                  <c:v>146665</c:v>
                </c:pt>
                <c:pt idx="1740">
                  <c:v>146877</c:v>
                </c:pt>
                <c:pt idx="1741">
                  <c:v>147089</c:v>
                </c:pt>
                <c:pt idx="1742">
                  <c:v>147301</c:v>
                </c:pt>
                <c:pt idx="1743">
                  <c:v>147513</c:v>
                </c:pt>
                <c:pt idx="1744">
                  <c:v>147726</c:v>
                </c:pt>
                <c:pt idx="1745">
                  <c:v>147939</c:v>
                </c:pt>
                <c:pt idx="1746">
                  <c:v>148152</c:v>
                </c:pt>
                <c:pt idx="1747">
                  <c:v>148366</c:v>
                </c:pt>
                <c:pt idx="1748">
                  <c:v>148580</c:v>
                </c:pt>
                <c:pt idx="1749">
                  <c:v>148794</c:v>
                </c:pt>
                <c:pt idx="1750">
                  <c:v>149008</c:v>
                </c:pt>
                <c:pt idx="1751">
                  <c:v>149222</c:v>
                </c:pt>
                <c:pt idx="1752">
                  <c:v>149436</c:v>
                </c:pt>
                <c:pt idx="1753">
                  <c:v>149651</c:v>
                </c:pt>
                <c:pt idx="1754">
                  <c:v>149866</c:v>
                </c:pt>
                <c:pt idx="1755">
                  <c:v>150081</c:v>
                </c:pt>
                <c:pt idx="1756">
                  <c:v>150297</c:v>
                </c:pt>
                <c:pt idx="1757">
                  <c:v>150513</c:v>
                </c:pt>
                <c:pt idx="1758">
                  <c:v>150729</c:v>
                </c:pt>
                <c:pt idx="1759">
                  <c:v>150945</c:v>
                </c:pt>
                <c:pt idx="1760">
                  <c:v>151161</c:v>
                </c:pt>
                <c:pt idx="1761">
                  <c:v>151377</c:v>
                </c:pt>
                <c:pt idx="1762">
                  <c:v>151593</c:v>
                </c:pt>
                <c:pt idx="1763">
                  <c:v>151809</c:v>
                </c:pt>
                <c:pt idx="1764">
                  <c:v>152025</c:v>
                </c:pt>
                <c:pt idx="1765">
                  <c:v>152241</c:v>
                </c:pt>
                <c:pt idx="1766">
                  <c:v>152458</c:v>
                </c:pt>
                <c:pt idx="1767">
                  <c:v>152675</c:v>
                </c:pt>
                <c:pt idx="1768">
                  <c:v>152892</c:v>
                </c:pt>
                <c:pt idx="1769">
                  <c:v>153110</c:v>
                </c:pt>
                <c:pt idx="1770">
                  <c:v>153328</c:v>
                </c:pt>
                <c:pt idx="1771">
                  <c:v>153546</c:v>
                </c:pt>
                <c:pt idx="1772">
                  <c:v>153764</c:v>
                </c:pt>
                <c:pt idx="1773">
                  <c:v>153983</c:v>
                </c:pt>
                <c:pt idx="1774">
                  <c:v>154202</c:v>
                </c:pt>
                <c:pt idx="1775">
                  <c:v>154421</c:v>
                </c:pt>
                <c:pt idx="1776">
                  <c:v>154640</c:v>
                </c:pt>
                <c:pt idx="1777">
                  <c:v>154860</c:v>
                </c:pt>
                <c:pt idx="1778">
                  <c:v>155080</c:v>
                </c:pt>
                <c:pt idx="1779">
                  <c:v>155300</c:v>
                </c:pt>
                <c:pt idx="1780">
                  <c:v>155520</c:v>
                </c:pt>
                <c:pt idx="1781">
                  <c:v>155740</c:v>
                </c:pt>
                <c:pt idx="1782">
                  <c:v>155961</c:v>
                </c:pt>
                <c:pt idx="1783">
                  <c:v>156182</c:v>
                </c:pt>
                <c:pt idx="1784">
                  <c:v>156403</c:v>
                </c:pt>
                <c:pt idx="1785">
                  <c:v>156624</c:v>
                </c:pt>
                <c:pt idx="1786">
                  <c:v>156845</c:v>
                </c:pt>
                <c:pt idx="1787">
                  <c:v>157066</c:v>
                </c:pt>
                <c:pt idx="1788">
                  <c:v>157287</c:v>
                </c:pt>
                <c:pt idx="1789">
                  <c:v>157508</c:v>
                </c:pt>
                <c:pt idx="1790">
                  <c:v>157729</c:v>
                </c:pt>
                <c:pt idx="1791">
                  <c:v>157950</c:v>
                </c:pt>
                <c:pt idx="1792">
                  <c:v>158171</c:v>
                </c:pt>
                <c:pt idx="1793">
                  <c:v>158393</c:v>
                </c:pt>
                <c:pt idx="1794">
                  <c:v>158615</c:v>
                </c:pt>
                <c:pt idx="1795">
                  <c:v>158837</c:v>
                </c:pt>
                <c:pt idx="1796">
                  <c:v>159059</c:v>
                </c:pt>
                <c:pt idx="1797">
                  <c:v>159281</c:v>
                </c:pt>
                <c:pt idx="1798">
                  <c:v>159503</c:v>
                </c:pt>
                <c:pt idx="1799">
                  <c:v>159726</c:v>
                </c:pt>
                <c:pt idx="1800">
                  <c:v>159949</c:v>
                </c:pt>
                <c:pt idx="1801">
                  <c:v>160172</c:v>
                </c:pt>
                <c:pt idx="1802">
                  <c:v>160396</c:v>
                </c:pt>
                <c:pt idx="1803">
                  <c:v>160620</c:v>
                </c:pt>
                <c:pt idx="1804">
                  <c:v>160844</c:v>
                </c:pt>
                <c:pt idx="1805">
                  <c:v>161069</c:v>
                </c:pt>
                <c:pt idx="1806">
                  <c:v>161294</c:v>
                </c:pt>
                <c:pt idx="1807">
                  <c:v>161520</c:v>
                </c:pt>
                <c:pt idx="1808">
                  <c:v>161746</c:v>
                </c:pt>
                <c:pt idx="1809">
                  <c:v>161972</c:v>
                </c:pt>
                <c:pt idx="1810">
                  <c:v>162198</c:v>
                </c:pt>
                <c:pt idx="1811">
                  <c:v>162425</c:v>
                </c:pt>
                <c:pt idx="1812">
                  <c:v>162652</c:v>
                </c:pt>
                <c:pt idx="1813">
                  <c:v>162879</c:v>
                </c:pt>
                <c:pt idx="1814">
                  <c:v>163106</c:v>
                </c:pt>
                <c:pt idx="1815">
                  <c:v>163333</c:v>
                </c:pt>
                <c:pt idx="1816">
                  <c:v>163560</c:v>
                </c:pt>
                <c:pt idx="1817">
                  <c:v>163787</c:v>
                </c:pt>
                <c:pt idx="1818">
                  <c:v>164014</c:v>
                </c:pt>
                <c:pt idx="1819">
                  <c:v>164242</c:v>
                </c:pt>
                <c:pt idx="1820">
                  <c:v>164470</c:v>
                </c:pt>
                <c:pt idx="1821">
                  <c:v>164698</c:v>
                </c:pt>
                <c:pt idx="1822">
                  <c:v>164926</c:v>
                </c:pt>
                <c:pt idx="1823">
                  <c:v>165155</c:v>
                </c:pt>
                <c:pt idx="1824">
                  <c:v>165384</c:v>
                </c:pt>
                <c:pt idx="1825">
                  <c:v>165613</c:v>
                </c:pt>
                <c:pt idx="1826">
                  <c:v>165842</c:v>
                </c:pt>
                <c:pt idx="1827">
                  <c:v>166071</c:v>
                </c:pt>
                <c:pt idx="1828">
                  <c:v>166301</c:v>
                </c:pt>
                <c:pt idx="1829">
                  <c:v>166531</c:v>
                </c:pt>
                <c:pt idx="1830">
                  <c:v>166761</c:v>
                </c:pt>
                <c:pt idx="1831">
                  <c:v>166991</c:v>
                </c:pt>
                <c:pt idx="1832">
                  <c:v>167222</c:v>
                </c:pt>
                <c:pt idx="1833">
                  <c:v>167453</c:v>
                </c:pt>
                <c:pt idx="1834">
                  <c:v>167685</c:v>
                </c:pt>
                <c:pt idx="1835">
                  <c:v>167917</c:v>
                </c:pt>
                <c:pt idx="1836">
                  <c:v>168149</c:v>
                </c:pt>
                <c:pt idx="1837">
                  <c:v>168381</c:v>
                </c:pt>
                <c:pt idx="1838">
                  <c:v>168613</c:v>
                </c:pt>
                <c:pt idx="1839">
                  <c:v>168845</c:v>
                </c:pt>
                <c:pt idx="1840">
                  <c:v>169078</c:v>
                </c:pt>
                <c:pt idx="1841">
                  <c:v>169311</c:v>
                </c:pt>
                <c:pt idx="1842">
                  <c:v>169544</c:v>
                </c:pt>
                <c:pt idx="1843">
                  <c:v>169777</c:v>
                </c:pt>
                <c:pt idx="1844">
                  <c:v>170010</c:v>
                </c:pt>
                <c:pt idx="1845">
                  <c:v>170244</c:v>
                </c:pt>
                <c:pt idx="1846">
                  <c:v>170478</c:v>
                </c:pt>
                <c:pt idx="1847">
                  <c:v>170712</c:v>
                </c:pt>
                <c:pt idx="1848">
                  <c:v>170946</c:v>
                </c:pt>
                <c:pt idx="1849">
                  <c:v>171180</c:v>
                </c:pt>
                <c:pt idx="1850">
                  <c:v>171414</c:v>
                </c:pt>
                <c:pt idx="1851">
                  <c:v>171648</c:v>
                </c:pt>
                <c:pt idx="1852">
                  <c:v>171882</c:v>
                </c:pt>
                <c:pt idx="1853">
                  <c:v>172117</c:v>
                </c:pt>
                <c:pt idx="1854">
                  <c:v>172352</c:v>
                </c:pt>
                <c:pt idx="1855">
                  <c:v>172587</c:v>
                </c:pt>
                <c:pt idx="1856">
                  <c:v>172822</c:v>
                </c:pt>
                <c:pt idx="1857">
                  <c:v>173057</c:v>
                </c:pt>
                <c:pt idx="1858">
                  <c:v>173292</c:v>
                </c:pt>
                <c:pt idx="1859">
                  <c:v>173527</c:v>
                </c:pt>
                <c:pt idx="1860">
                  <c:v>173763</c:v>
                </c:pt>
                <c:pt idx="1861">
                  <c:v>173999</c:v>
                </c:pt>
                <c:pt idx="1862">
                  <c:v>174235</c:v>
                </c:pt>
                <c:pt idx="1863">
                  <c:v>174471</c:v>
                </c:pt>
                <c:pt idx="1864">
                  <c:v>174707</c:v>
                </c:pt>
                <c:pt idx="1865">
                  <c:v>174943</c:v>
                </c:pt>
                <c:pt idx="1866">
                  <c:v>175179</c:v>
                </c:pt>
                <c:pt idx="1867">
                  <c:v>175415</c:v>
                </c:pt>
                <c:pt idx="1868">
                  <c:v>175651</c:v>
                </c:pt>
                <c:pt idx="1869">
                  <c:v>175887</c:v>
                </c:pt>
                <c:pt idx="1870">
                  <c:v>176123</c:v>
                </c:pt>
                <c:pt idx="1871">
                  <c:v>176360</c:v>
                </c:pt>
                <c:pt idx="1872">
                  <c:v>176597</c:v>
                </c:pt>
                <c:pt idx="1873">
                  <c:v>176834</c:v>
                </c:pt>
                <c:pt idx="1874">
                  <c:v>177071</c:v>
                </c:pt>
                <c:pt idx="1875">
                  <c:v>177308</c:v>
                </c:pt>
                <c:pt idx="1876">
                  <c:v>177545</c:v>
                </c:pt>
                <c:pt idx="1877">
                  <c:v>177782</c:v>
                </c:pt>
                <c:pt idx="1878">
                  <c:v>178020</c:v>
                </c:pt>
                <c:pt idx="1879">
                  <c:v>178258</c:v>
                </c:pt>
                <c:pt idx="1880">
                  <c:v>178496</c:v>
                </c:pt>
                <c:pt idx="1881">
                  <c:v>178734</c:v>
                </c:pt>
                <c:pt idx="1882">
                  <c:v>178972</c:v>
                </c:pt>
                <c:pt idx="1883">
                  <c:v>179210</c:v>
                </c:pt>
                <c:pt idx="1884">
                  <c:v>179448</c:v>
                </c:pt>
                <c:pt idx="1885">
                  <c:v>179686</c:v>
                </c:pt>
                <c:pt idx="1886">
                  <c:v>179924</c:v>
                </c:pt>
                <c:pt idx="1887">
                  <c:v>180162</c:v>
                </c:pt>
                <c:pt idx="1888">
                  <c:v>180400</c:v>
                </c:pt>
                <c:pt idx="1889">
                  <c:v>180638</c:v>
                </c:pt>
                <c:pt idx="1890">
                  <c:v>180877</c:v>
                </c:pt>
                <c:pt idx="1891">
                  <c:v>181116</c:v>
                </c:pt>
                <c:pt idx="1892">
                  <c:v>181355</c:v>
                </c:pt>
                <c:pt idx="1893">
                  <c:v>181594</c:v>
                </c:pt>
                <c:pt idx="1894">
                  <c:v>181835</c:v>
                </c:pt>
                <c:pt idx="1895">
                  <c:v>182077</c:v>
                </c:pt>
                <c:pt idx="1896">
                  <c:v>182319</c:v>
                </c:pt>
                <c:pt idx="1897">
                  <c:v>182561</c:v>
                </c:pt>
                <c:pt idx="1898">
                  <c:v>182804</c:v>
                </c:pt>
                <c:pt idx="1899">
                  <c:v>183047</c:v>
                </c:pt>
                <c:pt idx="1900">
                  <c:v>183290</c:v>
                </c:pt>
                <c:pt idx="1901">
                  <c:v>183534</c:v>
                </c:pt>
                <c:pt idx="1902">
                  <c:v>183778</c:v>
                </c:pt>
                <c:pt idx="1903">
                  <c:v>184022</c:v>
                </c:pt>
                <c:pt idx="1904">
                  <c:v>184267</c:v>
                </c:pt>
                <c:pt idx="1905">
                  <c:v>184512</c:v>
                </c:pt>
                <c:pt idx="1906">
                  <c:v>184758</c:v>
                </c:pt>
                <c:pt idx="1907">
                  <c:v>185004</c:v>
                </c:pt>
                <c:pt idx="1908">
                  <c:v>185250</c:v>
                </c:pt>
                <c:pt idx="1909">
                  <c:v>185496</c:v>
                </c:pt>
                <c:pt idx="1910">
                  <c:v>185743</c:v>
                </c:pt>
                <c:pt idx="1911">
                  <c:v>185992</c:v>
                </c:pt>
                <c:pt idx="1912">
                  <c:v>186241</c:v>
                </c:pt>
                <c:pt idx="1913">
                  <c:v>186490</c:v>
                </c:pt>
                <c:pt idx="1914">
                  <c:v>186740</c:v>
                </c:pt>
                <c:pt idx="1915">
                  <c:v>186990</c:v>
                </c:pt>
                <c:pt idx="1916">
                  <c:v>187241</c:v>
                </c:pt>
                <c:pt idx="1917">
                  <c:v>187492</c:v>
                </c:pt>
                <c:pt idx="1918">
                  <c:v>187743</c:v>
                </c:pt>
                <c:pt idx="1919">
                  <c:v>187995</c:v>
                </c:pt>
                <c:pt idx="1920">
                  <c:v>188247</c:v>
                </c:pt>
                <c:pt idx="1921">
                  <c:v>188499</c:v>
                </c:pt>
                <c:pt idx="1922">
                  <c:v>188753</c:v>
                </c:pt>
                <c:pt idx="1923">
                  <c:v>189009</c:v>
                </c:pt>
                <c:pt idx="1924">
                  <c:v>189266</c:v>
                </c:pt>
                <c:pt idx="1925">
                  <c:v>189523</c:v>
                </c:pt>
                <c:pt idx="1926">
                  <c:v>189780</c:v>
                </c:pt>
                <c:pt idx="1927">
                  <c:v>190038</c:v>
                </c:pt>
                <c:pt idx="1928">
                  <c:v>190296</c:v>
                </c:pt>
                <c:pt idx="1929">
                  <c:v>190554</c:v>
                </c:pt>
                <c:pt idx="1930">
                  <c:v>190812</c:v>
                </c:pt>
                <c:pt idx="1931">
                  <c:v>191071</c:v>
                </c:pt>
                <c:pt idx="1932">
                  <c:v>191330</c:v>
                </c:pt>
                <c:pt idx="1933">
                  <c:v>191591</c:v>
                </c:pt>
                <c:pt idx="1934">
                  <c:v>191853</c:v>
                </c:pt>
                <c:pt idx="1935">
                  <c:v>192116</c:v>
                </c:pt>
                <c:pt idx="1936">
                  <c:v>192379</c:v>
                </c:pt>
                <c:pt idx="1937">
                  <c:v>192642</c:v>
                </c:pt>
                <c:pt idx="1938">
                  <c:v>192905</c:v>
                </c:pt>
                <c:pt idx="1939">
                  <c:v>193169</c:v>
                </c:pt>
                <c:pt idx="1940">
                  <c:v>193435</c:v>
                </c:pt>
                <c:pt idx="1941">
                  <c:v>193701</c:v>
                </c:pt>
                <c:pt idx="1942">
                  <c:v>193967</c:v>
                </c:pt>
                <c:pt idx="1943">
                  <c:v>194234</c:v>
                </c:pt>
                <c:pt idx="1944">
                  <c:v>194501</c:v>
                </c:pt>
                <c:pt idx="1945">
                  <c:v>194769</c:v>
                </c:pt>
                <c:pt idx="1946">
                  <c:v>195037</c:v>
                </c:pt>
                <c:pt idx="1947">
                  <c:v>195307</c:v>
                </c:pt>
                <c:pt idx="1948">
                  <c:v>195577</c:v>
                </c:pt>
                <c:pt idx="1949">
                  <c:v>195847</c:v>
                </c:pt>
                <c:pt idx="1950">
                  <c:v>196118</c:v>
                </c:pt>
                <c:pt idx="1951">
                  <c:v>196389</c:v>
                </c:pt>
                <c:pt idx="1952">
                  <c:v>196660</c:v>
                </c:pt>
                <c:pt idx="1953">
                  <c:v>196931</c:v>
                </c:pt>
                <c:pt idx="1954">
                  <c:v>197202</c:v>
                </c:pt>
                <c:pt idx="1955">
                  <c:v>197473</c:v>
                </c:pt>
                <c:pt idx="1956">
                  <c:v>197745</c:v>
                </c:pt>
                <c:pt idx="1957">
                  <c:v>198017</c:v>
                </c:pt>
                <c:pt idx="1958">
                  <c:v>198289</c:v>
                </c:pt>
                <c:pt idx="1959">
                  <c:v>198561</c:v>
                </c:pt>
                <c:pt idx="1960">
                  <c:v>198834</c:v>
                </c:pt>
                <c:pt idx="1961">
                  <c:v>199107</c:v>
                </c:pt>
                <c:pt idx="1962">
                  <c:v>199380</c:v>
                </c:pt>
                <c:pt idx="1963">
                  <c:v>199654</c:v>
                </c:pt>
                <c:pt idx="1964">
                  <c:v>199929</c:v>
                </c:pt>
                <c:pt idx="1965">
                  <c:v>200206</c:v>
                </c:pt>
                <c:pt idx="1966">
                  <c:v>200483</c:v>
                </c:pt>
                <c:pt idx="1967">
                  <c:v>200760</c:v>
                </c:pt>
                <c:pt idx="1968">
                  <c:v>201038</c:v>
                </c:pt>
                <c:pt idx="1969">
                  <c:v>201316</c:v>
                </c:pt>
                <c:pt idx="1970">
                  <c:v>201595</c:v>
                </c:pt>
                <c:pt idx="1971">
                  <c:v>201875</c:v>
                </c:pt>
                <c:pt idx="1972">
                  <c:v>202156</c:v>
                </c:pt>
                <c:pt idx="1973">
                  <c:v>202440</c:v>
                </c:pt>
                <c:pt idx="1974">
                  <c:v>202726</c:v>
                </c:pt>
                <c:pt idx="1975">
                  <c:v>203012</c:v>
                </c:pt>
                <c:pt idx="1976">
                  <c:v>203299</c:v>
                </c:pt>
                <c:pt idx="1977">
                  <c:v>203586</c:v>
                </c:pt>
                <c:pt idx="1978">
                  <c:v>203873</c:v>
                </c:pt>
                <c:pt idx="1979">
                  <c:v>204161</c:v>
                </c:pt>
                <c:pt idx="1980">
                  <c:v>204451</c:v>
                </c:pt>
                <c:pt idx="1981">
                  <c:v>204741</c:v>
                </c:pt>
                <c:pt idx="1982">
                  <c:v>205033</c:v>
                </c:pt>
                <c:pt idx="1983">
                  <c:v>205326</c:v>
                </c:pt>
                <c:pt idx="1984">
                  <c:v>205620</c:v>
                </c:pt>
                <c:pt idx="1985">
                  <c:v>205915</c:v>
                </c:pt>
                <c:pt idx="1986">
                  <c:v>206211</c:v>
                </c:pt>
                <c:pt idx="1987">
                  <c:v>206508</c:v>
                </c:pt>
                <c:pt idx="1988">
                  <c:v>206805</c:v>
                </c:pt>
                <c:pt idx="1989">
                  <c:v>207103</c:v>
                </c:pt>
                <c:pt idx="1990">
                  <c:v>207403</c:v>
                </c:pt>
                <c:pt idx="1991">
                  <c:v>207703</c:v>
                </c:pt>
                <c:pt idx="1992">
                  <c:v>208003</c:v>
                </c:pt>
                <c:pt idx="1993">
                  <c:v>208303</c:v>
                </c:pt>
                <c:pt idx="1994">
                  <c:v>208603</c:v>
                </c:pt>
                <c:pt idx="1995">
                  <c:v>208904</c:v>
                </c:pt>
                <c:pt idx="1996">
                  <c:v>209205</c:v>
                </c:pt>
                <c:pt idx="1997">
                  <c:v>209507</c:v>
                </c:pt>
                <c:pt idx="1998">
                  <c:v>209809</c:v>
                </c:pt>
                <c:pt idx="1999">
                  <c:v>210111</c:v>
                </c:pt>
                <c:pt idx="2000">
                  <c:v>210413</c:v>
                </c:pt>
                <c:pt idx="2001">
                  <c:v>210716</c:v>
                </c:pt>
                <c:pt idx="2002">
                  <c:v>211019</c:v>
                </c:pt>
                <c:pt idx="2003">
                  <c:v>211322</c:v>
                </c:pt>
                <c:pt idx="2004">
                  <c:v>211628</c:v>
                </c:pt>
                <c:pt idx="2005">
                  <c:v>211934</c:v>
                </c:pt>
                <c:pt idx="2006">
                  <c:v>212240</c:v>
                </c:pt>
                <c:pt idx="2007">
                  <c:v>212546</c:v>
                </c:pt>
                <c:pt idx="2008">
                  <c:v>212853</c:v>
                </c:pt>
                <c:pt idx="2009">
                  <c:v>213161</c:v>
                </c:pt>
                <c:pt idx="2010">
                  <c:v>213469</c:v>
                </c:pt>
                <c:pt idx="2011">
                  <c:v>213777</c:v>
                </c:pt>
                <c:pt idx="2012">
                  <c:v>214086</c:v>
                </c:pt>
                <c:pt idx="2013">
                  <c:v>214395</c:v>
                </c:pt>
                <c:pt idx="2014">
                  <c:v>214705</c:v>
                </c:pt>
                <c:pt idx="2015">
                  <c:v>215015</c:v>
                </c:pt>
                <c:pt idx="2016">
                  <c:v>215326</c:v>
                </c:pt>
                <c:pt idx="2017">
                  <c:v>215637</c:v>
                </c:pt>
                <c:pt idx="2018">
                  <c:v>215948</c:v>
                </c:pt>
                <c:pt idx="2019">
                  <c:v>216260</c:v>
                </c:pt>
                <c:pt idx="2020">
                  <c:v>216573</c:v>
                </c:pt>
                <c:pt idx="2021">
                  <c:v>216886</c:v>
                </c:pt>
                <c:pt idx="2022">
                  <c:v>217199</c:v>
                </c:pt>
                <c:pt idx="2023">
                  <c:v>217514</c:v>
                </c:pt>
                <c:pt idx="2024">
                  <c:v>217829</c:v>
                </c:pt>
                <c:pt idx="2025">
                  <c:v>218145</c:v>
                </c:pt>
                <c:pt idx="2026">
                  <c:v>218461</c:v>
                </c:pt>
                <c:pt idx="2027">
                  <c:v>218777</c:v>
                </c:pt>
                <c:pt idx="2028">
                  <c:v>219093</c:v>
                </c:pt>
                <c:pt idx="2029">
                  <c:v>219410</c:v>
                </c:pt>
                <c:pt idx="2030">
                  <c:v>219727</c:v>
                </c:pt>
                <c:pt idx="2031">
                  <c:v>220044</c:v>
                </c:pt>
                <c:pt idx="2032">
                  <c:v>220361</c:v>
                </c:pt>
                <c:pt idx="2033">
                  <c:v>220679</c:v>
                </c:pt>
                <c:pt idx="2034">
                  <c:v>220997</c:v>
                </c:pt>
                <c:pt idx="2035">
                  <c:v>221316</c:v>
                </c:pt>
                <c:pt idx="2036">
                  <c:v>221636</c:v>
                </c:pt>
                <c:pt idx="2037">
                  <c:v>221957</c:v>
                </c:pt>
                <c:pt idx="2038">
                  <c:v>222278</c:v>
                </c:pt>
                <c:pt idx="2039">
                  <c:v>222599</c:v>
                </c:pt>
                <c:pt idx="2040">
                  <c:v>222921</c:v>
                </c:pt>
                <c:pt idx="2041">
                  <c:v>223243</c:v>
                </c:pt>
                <c:pt idx="2042">
                  <c:v>223566</c:v>
                </c:pt>
                <c:pt idx="2043">
                  <c:v>223889</c:v>
                </c:pt>
                <c:pt idx="2044">
                  <c:v>224212</c:v>
                </c:pt>
                <c:pt idx="2045">
                  <c:v>224537</c:v>
                </c:pt>
                <c:pt idx="2046">
                  <c:v>224863</c:v>
                </c:pt>
                <c:pt idx="2047">
                  <c:v>225189</c:v>
                </c:pt>
                <c:pt idx="2048">
                  <c:v>225515</c:v>
                </c:pt>
                <c:pt idx="2049">
                  <c:v>225841</c:v>
                </c:pt>
                <c:pt idx="2050">
                  <c:v>226167</c:v>
                </c:pt>
                <c:pt idx="2051">
                  <c:v>226494</c:v>
                </c:pt>
                <c:pt idx="2052">
                  <c:v>226821</c:v>
                </c:pt>
                <c:pt idx="2053">
                  <c:v>227151</c:v>
                </c:pt>
                <c:pt idx="2054">
                  <c:v>227482</c:v>
                </c:pt>
                <c:pt idx="2055">
                  <c:v>227813</c:v>
                </c:pt>
                <c:pt idx="2056">
                  <c:v>228145</c:v>
                </c:pt>
                <c:pt idx="2057">
                  <c:v>228477</c:v>
                </c:pt>
                <c:pt idx="2058">
                  <c:v>228809</c:v>
                </c:pt>
                <c:pt idx="2059">
                  <c:v>229141</c:v>
                </c:pt>
                <c:pt idx="2060">
                  <c:v>229474</c:v>
                </c:pt>
                <c:pt idx="2061">
                  <c:v>229808</c:v>
                </c:pt>
                <c:pt idx="2062">
                  <c:v>230142</c:v>
                </c:pt>
                <c:pt idx="2063">
                  <c:v>230476</c:v>
                </c:pt>
                <c:pt idx="2064">
                  <c:v>230812</c:v>
                </c:pt>
                <c:pt idx="2065">
                  <c:v>231148</c:v>
                </c:pt>
                <c:pt idx="2066">
                  <c:v>231484</c:v>
                </c:pt>
                <c:pt idx="2067">
                  <c:v>231822</c:v>
                </c:pt>
                <c:pt idx="2068">
                  <c:v>232160</c:v>
                </c:pt>
                <c:pt idx="2069">
                  <c:v>232499</c:v>
                </c:pt>
                <c:pt idx="2070">
                  <c:v>232838</c:v>
                </c:pt>
                <c:pt idx="2071">
                  <c:v>233179</c:v>
                </c:pt>
                <c:pt idx="2072">
                  <c:v>233521</c:v>
                </c:pt>
                <c:pt idx="2073">
                  <c:v>233863</c:v>
                </c:pt>
                <c:pt idx="2074">
                  <c:v>234205</c:v>
                </c:pt>
                <c:pt idx="2075">
                  <c:v>234547</c:v>
                </c:pt>
                <c:pt idx="2076">
                  <c:v>234890</c:v>
                </c:pt>
                <c:pt idx="2077">
                  <c:v>235233</c:v>
                </c:pt>
                <c:pt idx="2078">
                  <c:v>235577</c:v>
                </c:pt>
                <c:pt idx="2079">
                  <c:v>235922</c:v>
                </c:pt>
                <c:pt idx="2080">
                  <c:v>236267</c:v>
                </c:pt>
                <c:pt idx="2081">
                  <c:v>236613</c:v>
                </c:pt>
                <c:pt idx="2082">
                  <c:v>236959</c:v>
                </c:pt>
                <c:pt idx="2083">
                  <c:v>237305</c:v>
                </c:pt>
                <c:pt idx="2084">
                  <c:v>237653</c:v>
                </c:pt>
                <c:pt idx="2085">
                  <c:v>238003</c:v>
                </c:pt>
                <c:pt idx="2086">
                  <c:v>238354</c:v>
                </c:pt>
                <c:pt idx="2087">
                  <c:v>238706</c:v>
                </c:pt>
                <c:pt idx="2088">
                  <c:v>239058</c:v>
                </c:pt>
                <c:pt idx="2089">
                  <c:v>239410</c:v>
                </c:pt>
                <c:pt idx="2090">
                  <c:v>239763</c:v>
                </c:pt>
                <c:pt idx="2091">
                  <c:v>240117</c:v>
                </c:pt>
                <c:pt idx="2092">
                  <c:v>240472</c:v>
                </c:pt>
                <c:pt idx="2093">
                  <c:v>240827</c:v>
                </c:pt>
                <c:pt idx="2094">
                  <c:v>241184</c:v>
                </c:pt>
                <c:pt idx="2095">
                  <c:v>241541</c:v>
                </c:pt>
                <c:pt idx="2096">
                  <c:v>241898</c:v>
                </c:pt>
                <c:pt idx="2097">
                  <c:v>242258</c:v>
                </c:pt>
                <c:pt idx="2098">
                  <c:v>242618</c:v>
                </c:pt>
                <c:pt idx="2099">
                  <c:v>242978</c:v>
                </c:pt>
                <c:pt idx="2100">
                  <c:v>243338</c:v>
                </c:pt>
                <c:pt idx="2101">
                  <c:v>243699</c:v>
                </c:pt>
                <c:pt idx="2102">
                  <c:v>244060</c:v>
                </c:pt>
                <c:pt idx="2103">
                  <c:v>244422</c:v>
                </c:pt>
                <c:pt idx="2104">
                  <c:v>244784</c:v>
                </c:pt>
                <c:pt idx="2105">
                  <c:v>245147</c:v>
                </c:pt>
                <c:pt idx="2106">
                  <c:v>245510</c:v>
                </c:pt>
                <c:pt idx="2107">
                  <c:v>245874</c:v>
                </c:pt>
                <c:pt idx="2108">
                  <c:v>246238</c:v>
                </c:pt>
                <c:pt idx="2109">
                  <c:v>246603</c:v>
                </c:pt>
                <c:pt idx="2110">
                  <c:v>246968</c:v>
                </c:pt>
                <c:pt idx="2111">
                  <c:v>247334</c:v>
                </c:pt>
                <c:pt idx="2112">
                  <c:v>247701</c:v>
                </c:pt>
                <c:pt idx="2113">
                  <c:v>248069</c:v>
                </c:pt>
                <c:pt idx="2114">
                  <c:v>248438</c:v>
                </c:pt>
                <c:pt idx="2115">
                  <c:v>248807</c:v>
                </c:pt>
                <c:pt idx="2116">
                  <c:v>249176</c:v>
                </c:pt>
                <c:pt idx="2117">
                  <c:v>249546</c:v>
                </c:pt>
                <c:pt idx="2118">
                  <c:v>249917</c:v>
                </c:pt>
                <c:pt idx="2119">
                  <c:v>250288</c:v>
                </c:pt>
                <c:pt idx="2120">
                  <c:v>250660</c:v>
                </c:pt>
                <c:pt idx="2121">
                  <c:v>251033</c:v>
                </c:pt>
                <c:pt idx="2122">
                  <c:v>251406</c:v>
                </c:pt>
                <c:pt idx="2123">
                  <c:v>251780</c:v>
                </c:pt>
                <c:pt idx="2124">
                  <c:v>252154</c:v>
                </c:pt>
                <c:pt idx="2125">
                  <c:v>252528</c:v>
                </c:pt>
                <c:pt idx="2126">
                  <c:v>252902</c:v>
                </c:pt>
                <c:pt idx="2127">
                  <c:v>253276</c:v>
                </c:pt>
                <c:pt idx="2128">
                  <c:v>253652</c:v>
                </c:pt>
                <c:pt idx="2129">
                  <c:v>254029</c:v>
                </c:pt>
                <c:pt idx="2130">
                  <c:v>254406</c:v>
                </c:pt>
                <c:pt idx="2131">
                  <c:v>254784</c:v>
                </c:pt>
                <c:pt idx="2132">
                  <c:v>255162</c:v>
                </c:pt>
                <c:pt idx="2133">
                  <c:v>255541</c:v>
                </c:pt>
                <c:pt idx="2134">
                  <c:v>255921</c:v>
                </c:pt>
                <c:pt idx="2135">
                  <c:v>256303</c:v>
                </c:pt>
                <c:pt idx="2136">
                  <c:v>256685</c:v>
                </c:pt>
                <c:pt idx="2137">
                  <c:v>257068</c:v>
                </c:pt>
                <c:pt idx="2138">
                  <c:v>257451</c:v>
                </c:pt>
                <c:pt idx="2139">
                  <c:v>257834</c:v>
                </c:pt>
                <c:pt idx="2140">
                  <c:v>258218</c:v>
                </c:pt>
                <c:pt idx="2141">
                  <c:v>258602</c:v>
                </c:pt>
                <c:pt idx="2142">
                  <c:v>258988</c:v>
                </c:pt>
                <c:pt idx="2143">
                  <c:v>259375</c:v>
                </c:pt>
                <c:pt idx="2144">
                  <c:v>259762</c:v>
                </c:pt>
                <c:pt idx="2145">
                  <c:v>260151</c:v>
                </c:pt>
                <c:pt idx="2146">
                  <c:v>260540</c:v>
                </c:pt>
                <c:pt idx="2147">
                  <c:v>260930</c:v>
                </c:pt>
                <c:pt idx="2148">
                  <c:v>261322</c:v>
                </c:pt>
                <c:pt idx="2149">
                  <c:v>261716</c:v>
                </c:pt>
                <c:pt idx="2150">
                  <c:v>262111</c:v>
                </c:pt>
                <c:pt idx="2151">
                  <c:v>262506</c:v>
                </c:pt>
                <c:pt idx="2152">
                  <c:v>262901</c:v>
                </c:pt>
                <c:pt idx="2153">
                  <c:v>263296</c:v>
                </c:pt>
                <c:pt idx="2154">
                  <c:v>263691</c:v>
                </c:pt>
                <c:pt idx="2155">
                  <c:v>264087</c:v>
                </c:pt>
                <c:pt idx="2156">
                  <c:v>264483</c:v>
                </c:pt>
                <c:pt idx="2157">
                  <c:v>264880</c:v>
                </c:pt>
                <c:pt idx="2158">
                  <c:v>265278</c:v>
                </c:pt>
                <c:pt idx="2159">
                  <c:v>265678</c:v>
                </c:pt>
                <c:pt idx="2160">
                  <c:v>266078</c:v>
                </c:pt>
                <c:pt idx="2161">
                  <c:v>266478</c:v>
                </c:pt>
                <c:pt idx="2162">
                  <c:v>266878</c:v>
                </c:pt>
                <c:pt idx="2163">
                  <c:v>267278</c:v>
                </c:pt>
                <c:pt idx="2164">
                  <c:v>267678</c:v>
                </c:pt>
                <c:pt idx="2165">
                  <c:v>268079</c:v>
                </c:pt>
                <c:pt idx="2166">
                  <c:v>268480</c:v>
                </c:pt>
                <c:pt idx="2167">
                  <c:v>268882</c:v>
                </c:pt>
                <c:pt idx="2168">
                  <c:v>269285</c:v>
                </c:pt>
                <c:pt idx="2169">
                  <c:v>269689</c:v>
                </c:pt>
                <c:pt idx="2170">
                  <c:v>270094</c:v>
                </c:pt>
                <c:pt idx="2171">
                  <c:v>270500</c:v>
                </c:pt>
                <c:pt idx="2172">
                  <c:v>270906</c:v>
                </c:pt>
                <c:pt idx="2173">
                  <c:v>271313</c:v>
                </c:pt>
                <c:pt idx="2174">
                  <c:v>271720</c:v>
                </c:pt>
                <c:pt idx="2175">
                  <c:v>272127</c:v>
                </c:pt>
                <c:pt idx="2176">
                  <c:v>272534</c:v>
                </c:pt>
                <c:pt idx="2177">
                  <c:v>272941</c:v>
                </c:pt>
                <c:pt idx="2178">
                  <c:v>273349</c:v>
                </c:pt>
                <c:pt idx="2179">
                  <c:v>273757</c:v>
                </c:pt>
                <c:pt idx="2180">
                  <c:v>274166</c:v>
                </c:pt>
                <c:pt idx="2181">
                  <c:v>274575</c:v>
                </c:pt>
                <c:pt idx="2182">
                  <c:v>274987</c:v>
                </c:pt>
                <c:pt idx="2183">
                  <c:v>275399</c:v>
                </c:pt>
                <c:pt idx="2184">
                  <c:v>275811</c:v>
                </c:pt>
                <c:pt idx="2185">
                  <c:v>276223</c:v>
                </c:pt>
                <c:pt idx="2186">
                  <c:v>276636</c:v>
                </c:pt>
                <c:pt idx="2187">
                  <c:v>277049</c:v>
                </c:pt>
                <c:pt idx="2188">
                  <c:v>277463</c:v>
                </c:pt>
                <c:pt idx="2189">
                  <c:v>277878</c:v>
                </c:pt>
                <c:pt idx="2190">
                  <c:v>278293</c:v>
                </c:pt>
                <c:pt idx="2191">
                  <c:v>278709</c:v>
                </c:pt>
                <c:pt idx="2192">
                  <c:v>279125</c:v>
                </c:pt>
                <c:pt idx="2193">
                  <c:v>279542</c:v>
                </c:pt>
                <c:pt idx="2194">
                  <c:v>279959</c:v>
                </c:pt>
                <c:pt idx="2195">
                  <c:v>280378</c:v>
                </c:pt>
                <c:pt idx="2196">
                  <c:v>280798</c:v>
                </c:pt>
                <c:pt idx="2197">
                  <c:v>281218</c:v>
                </c:pt>
                <c:pt idx="2198">
                  <c:v>281638</c:v>
                </c:pt>
                <c:pt idx="2199">
                  <c:v>282059</c:v>
                </c:pt>
                <c:pt idx="2200">
                  <c:v>282480</c:v>
                </c:pt>
                <c:pt idx="2201">
                  <c:v>282901</c:v>
                </c:pt>
                <c:pt idx="2202">
                  <c:v>283323</c:v>
                </c:pt>
                <c:pt idx="2203">
                  <c:v>283746</c:v>
                </c:pt>
                <c:pt idx="2204">
                  <c:v>284169</c:v>
                </c:pt>
                <c:pt idx="2205">
                  <c:v>284593</c:v>
                </c:pt>
                <c:pt idx="2206">
                  <c:v>285017</c:v>
                </c:pt>
                <c:pt idx="2207">
                  <c:v>285441</c:v>
                </c:pt>
                <c:pt idx="2208">
                  <c:v>285865</c:v>
                </c:pt>
                <c:pt idx="2209">
                  <c:v>286289</c:v>
                </c:pt>
                <c:pt idx="2210">
                  <c:v>286715</c:v>
                </c:pt>
                <c:pt idx="2211">
                  <c:v>287141</c:v>
                </c:pt>
                <c:pt idx="2212">
                  <c:v>287567</c:v>
                </c:pt>
                <c:pt idx="2213">
                  <c:v>287994</c:v>
                </c:pt>
                <c:pt idx="2214">
                  <c:v>288421</c:v>
                </c:pt>
                <c:pt idx="2215">
                  <c:v>288849</c:v>
                </c:pt>
                <c:pt idx="2216">
                  <c:v>289277</c:v>
                </c:pt>
                <c:pt idx="2217">
                  <c:v>289705</c:v>
                </c:pt>
                <c:pt idx="2218">
                  <c:v>290134</c:v>
                </c:pt>
                <c:pt idx="2219">
                  <c:v>290563</c:v>
                </c:pt>
                <c:pt idx="2220">
                  <c:v>290992</c:v>
                </c:pt>
                <c:pt idx="2221">
                  <c:v>291422</c:v>
                </c:pt>
                <c:pt idx="2222">
                  <c:v>291852</c:v>
                </c:pt>
                <c:pt idx="2223">
                  <c:v>292283</c:v>
                </c:pt>
                <c:pt idx="2224">
                  <c:v>292714</c:v>
                </c:pt>
                <c:pt idx="2225">
                  <c:v>293145</c:v>
                </c:pt>
                <c:pt idx="2226">
                  <c:v>293576</c:v>
                </c:pt>
                <c:pt idx="2227">
                  <c:v>294008</c:v>
                </c:pt>
                <c:pt idx="2228">
                  <c:v>294440</c:v>
                </c:pt>
                <c:pt idx="2229">
                  <c:v>294874</c:v>
                </c:pt>
                <c:pt idx="2230">
                  <c:v>295309</c:v>
                </c:pt>
                <c:pt idx="2231">
                  <c:v>295745</c:v>
                </c:pt>
                <c:pt idx="2232">
                  <c:v>296181</c:v>
                </c:pt>
                <c:pt idx="2233">
                  <c:v>296618</c:v>
                </c:pt>
                <c:pt idx="2234">
                  <c:v>297056</c:v>
                </c:pt>
                <c:pt idx="2235">
                  <c:v>297494</c:v>
                </c:pt>
                <c:pt idx="2236">
                  <c:v>297933</c:v>
                </c:pt>
                <c:pt idx="2237">
                  <c:v>298374</c:v>
                </c:pt>
                <c:pt idx="2238">
                  <c:v>298815</c:v>
                </c:pt>
                <c:pt idx="2239">
                  <c:v>299256</c:v>
                </c:pt>
                <c:pt idx="2240">
                  <c:v>299698</c:v>
                </c:pt>
                <c:pt idx="2241">
                  <c:v>300141</c:v>
                </c:pt>
                <c:pt idx="2242">
                  <c:v>300585</c:v>
                </c:pt>
                <c:pt idx="2243">
                  <c:v>301030</c:v>
                </c:pt>
                <c:pt idx="2244">
                  <c:v>301475</c:v>
                </c:pt>
                <c:pt idx="2245">
                  <c:v>301921</c:v>
                </c:pt>
                <c:pt idx="2246">
                  <c:v>302368</c:v>
                </c:pt>
                <c:pt idx="2247">
                  <c:v>302816</c:v>
                </c:pt>
                <c:pt idx="2248">
                  <c:v>303266</c:v>
                </c:pt>
                <c:pt idx="2249">
                  <c:v>303716</c:v>
                </c:pt>
                <c:pt idx="2250">
                  <c:v>304169</c:v>
                </c:pt>
                <c:pt idx="2251">
                  <c:v>304625</c:v>
                </c:pt>
                <c:pt idx="2252">
                  <c:v>305081</c:v>
                </c:pt>
                <c:pt idx="2253">
                  <c:v>305539</c:v>
                </c:pt>
                <c:pt idx="2254">
                  <c:v>305999</c:v>
                </c:pt>
                <c:pt idx="2255">
                  <c:v>306459</c:v>
                </c:pt>
                <c:pt idx="2256">
                  <c:v>306919</c:v>
                </c:pt>
                <c:pt idx="2257">
                  <c:v>307382</c:v>
                </c:pt>
                <c:pt idx="2258">
                  <c:v>307845</c:v>
                </c:pt>
                <c:pt idx="2259">
                  <c:v>308309</c:v>
                </c:pt>
                <c:pt idx="2260">
                  <c:v>308773</c:v>
                </c:pt>
                <c:pt idx="2261">
                  <c:v>309238</c:v>
                </c:pt>
                <c:pt idx="2262">
                  <c:v>309708</c:v>
                </c:pt>
                <c:pt idx="2263">
                  <c:v>310179</c:v>
                </c:pt>
                <c:pt idx="2264">
                  <c:v>310650</c:v>
                </c:pt>
                <c:pt idx="2265">
                  <c:v>311121</c:v>
                </c:pt>
                <c:pt idx="2266">
                  <c:v>311592</c:v>
                </c:pt>
                <c:pt idx="2267">
                  <c:v>312064</c:v>
                </c:pt>
                <c:pt idx="2268">
                  <c:v>312536</c:v>
                </c:pt>
                <c:pt idx="2269">
                  <c:v>313009</c:v>
                </c:pt>
                <c:pt idx="2270">
                  <c:v>313483</c:v>
                </c:pt>
                <c:pt idx="2271">
                  <c:v>313957</c:v>
                </c:pt>
                <c:pt idx="2272">
                  <c:v>314432</c:v>
                </c:pt>
                <c:pt idx="2273">
                  <c:v>314907</c:v>
                </c:pt>
                <c:pt idx="2274">
                  <c:v>315382</c:v>
                </c:pt>
                <c:pt idx="2275">
                  <c:v>315860</c:v>
                </c:pt>
                <c:pt idx="2276">
                  <c:v>316338</c:v>
                </c:pt>
                <c:pt idx="2277">
                  <c:v>316818</c:v>
                </c:pt>
                <c:pt idx="2278">
                  <c:v>317298</c:v>
                </c:pt>
                <c:pt idx="2279">
                  <c:v>317778</c:v>
                </c:pt>
                <c:pt idx="2280">
                  <c:v>318259</c:v>
                </c:pt>
                <c:pt idx="2281">
                  <c:v>318740</c:v>
                </c:pt>
                <c:pt idx="2282">
                  <c:v>319222</c:v>
                </c:pt>
                <c:pt idx="2283">
                  <c:v>319705</c:v>
                </c:pt>
                <c:pt idx="2284">
                  <c:v>320188</c:v>
                </c:pt>
                <c:pt idx="2285">
                  <c:v>320671</c:v>
                </c:pt>
                <c:pt idx="2286">
                  <c:v>321156</c:v>
                </c:pt>
                <c:pt idx="2287">
                  <c:v>321642</c:v>
                </c:pt>
                <c:pt idx="2288">
                  <c:v>322128</c:v>
                </c:pt>
                <c:pt idx="2289">
                  <c:v>322616</c:v>
                </c:pt>
                <c:pt idx="2290">
                  <c:v>323104</c:v>
                </c:pt>
                <c:pt idx="2291">
                  <c:v>323593</c:v>
                </c:pt>
                <c:pt idx="2292">
                  <c:v>324083</c:v>
                </c:pt>
                <c:pt idx="2293">
                  <c:v>324573</c:v>
                </c:pt>
                <c:pt idx="2294">
                  <c:v>325064</c:v>
                </c:pt>
                <c:pt idx="2295">
                  <c:v>325557</c:v>
                </c:pt>
                <c:pt idx="2296">
                  <c:v>326050</c:v>
                </c:pt>
                <c:pt idx="2297">
                  <c:v>326544</c:v>
                </c:pt>
                <c:pt idx="2298">
                  <c:v>327039</c:v>
                </c:pt>
                <c:pt idx="2299">
                  <c:v>327534</c:v>
                </c:pt>
                <c:pt idx="2300">
                  <c:v>328032</c:v>
                </c:pt>
                <c:pt idx="2301">
                  <c:v>328530</c:v>
                </c:pt>
                <c:pt idx="2302">
                  <c:v>329029</c:v>
                </c:pt>
                <c:pt idx="2303">
                  <c:v>329530</c:v>
                </c:pt>
                <c:pt idx="2304">
                  <c:v>330032</c:v>
                </c:pt>
                <c:pt idx="2305">
                  <c:v>330534</c:v>
                </c:pt>
                <c:pt idx="2306">
                  <c:v>331036</c:v>
                </c:pt>
                <c:pt idx="2307">
                  <c:v>331539</c:v>
                </c:pt>
                <c:pt idx="2308">
                  <c:v>332045</c:v>
                </c:pt>
                <c:pt idx="2309">
                  <c:v>332551</c:v>
                </c:pt>
                <c:pt idx="2310">
                  <c:v>333060</c:v>
                </c:pt>
                <c:pt idx="2311">
                  <c:v>333570</c:v>
                </c:pt>
                <c:pt idx="2312">
                  <c:v>334080</c:v>
                </c:pt>
                <c:pt idx="2313">
                  <c:v>334590</c:v>
                </c:pt>
                <c:pt idx="2314">
                  <c:v>335101</c:v>
                </c:pt>
                <c:pt idx="2315">
                  <c:v>335613</c:v>
                </c:pt>
                <c:pt idx="2316">
                  <c:v>336126</c:v>
                </c:pt>
                <c:pt idx="2317">
                  <c:v>336640</c:v>
                </c:pt>
                <c:pt idx="2318">
                  <c:v>337154</c:v>
                </c:pt>
                <c:pt idx="2319">
                  <c:v>337670</c:v>
                </c:pt>
                <c:pt idx="2320">
                  <c:v>338188</c:v>
                </c:pt>
                <c:pt idx="2321">
                  <c:v>338709</c:v>
                </c:pt>
                <c:pt idx="2322">
                  <c:v>339231</c:v>
                </c:pt>
                <c:pt idx="2323">
                  <c:v>339756</c:v>
                </c:pt>
                <c:pt idx="2324">
                  <c:v>340284</c:v>
                </c:pt>
                <c:pt idx="2325">
                  <c:v>340815</c:v>
                </c:pt>
                <c:pt idx="2326">
                  <c:v>341347</c:v>
                </c:pt>
                <c:pt idx="2327">
                  <c:v>341879</c:v>
                </c:pt>
                <c:pt idx="2328">
                  <c:v>342411</c:v>
                </c:pt>
                <c:pt idx="2329">
                  <c:v>342944</c:v>
                </c:pt>
                <c:pt idx="2330">
                  <c:v>343478</c:v>
                </c:pt>
                <c:pt idx="2331">
                  <c:v>344012</c:v>
                </c:pt>
                <c:pt idx="2332">
                  <c:v>344547</c:v>
                </c:pt>
                <c:pt idx="2333">
                  <c:v>345083</c:v>
                </c:pt>
                <c:pt idx="2334">
                  <c:v>345620</c:v>
                </c:pt>
                <c:pt idx="2335">
                  <c:v>346160</c:v>
                </c:pt>
                <c:pt idx="2336">
                  <c:v>346704</c:v>
                </c:pt>
                <c:pt idx="2337">
                  <c:v>347248</c:v>
                </c:pt>
                <c:pt idx="2338">
                  <c:v>347793</c:v>
                </c:pt>
                <c:pt idx="2339">
                  <c:v>348341</c:v>
                </c:pt>
                <c:pt idx="2340">
                  <c:v>348894</c:v>
                </c:pt>
                <c:pt idx="2341">
                  <c:v>349453</c:v>
                </c:pt>
                <c:pt idx="2342">
                  <c:v>350012</c:v>
                </c:pt>
                <c:pt idx="2343">
                  <c:v>350572</c:v>
                </c:pt>
                <c:pt idx="2344">
                  <c:v>351133</c:v>
                </c:pt>
                <c:pt idx="2345">
                  <c:v>351695</c:v>
                </c:pt>
                <c:pt idx="2346">
                  <c:v>352259</c:v>
                </c:pt>
                <c:pt idx="2347">
                  <c:v>352824</c:v>
                </c:pt>
                <c:pt idx="2348">
                  <c:v>353389</c:v>
                </c:pt>
                <c:pt idx="2349">
                  <c:v>353957</c:v>
                </c:pt>
                <c:pt idx="2350">
                  <c:v>354525</c:v>
                </c:pt>
                <c:pt idx="2351">
                  <c:v>355094</c:v>
                </c:pt>
                <c:pt idx="2352">
                  <c:v>355667</c:v>
                </c:pt>
                <c:pt idx="2353">
                  <c:v>356240</c:v>
                </c:pt>
                <c:pt idx="2354">
                  <c:v>356814</c:v>
                </c:pt>
                <c:pt idx="2355">
                  <c:v>357391</c:v>
                </c:pt>
                <c:pt idx="2356">
                  <c:v>357969</c:v>
                </c:pt>
                <c:pt idx="2357">
                  <c:v>358549</c:v>
                </c:pt>
                <c:pt idx="2358">
                  <c:v>359132</c:v>
                </c:pt>
                <c:pt idx="2359">
                  <c:v>359717</c:v>
                </c:pt>
                <c:pt idx="2360">
                  <c:v>360304</c:v>
                </c:pt>
                <c:pt idx="2361">
                  <c:v>360892</c:v>
                </c:pt>
                <c:pt idx="2362">
                  <c:v>361480</c:v>
                </c:pt>
                <c:pt idx="2363">
                  <c:v>362069</c:v>
                </c:pt>
                <c:pt idx="2364">
                  <c:v>362658</c:v>
                </c:pt>
                <c:pt idx="2365">
                  <c:v>363251</c:v>
                </c:pt>
                <c:pt idx="2366">
                  <c:v>363846</c:v>
                </c:pt>
                <c:pt idx="2367">
                  <c:v>364441</c:v>
                </c:pt>
                <c:pt idx="2368">
                  <c:v>365039</c:v>
                </c:pt>
                <c:pt idx="2369">
                  <c:v>365640</c:v>
                </c:pt>
                <c:pt idx="2370">
                  <c:v>366242</c:v>
                </c:pt>
                <c:pt idx="2371">
                  <c:v>366845</c:v>
                </c:pt>
                <c:pt idx="2372">
                  <c:v>367450</c:v>
                </c:pt>
                <c:pt idx="2373">
                  <c:v>368057</c:v>
                </c:pt>
                <c:pt idx="2374">
                  <c:v>368664</c:v>
                </c:pt>
                <c:pt idx="2375">
                  <c:v>369272</c:v>
                </c:pt>
                <c:pt idx="2376">
                  <c:v>369882</c:v>
                </c:pt>
                <c:pt idx="2377">
                  <c:v>370493</c:v>
                </c:pt>
                <c:pt idx="2378">
                  <c:v>371106</c:v>
                </c:pt>
                <c:pt idx="2379">
                  <c:v>371721</c:v>
                </c:pt>
                <c:pt idx="2380">
                  <c:v>372336</c:v>
                </c:pt>
                <c:pt idx="2381">
                  <c:v>372951</c:v>
                </c:pt>
                <c:pt idx="2382">
                  <c:v>373567</c:v>
                </c:pt>
                <c:pt idx="2383">
                  <c:v>374184</c:v>
                </c:pt>
                <c:pt idx="2384">
                  <c:v>374801</c:v>
                </c:pt>
                <c:pt idx="2385">
                  <c:v>375420</c:v>
                </c:pt>
                <c:pt idx="2386">
                  <c:v>376039</c:v>
                </c:pt>
                <c:pt idx="2387">
                  <c:v>376659</c:v>
                </c:pt>
                <c:pt idx="2388">
                  <c:v>377279</c:v>
                </c:pt>
                <c:pt idx="2389">
                  <c:v>377901</c:v>
                </c:pt>
                <c:pt idx="2390">
                  <c:v>378523</c:v>
                </c:pt>
                <c:pt idx="2391">
                  <c:v>379148</c:v>
                </c:pt>
                <c:pt idx="2392">
                  <c:v>379777</c:v>
                </c:pt>
                <c:pt idx="2393">
                  <c:v>380406</c:v>
                </c:pt>
                <c:pt idx="2394">
                  <c:v>381039</c:v>
                </c:pt>
                <c:pt idx="2395">
                  <c:v>381674</c:v>
                </c:pt>
                <c:pt idx="2396">
                  <c:v>382310</c:v>
                </c:pt>
                <c:pt idx="2397">
                  <c:v>382947</c:v>
                </c:pt>
                <c:pt idx="2398">
                  <c:v>383584</c:v>
                </c:pt>
                <c:pt idx="2399">
                  <c:v>384222</c:v>
                </c:pt>
                <c:pt idx="2400">
                  <c:v>384861</c:v>
                </c:pt>
                <c:pt idx="2401">
                  <c:v>385500</c:v>
                </c:pt>
                <c:pt idx="2402">
                  <c:v>386142</c:v>
                </c:pt>
                <c:pt idx="2403">
                  <c:v>386787</c:v>
                </c:pt>
                <c:pt idx="2404">
                  <c:v>387432</c:v>
                </c:pt>
                <c:pt idx="2405">
                  <c:v>388078</c:v>
                </c:pt>
                <c:pt idx="2406">
                  <c:v>388724</c:v>
                </c:pt>
                <c:pt idx="2407">
                  <c:v>389371</c:v>
                </c:pt>
                <c:pt idx="2408">
                  <c:v>390020</c:v>
                </c:pt>
                <c:pt idx="2409">
                  <c:v>390670</c:v>
                </c:pt>
                <c:pt idx="2410">
                  <c:v>391321</c:v>
                </c:pt>
                <c:pt idx="2411">
                  <c:v>391973</c:v>
                </c:pt>
                <c:pt idx="2412">
                  <c:v>392625</c:v>
                </c:pt>
                <c:pt idx="2413">
                  <c:v>393277</c:v>
                </c:pt>
                <c:pt idx="2414">
                  <c:v>393929</c:v>
                </c:pt>
                <c:pt idx="2415">
                  <c:v>394581</c:v>
                </c:pt>
                <c:pt idx="2416">
                  <c:v>395234</c:v>
                </c:pt>
                <c:pt idx="2417">
                  <c:v>395888</c:v>
                </c:pt>
                <c:pt idx="2418">
                  <c:v>396547</c:v>
                </c:pt>
                <c:pt idx="2419">
                  <c:v>397207</c:v>
                </c:pt>
                <c:pt idx="2420">
                  <c:v>397867</c:v>
                </c:pt>
                <c:pt idx="2421">
                  <c:v>398528</c:v>
                </c:pt>
                <c:pt idx="2422">
                  <c:v>399194</c:v>
                </c:pt>
                <c:pt idx="2423">
                  <c:v>399860</c:v>
                </c:pt>
                <c:pt idx="2424">
                  <c:v>400526</c:v>
                </c:pt>
                <c:pt idx="2425">
                  <c:v>401193</c:v>
                </c:pt>
                <c:pt idx="2426">
                  <c:v>401862</c:v>
                </c:pt>
                <c:pt idx="2427">
                  <c:v>402531</c:v>
                </c:pt>
                <c:pt idx="2428">
                  <c:v>403201</c:v>
                </c:pt>
                <c:pt idx="2429">
                  <c:v>403871</c:v>
                </c:pt>
                <c:pt idx="2430">
                  <c:v>404542</c:v>
                </c:pt>
                <c:pt idx="2431">
                  <c:v>405213</c:v>
                </c:pt>
                <c:pt idx="2432">
                  <c:v>405885</c:v>
                </c:pt>
                <c:pt idx="2433">
                  <c:v>406559</c:v>
                </c:pt>
                <c:pt idx="2434">
                  <c:v>407233</c:v>
                </c:pt>
                <c:pt idx="2435">
                  <c:v>407909</c:v>
                </c:pt>
                <c:pt idx="2436">
                  <c:v>408586</c:v>
                </c:pt>
                <c:pt idx="2437">
                  <c:v>409265</c:v>
                </c:pt>
                <c:pt idx="2438">
                  <c:v>409945</c:v>
                </c:pt>
                <c:pt idx="2439">
                  <c:v>410626</c:v>
                </c:pt>
                <c:pt idx="2440">
                  <c:v>411308</c:v>
                </c:pt>
                <c:pt idx="2441">
                  <c:v>411991</c:v>
                </c:pt>
                <c:pt idx="2442">
                  <c:v>412676</c:v>
                </c:pt>
                <c:pt idx="2443">
                  <c:v>413364</c:v>
                </c:pt>
                <c:pt idx="2444">
                  <c:v>414053</c:v>
                </c:pt>
                <c:pt idx="2445">
                  <c:v>414743</c:v>
                </c:pt>
                <c:pt idx="2446">
                  <c:v>415433</c:v>
                </c:pt>
                <c:pt idx="2447">
                  <c:v>416124</c:v>
                </c:pt>
                <c:pt idx="2448">
                  <c:v>416815</c:v>
                </c:pt>
                <c:pt idx="2449">
                  <c:v>417510</c:v>
                </c:pt>
                <c:pt idx="2450">
                  <c:v>418205</c:v>
                </c:pt>
                <c:pt idx="2451">
                  <c:v>418901</c:v>
                </c:pt>
                <c:pt idx="2452">
                  <c:v>419598</c:v>
                </c:pt>
                <c:pt idx="2453">
                  <c:v>420295</c:v>
                </c:pt>
                <c:pt idx="2454">
                  <c:v>420992</c:v>
                </c:pt>
                <c:pt idx="2455">
                  <c:v>421691</c:v>
                </c:pt>
                <c:pt idx="2456">
                  <c:v>422392</c:v>
                </c:pt>
                <c:pt idx="2457">
                  <c:v>423094</c:v>
                </c:pt>
                <c:pt idx="2458">
                  <c:v>423797</c:v>
                </c:pt>
                <c:pt idx="2459">
                  <c:v>424500</c:v>
                </c:pt>
                <c:pt idx="2460">
                  <c:v>425205</c:v>
                </c:pt>
                <c:pt idx="2461">
                  <c:v>425912</c:v>
                </c:pt>
                <c:pt idx="2462">
                  <c:v>426622</c:v>
                </c:pt>
                <c:pt idx="2463">
                  <c:v>427333</c:v>
                </c:pt>
                <c:pt idx="2464">
                  <c:v>428046</c:v>
                </c:pt>
                <c:pt idx="2465">
                  <c:v>428760</c:v>
                </c:pt>
                <c:pt idx="2466">
                  <c:v>429476</c:v>
                </c:pt>
                <c:pt idx="2467">
                  <c:v>430192</c:v>
                </c:pt>
                <c:pt idx="2468">
                  <c:v>430909</c:v>
                </c:pt>
                <c:pt idx="2469">
                  <c:v>431631</c:v>
                </c:pt>
                <c:pt idx="2470">
                  <c:v>432353</c:v>
                </c:pt>
                <c:pt idx="2471">
                  <c:v>433075</c:v>
                </c:pt>
                <c:pt idx="2472">
                  <c:v>433803</c:v>
                </c:pt>
                <c:pt idx="2473">
                  <c:v>434531</c:v>
                </c:pt>
                <c:pt idx="2474">
                  <c:v>435261</c:v>
                </c:pt>
                <c:pt idx="2475">
                  <c:v>435994</c:v>
                </c:pt>
                <c:pt idx="2476">
                  <c:v>436728</c:v>
                </c:pt>
                <c:pt idx="2477">
                  <c:v>437464</c:v>
                </c:pt>
                <c:pt idx="2478">
                  <c:v>438201</c:v>
                </c:pt>
                <c:pt idx="2479">
                  <c:v>438945</c:v>
                </c:pt>
                <c:pt idx="2480">
                  <c:v>439691</c:v>
                </c:pt>
                <c:pt idx="2481">
                  <c:v>440439</c:v>
                </c:pt>
                <c:pt idx="2482">
                  <c:v>441188</c:v>
                </c:pt>
                <c:pt idx="2483">
                  <c:v>441938</c:v>
                </c:pt>
                <c:pt idx="2484">
                  <c:v>442689</c:v>
                </c:pt>
                <c:pt idx="2485">
                  <c:v>443445</c:v>
                </c:pt>
                <c:pt idx="2486">
                  <c:v>444208</c:v>
                </c:pt>
                <c:pt idx="2487">
                  <c:v>444971</c:v>
                </c:pt>
                <c:pt idx="2488">
                  <c:v>445736</c:v>
                </c:pt>
                <c:pt idx="2489">
                  <c:v>446501</c:v>
                </c:pt>
                <c:pt idx="2490">
                  <c:v>447267</c:v>
                </c:pt>
                <c:pt idx="2491">
                  <c:v>448035</c:v>
                </c:pt>
                <c:pt idx="2492">
                  <c:v>448803</c:v>
                </c:pt>
                <c:pt idx="2493">
                  <c:v>449573</c:v>
                </c:pt>
                <c:pt idx="2494">
                  <c:v>450346</c:v>
                </c:pt>
                <c:pt idx="2495">
                  <c:v>451120</c:v>
                </c:pt>
                <c:pt idx="2496">
                  <c:v>451894</c:v>
                </c:pt>
                <c:pt idx="2497">
                  <c:v>452669</c:v>
                </c:pt>
                <c:pt idx="2498">
                  <c:v>453446</c:v>
                </c:pt>
                <c:pt idx="2499">
                  <c:v>454223</c:v>
                </c:pt>
                <c:pt idx="2500">
                  <c:v>455001</c:v>
                </c:pt>
                <c:pt idx="2501">
                  <c:v>455787</c:v>
                </c:pt>
                <c:pt idx="2502">
                  <c:v>456578</c:v>
                </c:pt>
                <c:pt idx="2503">
                  <c:v>457369</c:v>
                </c:pt>
                <c:pt idx="2504">
                  <c:v>458161</c:v>
                </c:pt>
                <c:pt idx="2505">
                  <c:v>458957</c:v>
                </c:pt>
                <c:pt idx="2506">
                  <c:v>459754</c:v>
                </c:pt>
                <c:pt idx="2507">
                  <c:v>460553</c:v>
                </c:pt>
                <c:pt idx="2508">
                  <c:v>461352</c:v>
                </c:pt>
                <c:pt idx="2509">
                  <c:v>462152</c:v>
                </c:pt>
                <c:pt idx="2510">
                  <c:v>462953</c:v>
                </c:pt>
                <c:pt idx="2511">
                  <c:v>463754</c:v>
                </c:pt>
                <c:pt idx="2512">
                  <c:v>464555</c:v>
                </c:pt>
                <c:pt idx="2513">
                  <c:v>465358</c:v>
                </c:pt>
                <c:pt idx="2514">
                  <c:v>466162</c:v>
                </c:pt>
                <c:pt idx="2515">
                  <c:v>466966</c:v>
                </c:pt>
                <c:pt idx="2516">
                  <c:v>467770</c:v>
                </c:pt>
                <c:pt idx="2517">
                  <c:v>468575</c:v>
                </c:pt>
                <c:pt idx="2518">
                  <c:v>469381</c:v>
                </c:pt>
                <c:pt idx="2519">
                  <c:v>470187</c:v>
                </c:pt>
                <c:pt idx="2520">
                  <c:v>470995</c:v>
                </c:pt>
                <c:pt idx="2521">
                  <c:v>471803</c:v>
                </c:pt>
                <c:pt idx="2522">
                  <c:v>472613</c:v>
                </c:pt>
                <c:pt idx="2523">
                  <c:v>473424</c:v>
                </c:pt>
                <c:pt idx="2524">
                  <c:v>474237</c:v>
                </c:pt>
                <c:pt idx="2525">
                  <c:v>475050</c:v>
                </c:pt>
                <c:pt idx="2526">
                  <c:v>475863</c:v>
                </c:pt>
                <c:pt idx="2527">
                  <c:v>476678</c:v>
                </c:pt>
                <c:pt idx="2528">
                  <c:v>477493</c:v>
                </c:pt>
                <c:pt idx="2529">
                  <c:v>478310</c:v>
                </c:pt>
                <c:pt idx="2530">
                  <c:v>479127</c:v>
                </c:pt>
                <c:pt idx="2531">
                  <c:v>479945</c:v>
                </c:pt>
                <c:pt idx="2532">
                  <c:v>480765</c:v>
                </c:pt>
                <c:pt idx="2533">
                  <c:v>481586</c:v>
                </c:pt>
                <c:pt idx="2534">
                  <c:v>482410</c:v>
                </c:pt>
                <c:pt idx="2535">
                  <c:v>483235</c:v>
                </c:pt>
                <c:pt idx="2536">
                  <c:v>484061</c:v>
                </c:pt>
                <c:pt idx="2537">
                  <c:v>484887</c:v>
                </c:pt>
                <c:pt idx="2538">
                  <c:v>485714</c:v>
                </c:pt>
                <c:pt idx="2539">
                  <c:v>486541</c:v>
                </c:pt>
                <c:pt idx="2540">
                  <c:v>487370</c:v>
                </c:pt>
                <c:pt idx="2541">
                  <c:v>488200</c:v>
                </c:pt>
                <c:pt idx="2542">
                  <c:v>489033</c:v>
                </c:pt>
                <c:pt idx="2543">
                  <c:v>489866</c:v>
                </c:pt>
                <c:pt idx="2544">
                  <c:v>490699</c:v>
                </c:pt>
                <c:pt idx="2545">
                  <c:v>491533</c:v>
                </c:pt>
                <c:pt idx="2546">
                  <c:v>492369</c:v>
                </c:pt>
                <c:pt idx="2547">
                  <c:v>493205</c:v>
                </c:pt>
                <c:pt idx="2548">
                  <c:v>494042</c:v>
                </c:pt>
                <c:pt idx="2549">
                  <c:v>494880</c:v>
                </c:pt>
                <c:pt idx="2550">
                  <c:v>495718</c:v>
                </c:pt>
                <c:pt idx="2551">
                  <c:v>496556</c:v>
                </c:pt>
                <c:pt idx="2552">
                  <c:v>497395</c:v>
                </c:pt>
                <c:pt idx="2553">
                  <c:v>498235</c:v>
                </c:pt>
                <c:pt idx="2554">
                  <c:v>499079</c:v>
                </c:pt>
                <c:pt idx="2555">
                  <c:v>499924</c:v>
                </c:pt>
                <c:pt idx="2556">
                  <c:v>500770</c:v>
                </c:pt>
                <c:pt idx="2557">
                  <c:v>501616</c:v>
                </c:pt>
                <c:pt idx="2558">
                  <c:v>502462</c:v>
                </c:pt>
                <c:pt idx="2559">
                  <c:v>503311</c:v>
                </c:pt>
                <c:pt idx="2560">
                  <c:v>504160</c:v>
                </c:pt>
                <c:pt idx="2561">
                  <c:v>505012</c:v>
                </c:pt>
                <c:pt idx="2562">
                  <c:v>505867</c:v>
                </c:pt>
                <c:pt idx="2563">
                  <c:v>506723</c:v>
                </c:pt>
                <c:pt idx="2564">
                  <c:v>507580</c:v>
                </c:pt>
                <c:pt idx="2565">
                  <c:v>508442</c:v>
                </c:pt>
                <c:pt idx="2566">
                  <c:v>509307</c:v>
                </c:pt>
                <c:pt idx="2567">
                  <c:v>510178</c:v>
                </c:pt>
                <c:pt idx="2568">
                  <c:v>511050</c:v>
                </c:pt>
                <c:pt idx="2569">
                  <c:v>511923</c:v>
                </c:pt>
                <c:pt idx="2570">
                  <c:v>512797</c:v>
                </c:pt>
                <c:pt idx="2571">
                  <c:v>513674</c:v>
                </c:pt>
                <c:pt idx="2572">
                  <c:v>514559</c:v>
                </c:pt>
                <c:pt idx="2573">
                  <c:v>515444</c:v>
                </c:pt>
                <c:pt idx="2574">
                  <c:v>516339</c:v>
                </c:pt>
                <c:pt idx="2575">
                  <c:v>517234</c:v>
                </c:pt>
                <c:pt idx="2576">
                  <c:v>518130</c:v>
                </c:pt>
                <c:pt idx="2577">
                  <c:v>519028</c:v>
                </c:pt>
                <c:pt idx="2578">
                  <c:v>519933</c:v>
                </c:pt>
                <c:pt idx="2579">
                  <c:v>520842</c:v>
                </c:pt>
                <c:pt idx="2580">
                  <c:v>521754</c:v>
                </c:pt>
                <c:pt idx="2581">
                  <c:v>522666</c:v>
                </c:pt>
                <c:pt idx="2582">
                  <c:v>523579</c:v>
                </c:pt>
                <c:pt idx="2583">
                  <c:v>524497</c:v>
                </c:pt>
                <c:pt idx="2584">
                  <c:v>525416</c:v>
                </c:pt>
                <c:pt idx="2585">
                  <c:v>526340</c:v>
                </c:pt>
                <c:pt idx="2586">
                  <c:v>527268</c:v>
                </c:pt>
                <c:pt idx="2587">
                  <c:v>528196</c:v>
                </c:pt>
                <c:pt idx="2588">
                  <c:v>529130</c:v>
                </c:pt>
                <c:pt idx="2589">
                  <c:v>530067</c:v>
                </c:pt>
                <c:pt idx="2590">
                  <c:v>531006</c:v>
                </c:pt>
                <c:pt idx="2591">
                  <c:v>531945</c:v>
                </c:pt>
                <c:pt idx="2592">
                  <c:v>532887</c:v>
                </c:pt>
                <c:pt idx="2593">
                  <c:v>533837</c:v>
                </c:pt>
                <c:pt idx="2594">
                  <c:v>534788</c:v>
                </c:pt>
                <c:pt idx="2595">
                  <c:v>535740</c:v>
                </c:pt>
                <c:pt idx="2596">
                  <c:v>536697</c:v>
                </c:pt>
                <c:pt idx="2597">
                  <c:v>537654</c:v>
                </c:pt>
                <c:pt idx="2598">
                  <c:v>538612</c:v>
                </c:pt>
                <c:pt idx="2599">
                  <c:v>539573</c:v>
                </c:pt>
                <c:pt idx="2600">
                  <c:v>540535</c:v>
                </c:pt>
                <c:pt idx="2601">
                  <c:v>541498</c:v>
                </c:pt>
                <c:pt idx="2602">
                  <c:v>542463</c:v>
                </c:pt>
                <c:pt idx="2603">
                  <c:v>543435</c:v>
                </c:pt>
                <c:pt idx="2604">
                  <c:v>544409</c:v>
                </c:pt>
                <c:pt idx="2605">
                  <c:v>545386</c:v>
                </c:pt>
                <c:pt idx="2606">
                  <c:v>546366</c:v>
                </c:pt>
                <c:pt idx="2607">
                  <c:v>547346</c:v>
                </c:pt>
                <c:pt idx="2608">
                  <c:v>548328</c:v>
                </c:pt>
                <c:pt idx="2609">
                  <c:v>549315</c:v>
                </c:pt>
                <c:pt idx="2610">
                  <c:v>550307</c:v>
                </c:pt>
                <c:pt idx="2611">
                  <c:v>551299</c:v>
                </c:pt>
                <c:pt idx="2612">
                  <c:v>552294</c:v>
                </c:pt>
                <c:pt idx="2613">
                  <c:v>553290</c:v>
                </c:pt>
                <c:pt idx="2614">
                  <c:v>554290</c:v>
                </c:pt>
                <c:pt idx="2615">
                  <c:v>555291</c:v>
                </c:pt>
                <c:pt idx="2616">
                  <c:v>556294</c:v>
                </c:pt>
                <c:pt idx="2617">
                  <c:v>557298</c:v>
                </c:pt>
                <c:pt idx="2618">
                  <c:v>558302</c:v>
                </c:pt>
                <c:pt idx="2619">
                  <c:v>559309</c:v>
                </c:pt>
                <c:pt idx="2620">
                  <c:v>560316</c:v>
                </c:pt>
                <c:pt idx="2621">
                  <c:v>561324</c:v>
                </c:pt>
                <c:pt idx="2622">
                  <c:v>562332</c:v>
                </c:pt>
                <c:pt idx="2623">
                  <c:v>563346</c:v>
                </c:pt>
                <c:pt idx="2624">
                  <c:v>564365</c:v>
                </c:pt>
                <c:pt idx="2625">
                  <c:v>565385</c:v>
                </c:pt>
                <c:pt idx="2626">
                  <c:v>566407</c:v>
                </c:pt>
                <c:pt idx="2627">
                  <c:v>567429</c:v>
                </c:pt>
                <c:pt idx="2628">
                  <c:v>568455</c:v>
                </c:pt>
                <c:pt idx="2629">
                  <c:v>569481</c:v>
                </c:pt>
                <c:pt idx="2630">
                  <c:v>570508</c:v>
                </c:pt>
                <c:pt idx="2631">
                  <c:v>571538</c:v>
                </c:pt>
                <c:pt idx="2632">
                  <c:v>572570</c:v>
                </c:pt>
                <c:pt idx="2633">
                  <c:v>573603</c:v>
                </c:pt>
                <c:pt idx="2634">
                  <c:v>574637</c:v>
                </c:pt>
                <c:pt idx="2635">
                  <c:v>575672</c:v>
                </c:pt>
                <c:pt idx="2636">
                  <c:v>576708</c:v>
                </c:pt>
                <c:pt idx="2637">
                  <c:v>577745</c:v>
                </c:pt>
                <c:pt idx="2638">
                  <c:v>578783</c:v>
                </c:pt>
                <c:pt idx="2639">
                  <c:v>579823</c:v>
                </c:pt>
                <c:pt idx="2640">
                  <c:v>580871</c:v>
                </c:pt>
                <c:pt idx="2641">
                  <c:v>581919</c:v>
                </c:pt>
                <c:pt idx="2642">
                  <c:v>582969</c:v>
                </c:pt>
                <c:pt idx="2643">
                  <c:v>584021</c:v>
                </c:pt>
                <c:pt idx="2644">
                  <c:v>585082</c:v>
                </c:pt>
                <c:pt idx="2645">
                  <c:v>586154</c:v>
                </c:pt>
                <c:pt idx="2646">
                  <c:v>587229</c:v>
                </c:pt>
                <c:pt idx="2647">
                  <c:v>588310</c:v>
                </c:pt>
                <c:pt idx="2648">
                  <c:v>589393</c:v>
                </c:pt>
                <c:pt idx="2649">
                  <c:v>590477</c:v>
                </c:pt>
                <c:pt idx="2650">
                  <c:v>591563</c:v>
                </c:pt>
                <c:pt idx="2651">
                  <c:v>592651</c:v>
                </c:pt>
                <c:pt idx="2652">
                  <c:v>593745</c:v>
                </c:pt>
                <c:pt idx="2653">
                  <c:v>594840</c:v>
                </c:pt>
                <c:pt idx="2654">
                  <c:v>595939</c:v>
                </c:pt>
                <c:pt idx="2655">
                  <c:v>597039</c:v>
                </c:pt>
                <c:pt idx="2656">
                  <c:v>598151</c:v>
                </c:pt>
                <c:pt idx="2657">
                  <c:v>599267</c:v>
                </c:pt>
                <c:pt idx="2658">
                  <c:v>600399</c:v>
                </c:pt>
                <c:pt idx="2659">
                  <c:v>601539</c:v>
                </c:pt>
                <c:pt idx="2660">
                  <c:v>602679</c:v>
                </c:pt>
                <c:pt idx="2661">
                  <c:v>603820</c:v>
                </c:pt>
                <c:pt idx="2662">
                  <c:v>604963</c:v>
                </c:pt>
                <c:pt idx="2663">
                  <c:v>606112</c:v>
                </c:pt>
                <c:pt idx="2664">
                  <c:v>607264</c:v>
                </c:pt>
                <c:pt idx="2665">
                  <c:v>608421</c:v>
                </c:pt>
                <c:pt idx="2666">
                  <c:v>609578</c:v>
                </c:pt>
                <c:pt idx="2667">
                  <c:v>610737</c:v>
                </c:pt>
                <c:pt idx="2668">
                  <c:v>611897</c:v>
                </c:pt>
                <c:pt idx="2669">
                  <c:v>613059</c:v>
                </c:pt>
                <c:pt idx="2670">
                  <c:v>614224</c:v>
                </c:pt>
                <c:pt idx="2671">
                  <c:v>615390</c:v>
                </c:pt>
                <c:pt idx="2672">
                  <c:v>616558</c:v>
                </c:pt>
                <c:pt idx="2673">
                  <c:v>617734</c:v>
                </c:pt>
                <c:pt idx="2674">
                  <c:v>618910</c:v>
                </c:pt>
                <c:pt idx="2675">
                  <c:v>620088</c:v>
                </c:pt>
                <c:pt idx="2676">
                  <c:v>621268</c:v>
                </c:pt>
                <c:pt idx="2677">
                  <c:v>622449</c:v>
                </c:pt>
                <c:pt idx="2678">
                  <c:v>623634</c:v>
                </c:pt>
                <c:pt idx="2679">
                  <c:v>624822</c:v>
                </c:pt>
                <c:pt idx="2680">
                  <c:v>626011</c:v>
                </c:pt>
                <c:pt idx="2681">
                  <c:v>627200</c:v>
                </c:pt>
                <c:pt idx="2682">
                  <c:v>628390</c:v>
                </c:pt>
                <c:pt idx="2683">
                  <c:v>629583</c:v>
                </c:pt>
                <c:pt idx="2684">
                  <c:v>630777</c:v>
                </c:pt>
                <c:pt idx="2685">
                  <c:v>631971</c:v>
                </c:pt>
                <c:pt idx="2686">
                  <c:v>633166</c:v>
                </c:pt>
                <c:pt idx="2687">
                  <c:v>634364</c:v>
                </c:pt>
                <c:pt idx="2688">
                  <c:v>635564</c:v>
                </c:pt>
                <c:pt idx="2689">
                  <c:v>636764</c:v>
                </c:pt>
                <c:pt idx="2690">
                  <c:v>637968</c:v>
                </c:pt>
                <c:pt idx="2691">
                  <c:v>639174</c:v>
                </c:pt>
                <c:pt idx="2692">
                  <c:v>640385</c:v>
                </c:pt>
                <c:pt idx="2693">
                  <c:v>641596</c:v>
                </c:pt>
                <c:pt idx="2694">
                  <c:v>642810</c:v>
                </c:pt>
                <c:pt idx="2695">
                  <c:v>644026</c:v>
                </c:pt>
                <c:pt idx="2696">
                  <c:v>645243</c:v>
                </c:pt>
                <c:pt idx="2697">
                  <c:v>646463</c:v>
                </c:pt>
                <c:pt idx="2698">
                  <c:v>647685</c:v>
                </c:pt>
                <c:pt idx="2699">
                  <c:v>648910</c:v>
                </c:pt>
                <c:pt idx="2700">
                  <c:v>650139</c:v>
                </c:pt>
                <c:pt idx="2701">
                  <c:v>651370</c:v>
                </c:pt>
                <c:pt idx="2702">
                  <c:v>652604</c:v>
                </c:pt>
                <c:pt idx="2703">
                  <c:v>653840</c:v>
                </c:pt>
                <c:pt idx="2704">
                  <c:v>655076</c:v>
                </c:pt>
                <c:pt idx="2705">
                  <c:v>656314</c:v>
                </c:pt>
                <c:pt idx="2706">
                  <c:v>657553</c:v>
                </c:pt>
                <c:pt idx="2707">
                  <c:v>658792</c:v>
                </c:pt>
                <c:pt idx="2708">
                  <c:v>660031</c:v>
                </c:pt>
                <c:pt idx="2709">
                  <c:v>661275</c:v>
                </c:pt>
                <c:pt idx="2710">
                  <c:v>662519</c:v>
                </c:pt>
                <c:pt idx="2711">
                  <c:v>663766</c:v>
                </c:pt>
                <c:pt idx="2712">
                  <c:v>665015</c:v>
                </c:pt>
                <c:pt idx="2713">
                  <c:v>666265</c:v>
                </c:pt>
                <c:pt idx="2714">
                  <c:v>667517</c:v>
                </c:pt>
                <c:pt idx="2715">
                  <c:v>668769</c:v>
                </c:pt>
                <c:pt idx="2716">
                  <c:v>670023</c:v>
                </c:pt>
                <c:pt idx="2717">
                  <c:v>671287</c:v>
                </c:pt>
                <c:pt idx="2718">
                  <c:v>672552</c:v>
                </c:pt>
                <c:pt idx="2719">
                  <c:v>673820</c:v>
                </c:pt>
                <c:pt idx="2720">
                  <c:v>675088</c:v>
                </c:pt>
                <c:pt idx="2721">
                  <c:v>676357</c:v>
                </c:pt>
                <c:pt idx="2722">
                  <c:v>677626</c:v>
                </c:pt>
                <c:pt idx="2723">
                  <c:v>678898</c:v>
                </c:pt>
                <c:pt idx="2724">
                  <c:v>680170</c:v>
                </c:pt>
                <c:pt idx="2725">
                  <c:v>681442</c:v>
                </c:pt>
                <c:pt idx="2726">
                  <c:v>682716</c:v>
                </c:pt>
                <c:pt idx="2727">
                  <c:v>683990</c:v>
                </c:pt>
                <c:pt idx="2728">
                  <c:v>685265</c:v>
                </c:pt>
                <c:pt idx="2729">
                  <c:v>686541</c:v>
                </c:pt>
                <c:pt idx="2730">
                  <c:v>687825</c:v>
                </c:pt>
                <c:pt idx="2731">
                  <c:v>689115</c:v>
                </c:pt>
                <c:pt idx="2732">
                  <c:v>690405</c:v>
                </c:pt>
                <c:pt idx="2733">
                  <c:v>691700</c:v>
                </c:pt>
                <c:pt idx="2734">
                  <c:v>692996</c:v>
                </c:pt>
                <c:pt idx="2735">
                  <c:v>694298</c:v>
                </c:pt>
                <c:pt idx="2736">
                  <c:v>695603</c:v>
                </c:pt>
                <c:pt idx="2737">
                  <c:v>696911</c:v>
                </c:pt>
                <c:pt idx="2738">
                  <c:v>698221</c:v>
                </c:pt>
                <c:pt idx="2739">
                  <c:v>699531</c:v>
                </c:pt>
                <c:pt idx="2740">
                  <c:v>700843</c:v>
                </c:pt>
                <c:pt idx="2741">
                  <c:v>702157</c:v>
                </c:pt>
                <c:pt idx="2742">
                  <c:v>703477</c:v>
                </c:pt>
                <c:pt idx="2743">
                  <c:v>704807</c:v>
                </c:pt>
                <c:pt idx="2744">
                  <c:v>706140</c:v>
                </c:pt>
                <c:pt idx="2745">
                  <c:v>707477</c:v>
                </c:pt>
                <c:pt idx="2746">
                  <c:v>708819</c:v>
                </c:pt>
                <c:pt idx="2747">
                  <c:v>710162</c:v>
                </c:pt>
                <c:pt idx="2748">
                  <c:v>711506</c:v>
                </c:pt>
                <c:pt idx="2749">
                  <c:v>712851</c:v>
                </c:pt>
                <c:pt idx="2750">
                  <c:v>714197</c:v>
                </c:pt>
                <c:pt idx="2751">
                  <c:v>715545</c:v>
                </c:pt>
                <c:pt idx="2752">
                  <c:v>716898</c:v>
                </c:pt>
                <c:pt idx="2753">
                  <c:v>718258</c:v>
                </c:pt>
                <c:pt idx="2754">
                  <c:v>719624</c:v>
                </c:pt>
                <c:pt idx="2755">
                  <c:v>720995</c:v>
                </c:pt>
                <c:pt idx="2756">
                  <c:v>722366</c:v>
                </c:pt>
                <c:pt idx="2757">
                  <c:v>723744</c:v>
                </c:pt>
                <c:pt idx="2758">
                  <c:v>725135</c:v>
                </c:pt>
                <c:pt idx="2759">
                  <c:v>726526</c:v>
                </c:pt>
                <c:pt idx="2760">
                  <c:v>727921</c:v>
                </c:pt>
                <c:pt idx="2761">
                  <c:v>729319</c:v>
                </c:pt>
                <c:pt idx="2762">
                  <c:v>730719</c:v>
                </c:pt>
                <c:pt idx="2763">
                  <c:v>732119</c:v>
                </c:pt>
                <c:pt idx="2764">
                  <c:v>733521</c:v>
                </c:pt>
                <c:pt idx="2765">
                  <c:v>734923</c:v>
                </c:pt>
                <c:pt idx="2766">
                  <c:v>736327</c:v>
                </c:pt>
                <c:pt idx="2767">
                  <c:v>737733</c:v>
                </c:pt>
                <c:pt idx="2768">
                  <c:v>739142</c:v>
                </c:pt>
                <c:pt idx="2769">
                  <c:v>740552</c:v>
                </c:pt>
                <c:pt idx="2770">
                  <c:v>741962</c:v>
                </c:pt>
                <c:pt idx="2771">
                  <c:v>743372</c:v>
                </c:pt>
                <c:pt idx="2772">
                  <c:v>744784</c:v>
                </c:pt>
                <c:pt idx="2773">
                  <c:v>746199</c:v>
                </c:pt>
                <c:pt idx="2774">
                  <c:v>747615</c:v>
                </c:pt>
                <c:pt idx="2775">
                  <c:v>749036</c:v>
                </c:pt>
                <c:pt idx="2776">
                  <c:v>750458</c:v>
                </c:pt>
                <c:pt idx="2777">
                  <c:v>751884</c:v>
                </c:pt>
                <c:pt idx="2778">
                  <c:v>753312</c:v>
                </c:pt>
                <c:pt idx="2779">
                  <c:v>754745</c:v>
                </c:pt>
                <c:pt idx="2780">
                  <c:v>756186</c:v>
                </c:pt>
                <c:pt idx="2781">
                  <c:v>757629</c:v>
                </c:pt>
                <c:pt idx="2782">
                  <c:v>759073</c:v>
                </c:pt>
                <c:pt idx="2783">
                  <c:v>760524</c:v>
                </c:pt>
                <c:pt idx="2784">
                  <c:v>761979</c:v>
                </c:pt>
                <c:pt idx="2785">
                  <c:v>763437</c:v>
                </c:pt>
                <c:pt idx="2786">
                  <c:v>764913</c:v>
                </c:pt>
                <c:pt idx="2787">
                  <c:v>766395</c:v>
                </c:pt>
                <c:pt idx="2788">
                  <c:v>767880</c:v>
                </c:pt>
                <c:pt idx="2789">
                  <c:v>769368</c:v>
                </c:pt>
                <c:pt idx="2790">
                  <c:v>770865</c:v>
                </c:pt>
                <c:pt idx="2791">
                  <c:v>772362</c:v>
                </c:pt>
                <c:pt idx="2792">
                  <c:v>773875</c:v>
                </c:pt>
                <c:pt idx="2793">
                  <c:v>775392</c:v>
                </c:pt>
                <c:pt idx="2794">
                  <c:v>776910</c:v>
                </c:pt>
                <c:pt idx="2795">
                  <c:v>778438</c:v>
                </c:pt>
                <c:pt idx="2796">
                  <c:v>779986</c:v>
                </c:pt>
                <c:pt idx="2797">
                  <c:v>781536</c:v>
                </c:pt>
                <c:pt idx="2798">
                  <c:v>783094</c:v>
                </c:pt>
                <c:pt idx="2799">
                  <c:v>784663</c:v>
                </c:pt>
                <c:pt idx="2800">
                  <c:v>786235</c:v>
                </c:pt>
                <c:pt idx="2801">
                  <c:v>787808</c:v>
                </c:pt>
                <c:pt idx="2802">
                  <c:v>789385</c:v>
                </c:pt>
                <c:pt idx="2803">
                  <c:v>790965</c:v>
                </c:pt>
                <c:pt idx="2804">
                  <c:v>792547</c:v>
                </c:pt>
                <c:pt idx="2805">
                  <c:v>794131</c:v>
                </c:pt>
                <c:pt idx="2806">
                  <c:v>795716</c:v>
                </c:pt>
                <c:pt idx="2807">
                  <c:v>797315</c:v>
                </c:pt>
                <c:pt idx="2808">
                  <c:v>798916</c:v>
                </c:pt>
                <c:pt idx="2809">
                  <c:v>800523</c:v>
                </c:pt>
                <c:pt idx="2810">
                  <c:v>802132</c:v>
                </c:pt>
                <c:pt idx="2811">
                  <c:v>803747</c:v>
                </c:pt>
                <c:pt idx="2812">
                  <c:v>805373</c:v>
                </c:pt>
                <c:pt idx="2813">
                  <c:v>807000</c:v>
                </c:pt>
                <c:pt idx="2814">
                  <c:v>808628</c:v>
                </c:pt>
                <c:pt idx="2815">
                  <c:v>810268</c:v>
                </c:pt>
                <c:pt idx="2816">
                  <c:v>811913</c:v>
                </c:pt>
                <c:pt idx="2817">
                  <c:v>813558</c:v>
                </c:pt>
                <c:pt idx="2818">
                  <c:v>815204</c:v>
                </c:pt>
                <c:pt idx="2819">
                  <c:v>816870</c:v>
                </c:pt>
                <c:pt idx="2820">
                  <c:v>818539</c:v>
                </c:pt>
                <c:pt idx="2821">
                  <c:v>820212</c:v>
                </c:pt>
                <c:pt idx="2822">
                  <c:v>821888</c:v>
                </c:pt>
                <c:pt idx="2823">
                  <c:v>823566</c:v>
                </c:pt>
                <c:pt idx="2824">
                  <c:v>825246</c:v>
                </c:pt>
                <c:pt idx="2825">
                  <c:v>826926</c:v>
                </c:pt>
                <c:pt idx="2826">
                  <c:v>828614</c:v>
                </c:pt>
                <c:pt idx="2827">
                  <c:v>830308</c:v>
                </c:pt>
                <c:pt idx="2828">
                  <c:v>832003</c:v>
                </c:pt>
                <c:pt idx="2829">
                  <c:v>833703</c:v>
                </c:pt>
                <c:pt idx="2830">
                  <c:v>835404</c:v>
                </c:pt>
                <c:pt idx="2831">
                  <c:v>837122</c:v>
                </c:pt>
                <c:pt idx="2832">
                  <c:v>838849</c:v>
                </c:pt>
                <c:pt idx="2833">
                  <c:v>840580</c:v>
                </c:pt>
                <c:pt idx="2834">
                  <c:v>842328</c:v>
                </c:pt>
                <c:pt idx="2835">
                  <c:v>844082</c:v>
                </c:pt>
                <c:pt idx="2836">
                  <c:v>845843</c:v>
                </c:pt>
                <c:pt idx="2837">
                  <c:v>847609</c:v>
                </c:pt>
                <c:pt idx="2838">
                  <c:v>849380</c:v>
                </c:pt>
                <c:pt idx="2839">
                  <c:v>851159</c:v>
                </c:pt>
                <c:pt idx="2840">
                  <c:v>852946</c:v>
                </c:pt>
                <c:pt idx="2841">
                  <c:v>854734</c:v>
                </c:pt>
                <c:pt idx="2842">
                  <c:v>856525</c:v>
                </c:pt>
                <c:pt idx="2843">
                  <c:v>858321</c:v>
                </c:pt>
                <c:pt idx="2844">
                  <c:v>860120</c:v>
                </c:pt>
                <c:pt idx="2845">
                  <c:v>861941</c:v>
                </c:pt>
                <c:pt idx="2846">
                  <c:v>863765</c:v>
                </c:pt>
                <c:pt idx="2847">
                  <c:v>865590</c:v>
                </c:pt>
                <c:pt idx="2848">
                  <c:v>867428</c:v>
                </c:pt>
                <c:pt idx="2849">
                  <c:v>869276</c:v>
                </c:pt>
                <c:pt idx="2850">
                  <c:v>871128</c:v>
                </c:pt>
                <c:pt idx="2851">
                  <c:v>872991</c:v>
                </c:pt>
                <c:pt idx="2852">
                  <c:v>874854</c:v>
                </c:pt>
                <c:pt idx="2853">
                  <c:v>876724</c:v>
                </c:pt>
                <c:pt idx="2854">
                  <c:v>878607</c:v>
                </c:pt>
                <c:pt idx="2855">
                  <c:v>880491</c:v>
                </c:pt>
                <c:pt idx="2856">
                  <c:v>882377</c:v>
                </c:pt>
                <c:pt idx="2857">
                  <c:v>884265</c:v>
                </c:pt>
                <c:pt idx="2858">
                  <c:v>886154</c:v>
                </c:pt>
                <c:pt idx="2859">
                  <c:v>888055</c:v>
                </c:pt>
                <c:pt idx="2860">
                  <c:v>889960</c:v>
                </c:pt>
                <c:pt idx="2861">
                  <c:v>891869</c:v>
                </c:pt>
                <c:pt idx="2862">
                  <c:v>893784</c:v>
                </c:pt>
                <c:pt idx="2863">
                  <c:v>895703</c:v>
                </c:pt>
                <c:pt idx="2864">
                  <c:v>897638</c:v>
                </c:pt>
                <c:pt idx="2865">
                  <c:v>899575</c:v>
                </c:pt>
                <c:pt idx="2866">
                  <c:v>901553</c:v>
                </c:pt>
                <c:pt idx="2867">
                  <c:v>903537</c:v>
                </c:pt>
                <c:pt idx="2868">
                  <c:v>905531</c:v>
                </c:pt>
                <c:pt idx="2869">
                  <c:v>907528</c:v>
                </c:pt>
                <c:pt idx="2870">
                  <c:v>909531</c:v>
                </c:pt>
                <c:pt idx="2871">
                  <c:v>911547</c:v>
                </c:pt>
                <c:pt idx="2872">
                  <c:v>913572</c:v>
                </c:pt>
                <c:pt idx="2873">
                  <c:v>915604</c:v>
                </c:pt>
                <c:pt idx="2874">
                  <c:v>917640</c:v>
                </c:pt>
                <c:pt idx="2875">
                  <c:v>919691</c:v>
                </c:pt>
                <c:pt idx="2876">
                  <c:v>921745</c:v>
                </c:pt>
                <c:pt idx="2877">
                  <c:v>923808</c:v>
                </c:pt>
                <c:pt idx="2878">
                  <c:v>925889</c:v>
                </c:pt>
                <c:pt idx="2879">
                  <c:v>927970</c:v>
                </c:pt>
                <c:pt idx="2880">
                  <c:v>930052</c:v>
                </c:pt>
                <c:pt idx="2881">
                  <c:v>932137</c:v>
                </c:pt>
                <c:pt idx="2882">
                  <c:v>934233</c:v>
                </c:pt>
                <c:pt idx="2883">
                  <c:v>936339</c:v>
                </c:pt>
                <c:pt idx="2884">
                  <c:v>938452</c:v>
                </c:pt>
                <c:pt idx="2885">
                  <c:v>940565</c:v>
                </c:pt>
                <c:pt idx="2886">
                  <c:v>942680</c:v>
                </c:pt>
                <c:pt idx="2887">
                  <c:v>944800</c:v>
                </c:pt>
                <c:pt idx="2888">
                  <c:v>946930</c:v>
                </c:pt>
                <c:pt idx="2889">
                  <c:v>949095</c:v>
                </c:pt>
                <c:pt idx="2890">
                  <c:v>951271</c:v>
                </c:pt>
                <c:pt idx="2891">
                  <c:v>953458</c:v>
                </c:pt>
                <c:pt idx="2892">
                  <c:v>955652</c:v>
                </c:pt>
                <c:pt idx="2893">
                  <c:v>957847</c:v>
                </c:pt>
                <c:pt idx="2894">
                  <c:v>960070</c:v>
                </c:pt>
                <c:pt idx="2895">
                  <c:v>962294</c:v>
                </c:pt>
                <c:pt idx="2896">
                  <c:v>964523</c:v>
                </c:pt>
                <c:pt idx="2897">
                  <c:v>966758</c:v>
                </c:pt>
                <c:pt idx="2898">
                  <c:v>968994</c:v>
                </c:pt>
                <c:pt idx="2899">
                  <c:v>971270</c:v>
                </c:pt>
                <c:pt idx="2900">
                  <c:v>973553</c:v>
                </c:pt>
                <c:pt idx="2901">
                  <c:v>975842</c:v>
                </c:pt>
                <c:pt idx="2902">
                  <c:v>978132</c:v>
                </c:pt>
                <c:pt idx="2903">
                  <c:v>980457</c:v>
                </c:pt>
                <c:pt idx="2904">
                  <c:v>982789</c:v>
                </c:pt>
                <c:pt idx="2905">
                  <c:v>985142</c:v>
                </c:pt>
                <c:pt idx="2906">
                  <c:v>987499</c:v>
                </c:pt>
                <c:pt idx="2907">
                  <c:v>989872</c:v>
                </c:pt>
                <c:pt idx="2908">
                  <c:v>992258</c:v>
                </c:pt>
                <c:pt idx="2909">
                  <c:v>994669</c:v>
                </c:pt>
                <c:pt idx="2910">
                  <c:v>997117</c:v>
                </c:pt>
                <c:pt idx="2911">
                  <c:v>999585</c:v>
                </c:pt>
                <c:pt idx="2912">
                  <c:v>1002054</c:v>
                </c:pt>
                <c:pt idx="2913">
                  <c:v>1004535</c:v>
                </c:pt>
                <c:pt idx="2914">
                  <c:v>1007071</c:v>
                </c:pt>
                <c:pt idx="2915">
                  <c:v>1009612</c:v>
                </c:pt>
                <c:pt idx="2916">
                  <c:v>1012197</c:v>
                </c:pt>
                <c:pt idx="2917">
                  <c:v>1014793</c:v>
                </c:pt>
                <c:pt idx="2918">
                  <c:v>1017396</c:v>
                </c:pt>
                <c:pt idx="2919">
                  <c:v>1020000</c:v>
                </c:pt>
                <c:pt idx="2920">
                  <c:v>1022608</c:v>
                </c:pt>
                <c:pt idx="2921">
                  <c:v>1025243</c:v>
                </c:pt>
                <c:pt idx="2922">
                  <c:v>1027879</c:v>
                </c:pt>
                <c:pt idx="2923">
                  <c:v>1030517</c:v>
                </c:pt>
                <c:pt idx="2924">
                  <c:v>1033165</c:v>
                </c:pt>
                <c:pt idx="2925">
                  <c:v>1035824</c:v>
                </c:pt>
                <c:pt idx="2926">
                  <c:v>1038505</c:v>
                </c:pt>
                <c:pt idx="2927">
                  <c:v>1041192</c:v>
                </c:pt>
                <c:pt idx="2928">
                  <c:v>1043889</c:v>
                </c:pt>
                <c:pt idx="2929">
                  <c:v>1046642</c:v>
                </c:pt>
                <c:pt idx="2930">
                  <c:v>1049401</c:v>
                </c:pt>
                <c:pt idx="2931">
                  <c:v>1052168</c:v>
                </c:pt>
                <c:pt idx="2932">
                  <c:v>1054971</c:v>
                </c:pt>
                <c:pt idx="2933">
                  <c:v>1057784</c:v>
                </c:pt>
                <c:pt idx="2934">
                  <c:v>1060597</c:v>
                </c:pt>
                <c:pt idx="2935">
                  <c:v>1063411</c:v>
                </c:pt>
                <c:pt idx="2936">
                  <c:v>1066256</c:v>
                </c:pt>
                <c:pt idx="2937">
                  <c:v>1069103</c:v>
                </c:pt>
                <c:pt idx="2938">
                  <c:v>1071990</c:v>
                </c:pt>
                <c:pt idx="2939">
                  <c:v>1074894</c:v>
                </c:pt>
                <c:pt idx="2940">
                  <c:v>1077846</c:v>
                </c:pt>
                <c:pt idx="2941">
                  <c:v>1080814</c:v>
                </c:pt>
                <c:pt idx="2942">
                  <c:v>1083791</c:v>
                </c:pt>
                <c:pt idx="2943">
                  <c:v>1086803</c:v>
                </c:pt>
                <c:pt idx="2944">
                  <c:v>1089819</c:v>
                </c:pt>
                <c:pt idx="2945">
                  <c:v>1092836</c:v>
                </c:pt>
                <c:pt idx="2946">
                  <c:v>1095901</c:v>
                </c:pt>
                <c:pt idx="2947">
                  <c:v>1099012</c:v>
                </c:pt>
                <c:pt idx="2948">
                  <c:v>1102131</c:v>
                </c:pt>
                <c:pt idx="2949">
                  <c:v>1105268</c:v>
                </c:pt>
                <c:pt idx="2950">
                  <c:v>1108410</c:v>
                </c:pt>
                <c:pt idx="2951">
                  <c:v>1111572</c:v>
                </c:pt>
                <c:pt idx="2952">
                  <c:v>1114745</c:v>
                </c:pt>
                <c:pt idx="2953">
                  <c:v>1117926</c:v>
                </c:pt>
                <c:pt idx="2954">
                  <c:v>1121112</c:v>
                </c:pt>
                <c:pt idx="2955">
                  <c:v>1124306</c:v>
                </c:pt>
                <c:pt idx="2956">
                  <c:v>1127508</c:v>
                </c:pt>
                <c:pt idx="2957">
                  <c:v>1130720</c:v>
                </c:pt>
                <c:pt idx="2958">
                  <c:v>1133933</c:v>
                </c:pt>
                <c:pt idx="2959">
                  <c:v>1137160</c:v>
                </c:pt>
                <c:pt idx="2960">
                  <c:v>1140387</c:v>
                </c:pt>
                <c:pt idx="2961">
                  <c:v>1143656</c:v>
                </c:pt>
                <c:pt idx="2962">
                  <c:v>1146950</c:v>
                </c:pt>
                <c:pt idx="2963">
                  <c:v>1150261</c:v>
                </c:pt>
                <c:pt idx="2964">
                  <c:v>1153620</c:v>
                </c:pt>
                <c:pt idx="2965">
                  <c:v>1157029</c:v>
                </c:pt>
                <c:pt idx="2966">
                  <c:v>1160439</c:v>
                </c:pt>
                <c:pt idx="2967">
                  <c:v>1163851</c:v>
                </c:pt>
                <c:pt idx="2968">
                  <c:v>1167281</c:v>
                </c:pt>
                <c:pt idx="2969">
                  <c:v>1170711</c:v>
                </c:pt>
                <c:pt idx="2970">
                  <c:v>1174142</c:v>
                </c:pt>
                <c:pt idx="2971">
                  <c:v>1177640</c:v>
                </c:pt>
                <c:pt idx="2972">
                  <c:v>1181172</c:v>
                </c:pt>
                <c:pt idx="2973">
                  <c:v>1184713</c:v>
                </c:pt>
                <c:pt idx="2974">
                  <c:v>1188255</c:v>
                </c:pt>
                <c:pt idx="2975">
                  <c:v>1191845</c:v>
                </c:pt>
                <c:pt idx="2976">
                  <c:v>1195450</c:v>
                </c:pt>
                <c:pt idx="2977">
                  <c:v>1199059</c:v>
                </c:pt>
                <c:pt idx="2978">
                  <c:v>1202680</c:v>
                </c:pt>
                <c:pt idx="2979">
                  <c:v>1206306</c:v>
                </c:pt>
                <c:pt idx="2980">
                  <c:v>1209954</c:v>
                </c:pt>
                <c:pt idx="2981">
                  <c:v>1213664</c:v>
                </c:pt>
                <c:pt idx="2982">
                  <c:v>1217439</c:v>
                </c:pt>
                <c:pt idx="2983">
                  <c:v>1221221</c:v>
                </c:pt>
                <c:pt idx="2984">
                  <c:v>1225025</c:v>
                </c:pt>
                <c:pt idx="2985">
                  <c:v>1228835</c:v>
                </c:pt>
                <c:pt idx="2986">
                  <c:v>1232649</c:v>
                </c:pt>
                <c:pt idx="2987">
                  <c:v>1236473</c:v>
                </c:pt>
                <c:pt idx="2988">
                  <c:v>1240302</c:v>
                </c:pt>
                <c:pt idx="2989">
                  <c:v>1244145</c:v>
                </c:pt>
                <c:pt idx="2990">
                  <c:v>1247995</c:v>
                </c:pt>
                <c:pt idx="2991">
                  <c:v>1251846</c:v>
                </c:pt>
                <c:pt idx="2992">
                  <c:v>1255723</c:v>
                </c:pt>
                <c:pt idx="2993">
                  <c:v>1259610</c:v>
                </c:pt>
                <c:pt idx="2994">
                  <c:v>1263499</c:v>
                </c:pt>
                <c:pt idx="2995">
                  <c:v>1267473</c:v>
                </c:pt>
                <c:pt idx="2996">
                  <c:v>1271458</c:v>
                </c:pt>
                <c:pt idx="2997">
                  <c:v>1275467</c:v>
                </c:pt>
                <c:pt idx="2998">
                  <c:v>1279489</c:v>
                </c:pt>
                <c:pt idx="2999">
                  <c:v>1283545</c:v>
                </c:pt>
                <c:pt idx="3000">
                  <c:v>1287603</c:v>
                </c:pt>
                <c:pt idx="3001">
                  <c:v>1291698</c:v>
                </c:pt>
                <c:pt idx="3002">
                  <c:v>1295914</c:v>
                </c:pt>
                <c:pt idx="3003">
                  <c:v>1300145</c:v>
                </c:pt>
                <c:pt idx="3004">
                  <c:v>1304461</c:v>
                </c:pt>
                <c:pt idx="3005">
                  <c:v>1308806</c:v>
                </c:pt>
                <c:pt idx="3006">
                  <c:v>1313164</c:v>
                </c:pt>
                <c:pt idx="3007">
                  <c:v>1317671</c:v>
                </c:pt>
                <c:pt idx="3008">
                  <c:v>1322298</c:v>
                </c:pt>
                <c:pt idx="3009">
                  <c:v>1326934</c:v>
                </c:pt>
                <c:pt idx="3010">
                  <c:v>1331740</c:v>
                </c:pt>
                <c:pt idx="3011">
                  <c:v>1336565</c:v>
                </c:pt>
                <c:pt idx="3012">
                  <c:v>1341393</c:v>
                </c:pt>
                <c:pt idx="3013">
                  <c:v>1346232</c:v>
                </c:pt>
                <c:pt idx="3014">
                  <c:v>1351200</c:v>
                </c:pt>
                <c:pt idx="3015">
                  <c:v>1356209</c:v>
                </c:pt>
                <c:pt idx="3016">
                  <c:v>1361219</c:v>
                </c:pt>
                <c:pt idx="3017">
                  <c:v>1366457</c:v>
                </c:pt>
                <c:pt idx="3018">
                  <c:v>1371819</c:v>
                </c:pt>
                <c:pt idx="3019">
                  <c:v>1377280</c:v>
                </c:pt>
                <c:pt idx="3020">
                  <c:v>1382759</c:v>
                </c:pt>
                <c:pt idx="3021">
                  <c:v>1388251</c:v>
                </c:pt>
                <c:pt idx="3022">
                  <c:v>1393815</c:v>
                </c:pt>
                <c:pt idx="3023">
                  <c:v>1399415</c:v>
                </c:pt>
                <c:pt idx="3024">
                  <c:v>1405024</c:v>
                </c:pt>
                <c:pt idx="3025">
                  <c:v>1410772</c:v>
                </c:pt>
                <c:pt idx="3026">
                  <c:v>1416532</c:v>
                </c:pt>
                <c:pt idx="3027">
                  <c:v>1422303</c:v>
                </c:pt>
                <c:pt idx="3028">
                  <c:v>1428095</c:v>
                </c:pt>
                <c:pt idx="3029">
                  <c:v>1433890</c:v>
                </c:pt>
                <c:pt idx="3030">
                  <c:v>1439921</c:v>
                </c:pt>
                <c:pt idx="3031">
                  <c:v>1446004</c:v>
                </c:pt>
                <c:pt idx="3032">
                  <c:v>1452128</c:v>
                </c:pt>
                <c:pt idx="3033">
                  <c:v>1458391</c:v>
                </c:pt>
                <c:pt idx="3034">
                  <c:v>1464681</c:v>
                </c:pt>
                <c:pt idx="3035">
                  <c:v>1471393</c:v>
                </c:pt>
                <c:pt idx="3036">
                  <c:v>1478313</c:v>
                </c:pt>
                <c:pt idx="3037">
                  <c:v>1485394</c:v>
                </c:pt>
                <c:pt idx="3038">
                  <c:v>1492769</c:v>
                </c:pt>
                <c:pt idx="3039">
                  <c:v>1500265</c:v>
                </c:pt>
                <c:pt idx="3040">
                  <c:v>1507766</c:v>
                </c:pt>
                <c:pt idx="3041">
                  <c:v>1515275</c:v>
                </c:pt>
                <c:pt idx="3042">
                  <c:v>1522795</c:v>
                </c:pt>
                <c:pt idx="3043">
                  <c:v>1530559</c:v>
                </c:pt>
                <c:pt idx="3044">
                  <c:v>1538334</c:v>
                </c:pt>
                <c:pt idx="3045">
                  <c:v>1546134</c:v>
                </c:pt>
                <c:pt idx="3046">
                  <c:v>1554233</c:v>
                </c:pt>
                <c:pt idx="3047">
                  <c:v>1562377</c:v>
                </c:pt>
                <c:pt idx="3048">
                  <c:v>1570568</c:v>
                </c:pt>
                <c:pt idx="3049">
                  <c:v>1578896</c:v>
                </c:pt>
                <c:pt idx="3050">
                  <c:v>1587891</c:v>
                </c:pt>
                <c:pt idx="3051">
                  <c:v>1597199</c:v>
                </c:pt>
                <c:pt idx="3052">
                  <c:v>1607204</c:v>
                </c:pt>
                <c:pt idx="3053">
                  <c:v>1617304</c:v>
                </c:pt>
                <c:pt idx="3054">
                  <c:v>1627513</c:v>
                </c:pt>
                <c:pt idx="3055">
                  <c:v>1637944</c:v>
                </c:pt>
                <c:pt idx="3056">
                  <c:v>1648396</c:v>
                </c:pt>
                <c:pt idx="3057">
                  <c:v>1659069</c:v>
                </c:pt>
                <c:pt idx="3058">
                  <c:v>1671051</c:v>
                </c:pt>
                <c:pt idx="3059">
                  <c:v>1684194</c:v>
                </c:pt>
                <c:pt idx="3060">
                  <c:v>1697650</c:v>
                </c:pt>
                <c:pt idx="3061">
                  <c:v>1711495</c:v>
                </c:pt>
                <c:pt idx="3062">
                  <c:v>1725679</c:v>
                </c:pt>
                <c:pt idx="3063">
                  <c:v>1740154</c:v>
                </c:pt>
                <c:pt idx="3064">
                  <c:v>1763475</c:v>
                </c:pt>
                <c:pt idx="3065">
                  <c:v>1787157</c:v>
                </c:pt>
                <c:pt idx="3066">
                  <c:v>1812557</c:v>
                </c:pt>
                <c:pt idx="3067">
                  <c:v>1842249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C-40DB-BC14-11C53A50534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'Padua 1549'!$L$4:$L$3071</c:f>
              <c:numCache>
                <c:formatCode>0.00</c:formatCode>
                <c:ptCount val="3068"/>
                <c:pt idx="0">
                  <c:v>600.472294654498</c:v>
                </c:pt>
                <c:pt idx="1">
                  <c:v>1200.944589308996</c:v>
                </c:pt>
                <c:pt idx="2">
                  <c:v>1801.4168839634942</c:v>
                </c:pt>
                <c:pt idx="3">
                  <c:v>2401.889178617992</c:v>
                </c:pt>
                <c:pt idx="4">
                  <c:v>3002.3614732724905</c:v>
                </c:pt>
                <c:pt idx="5">
                  <c:v>3602.8337679269885</c:v>
                </c:pt>
                <c:pt idx="6">
                  <c:v>4203.306062581486</c:v>
                </c:pt>
                <c:pt idx="7">
                  <c:v>4803.778357235984</c:v>
                </c:pt>
                <c:pt idx="8">
                  <c:v>5404.250651890482</c:v>
                </c:pt>
                <c:pt idx="9">
                  <c:v>6004.7229465449809</c:v>
                </c:pt>
                <c:pt idx="10">
                  <c:v>6605.195241199478</c:v>
                </c:pt>
                <c:pt idx="11">
                  <c:v>7205.6675358539769</c:v>
                </c:pt>
                <c:pt idx="12">
                  <c:v>7806.1398305084749</c:v>
                </c:pt>
                <c:pt idx="13">
                  <c:v>8406.612125162972</c:v>
                </c:pt>
                <c:pt idx="14">
                  <c:v>9007.0844198174709</c:v>
                </c:pt>
                <c:pt idx="15">
                  <c:v>9607.556714471968</c:v>
                </c:pt>
                <c:pt idx="16">
                  <c:v>10208.029009126467</c:v>
                </c:pt>
                <c:pt idx="17">
                  <c:v>10808.501303780964</c:v>
                </c:pt>
                <c:pt idx="18">
                  <c:v>11408.973598435463</c:v>
                </c:pt>
                <c:pt idx="19">
                  <c:v>12009.445893089962</c:v>
                </c:pt>
                <c:pt idx="20">
                  <c:v>12609.918187744459</c:v>
                </c:pt>
                <c:pt idx="21">
                  <c:v>13210.390482398956</c:v>
                </c:pt>
                <c:pt idx="22">
                  <c:v>13810.862777053455</c:v>
                </c:pt>
                <c:pt idx="23">
                  <c:v>14411.335071707954</c:v>
                </c:pt>
                <c:pt idx="24">
                  <c:v>15011.807366362451</c:v>
                </c:pt>
                <c:pt idx="25">
                  <c:v>15612.27966101695</c:v>
                </c:pt>
                <c:pt idx="26">
                  <c:v>16212.751955671447</c:v>
                </c:pt>
                <c:pt idx="27">
                  <c:v>16813.224250325944</c:v>
                </c:pt>
                <c:pt idx="28">
                  <c:v>17413.696544980445</c:v>
                </c:pt>
                <c:pt idx="29">
                  <c:v>18014.168839634942</c:v>
                </c:pt>
                <c:pt idx="30">
                  <c:v>18614.641134289439</c:v>
                </c:pt>
                <c:pt idx="31">
                  <c:v>19215.113428943936</c:v>
                </c:pt>
                <c:pt idx="32">
                  <c:v>19815.585723598433</c:v>
                </c:pt>
                <c:pt idx="33">
                  <c:v>20416.058018252934</c:v>
                </c:pt>
                <c:pt idx="34">
                  <c:v>21016.530312907431</c:v>
                </c:pt>
                <c:pt idx="35">
                  <c:v>21617.002607561928</c:v>
                </c:pt>
                <c:pt idx="36">
                  <c:v>22217.474902216429</c:v>
                </c:pt>
                <c:pt idx="37">
                  <c:v>22817.947196870926</c:v>
                </c:pt>
                <c:pt idx="38">
                  <c:v>23418.419491525427</c:v>
                </c:pt>
                <c:pt idx="39">
                  <c:v>24018.891786179924</c:v>
                </c:pt>
                <c:pt idx="40">
                  <c:v>24619.364080834421</c:v>
                </c:pt>
                <c:pt idx="41">
                  <c:v>25219.836375488918</c:v>
                </c:pt>
                <c:pt idx="42">
                  <c:v>25820.308670143415</c:v>
                </c:pt>
                <c:pt idx="43">
                  <c:v>26420.780964797912</c:v>
                </c:pt>
                <c:pt idx="44">
                  <c:v>27021.253259452413</c:v>
                </c:pt>
                <c:pt idx="45">
                  <c:v>27621.72555410691</c:v>
                </c:pt>
                <c:pt idx="46">
                  <c:v>28222.197848761407</c:v>
                </c:pt>
                <c:pt idx="47">
                  <c:v>28822.670143415908</c:v>
                </c:pt>
                <c:pt idx="48">
                  <c:v>29423.142438070405</c:v>
                </c:pt>
                <c:pt idx="49">
                  <c:v>30023.614732724902</c:v>
                </c:pt>
                <c:pt idx="50">
                  <c:v>30624.087027379403</c:v>
                </c:pt>
                <c:pt idx="51">
                  <c:v>31224.5593220339</c:v>
                </c:pt>
                <c:pt idx="52">
                  <c:v>31825.031616688397</c:v>
                </c:pt>
                <c:pt idx="53">
                  <c:v>32425.503911342894</c:v>
                </c:pt>
                <c:pt idx="54">
                  <c:v>33025.976205997387</c:v>
                </c:pt>
                <c:pt idx="55">
                  <c:v>33626.448500651888</c:v>
                </c:pt>
                <c:pt idx="56">
                  <c:v>34226.920795306389</c:v>
                </c:pt>
                <c:pt idx="57">
                  <c:v>34827.393089960889</c:v>
                </c:pt>
                <c:pt idx="58">
                  <c:v>35427.86538461539</c:v>
                </c:pt>
                <c:pt idx="59">
                  <c:v>36028.337679269884</c:v>
                </c:pt>
                <c:pt idx="60">
                  <c:v>36628.809973924384</c:v>
                </c:pt>
                <c:pt idx="61">
                  <c:v>37229.282268578878</c:v>
                </c:pt>
                <c:pt idx="62">
                  <c:v>37829.754563233379</c:v>
                </c:pt>
                <c:pt idx="63">
                  <c:v>38430.226857887872</c:v>
                </c:pt>
                <c:pt idx="64">
                  <c:v>39030.699152542373</c:v>
                </c:pt>
                <c:pt idx="65">
                  <c:v>39631.171447196866</c:v>
                </c:pt>
                <c:pt idx="66">
                  <c:v>40231.643741851367</c:v>
                </c:pt>
                <c:pt idx="67">
                  <c:v>40832.116036505868</c:v>
                </c:pt>
                <c:pt idx="68">
                  <c:v>41432.588331160368</c:v>
                </c:pt>
                <c:pt idx="69">
                  <c:v>42033.060625814862</c:v>
                </c:pt>
                <c:pt idx="70">
                  <c:v>42633.532920469363</c:v>
                </c:pt>
                <c:pt idx="71">
                  <c:v>43234.005215123856</c:v>
                </c:pt>
                <c:pt idx="72">
                  <c:v>43834.477509778357</c:v>
                </c:pt>
                <c:pt idx="73">
                  <c:v>44434.949804432857</c:v>
                </c:pt>
                <c:pt idx="74">
                  <c:v>45035.422099087351</c:v>
                </c:pt>
                <c:pt idx="75">
                  <c:v>45635.894393741852</c:v>
                </c:pt>
                <c:pt idx="76">
                  <c:v>46236.366688396345</c:v>
                </c:pt>
                <c:pt idx="77">
                  <c:v>46836.838983050853</c:v>
                </c:pt>
                <c:pt idx="78">
                  <c:v>47437.311277705347</c:v>
                </c:pt>
                <c:pt idx="79">
                  <c:v>48037.783572359847</c:v>
                </c:pt>
                <c:pt idx="80">
                  <c:v>48638.255867014341</c:v>
                </c:pt>
                <c:pt idx="81">
                  <c:v>49238.728161668841</c:v>
                </c:pt>
                <c:pt idx="82">
                  <c:v>49839.200456323335</c:v>
                </c:pt>
                <c:pt idx="83">
                  <c:v>50439.672750977836</c:v>
                </c:pt>
                <c:pt idx="84">
                  <c:v>51040.145045632329</c:v>
                </c:pt>
                <c:pt idx="85">
                  <c:v>51640.61734028683</c:v>
                </c:pt>
                <c:pt idx="86">
                  <c:v>52241.089634941331</c:v>
                </c:pt>
                <c:pt idx="87">
                  <c:v>52841.561929595824</c:v>
                </c:pt>
                <c:pt idx="88">
                  <c:v>53442.034224250332</c:v>
                </c:pt>
                <c:pt idx="89">
                  <c:v>54042.506518904825</c:v>
                </c:pt>
                <c:pt idx="90">
                  <c:v>54642.978813559326</c:v>
                </c:pt>
                <c:pt idx="91">
                  <c:v>55243.45110821382</c:v>
                </c:pt>
                <c:pt idx="92">
                  <c:v>55843.92340286832</c:v>
                </c:pt>
                <c:pt idx="93">
                  <c:v>56444.395697522814</c:v>
                </c:pt>
                <c:pt idx="94">
                  <c:v>57044.867992177315</c:v>
                </c:pt>
                <c:pt idx="95">
                  <c:v>57645.340286831815</c:v>
                </c:pt>
                <c:pt idx="96">
                  <c:v>58245.812581486316</c:v>
                </c:pt>
                <c:pt idx="97">
                  <c:v>58846.28487614081</c:v>
                </c:pt>
                <c:pt idx="98">
                  <c:v>59446.75717079531</c:v>
                </c:pt>
                <c:pt idx="99">
                  <c:v>60047.229465449804</c:v>
                </c:pt>
                <c:pt idx="100">
                  <c:v>60647.701760104304</c:v>
                </c:pt>
                <c:pt idx="101">
                  <c:v>61248.174054758805</c:v>
                </c:pt>
                <c:pt idx="102">
                  <c:v>61848.646349413299</c:v>
                </c:pt>
                <c:pt idx="103">
                  <c:v>62449.118644067799</c:v>
                </c:pt>
                <c:pt idx="104">
                  <c:v>63049.590938722293</c:v>
                </c:pt>
                <c:pt idx="105">
                  <c:v>63650.063233376794</c:v>
                </c:pt>
                <c:pt idx="106">
                  <c:v>64250.535528031287</c:v>
                </c:pt>
                <c:pt idx="107">
                  <c:v>64851.007822685788</c:v>
                </c:pt>
                <c:pt idx="108">
                  <c:v>65451.480117340281</c:v>
                </c:pt>
                <c:pt idx="109">
                  <c:v>66051.952411994775</c:v>
                </c:pt>
                <c:pt idx="110">
                  <c:v>66652.424706649283</c:v>
                </c:pt>
                <c:pt idx="111">
                  <c:v>67252.897001303776</c:v>
                </c:pt>
                <c:pt idx="112">
                  <c:v>67853.36929595827</c:v>
                </c:pt>
                <c:pt idx="113">
                  <c:v>68453.841590612778</c:v>
                </c:pt>
                <c:pt idx="114">
                  <c:v>69054.313885267286</c:v>
                </c:pt>
                <c:pt idx="115">
                  <c:v>69654.786179921779</c:v>
                </c:pt>
                <c:pt idx="116">
                  <c:v>70255.258474576272</c:v>
                </c:pt>
                <c:pt idx="117">
                  <c:v>70855.73076923078</c:v>
                </c:pt>
                <c:pt idx="118">
                  <c:v>71456.203063885274</c:v>
                </c:pt>
                <c:pt idx="119">
                  <c:v>72056.675358539767</c:v>
                </c:pt>
                <c:pt idx="120">
                  <c:v>72657.147653194261</c:v>
                </c:pt>
                <c:pt idx="121">
                  <c:v>73257.619947848769</c:v>
                </c:pt>
                <c:pt idx="122">
                  <c:v>73858.092242503262</c:v>
                </c:pt>
                <c:pt idx="123">
                  <c:v>74458.564537157756</c:v>
                </c:pt>
                <c:pt idx="124">
                  <c:v>75059.036831812249</c:v>
                </c:pt>
                <c:pt idx="125">
                  <c:v>75659.509126466757</c:v>
                </c:pt>
                <c:pt idx="126">
                  <c:v>76259.981421121251</c:v>
                </c:pt>
                <c:pt idx="127">
                  <c:v>76860.453715775744</c:v>
                </c:pt>
                <c:pt idx="128">
                  <c:v>77460.926010430252</c:v>
                </c:pt>
                <c:pt idx="129">
                  <c:v>78061.398305084746</c:v>
                </c:pt>
                <c:pt idx="130">
                  <c:v>78661.870599739239</c:v>
                </c:pt>
                <c:pt idx="131">
                  <c:v>79262.342894393732</c:v>
                </c:pt>
                <c:pt idx="132">
                  <c:v>79862.81518904824</c:v>
                </c:pt>
                <c:pt idx="133">
                  <c:v>80463.287483702734</c:v>
                </c:pt>
                <c:pt idx="134">
                  <c:v>81063.759778357242</c:v>
                </c:pt>
                <c:pt idx="135">
                  <c:v>81664.232073011735</c:v>
                </c:pt>
                <c:pt idx="136">
                  <c:v>82264.704367666243</c:v>
                </c:pt>
                <c:pt idx="137">
                  <c:v>82865.176662320737</c:v>
                </c:pt>
                <c:pt idx="138">
                  <c:v>83465.64895697523</c:v>
                </c:pt>
                <c:pt idx="139">
                  <c:v>84066.121251629724</c:v>
                </c:pt>
                <c:pt idx="140">
                  <c:v>84666.593546284232</c:v>
                </c:pt>
                <c:pt idx="141">
                  <c:v>85267.065840938725</c:v>
                </c:pt>
                <c:pt idx="142">
                  <c:v>85867.538135593219</c:v>
                </c:pt>
                <c:pt idx="143">
                  <c:v>86468.010430247712</c:v>
                </c:pt>
                <c:pt idx="144">
                  <c:v>87068.48272490222</c:v>
                </c:pt>
                <c:pt idx="145">
                  <c:v>87668.955019556714</c:v>
                </c:pt>
                <c:pt idx="146">
                  <c:v>88269.427314211207</c:v>
                </c:pt>
                <c:pt idx="147">
                  <c:v>88869.899608865715</c:v>
                </c:pt>
                <c:pt idx="148">
                  <c:v>89470.371903520208</c:v>
                </c:pt>
                <c:pt idx="149">
                  <c:v>90070.844198174702</c:v>
                </c:pt>
                <c:pt idx="150">
                  <c:v>90671.316492829195</c:v>
                </c:pt>
                <c:pt idx="151">
                  <c:v>91271.788787483703</c:v>
                </c:pt>
                <c:pt idx="152">
                  <c:v>91872.261082138197</c:v>
                </c:pt>
                <c:pt idx="153">
                  <c:v>92472.73337679269</c:v>
                </c:pt>
                <c:pt idx="154">
                  <c:v>93073.205671447184</c:v>
                </c:pt>
                <c:pt idx="155">
                  <c:v>93673.677966101706</c:v>
                </c:pt>
                <c:pt idx="156">
                  <c:v>94274.1502607562</c:v>
                </c:pt>
                <c:pt idx="157">
                  <c:v>94874.622555410693</c:v>
                </c:pt>
                <c:pt idx="158">
                  <c:v>95475.094850065187</c:v>
                </c:pt>
                <c:pt idx="159">
                  <c:v>96075.567144719695</c:v>
                </c:pt>
                <c:pt idx="160">
                  <c:v>96676.039439374188</c:v>
                </c:pt>
                <c:pt idx="161">
                  <c:v>97276.511734028682</c:v>
                </c:pt>
                <c:pt idx="162">
                  <c:v>97876.98402868319</c:v>
                </c:pt>
                <c:pt idx="163">
                  <c:v>98477.456323337683</c:v>
                </c:pt>
                <c:pt idx="164">
                  <c:v>99077.928617992176</c:v>
                </c:pt>
                <c:pt idx="165">
                  <c:v>99678.40091264667</c:v>
                </c:pt>
                <c:pt idx="166">
                  <c:v>100278.87320730118</c:v>
                </c:pt>
                <c:pt idx="167">
                  <c:v>100879.34550195567</c:v>
                </c:pt>
                <c:pt idx="168">
                  <c:v>101479.81779661016</c:v>
                </c:pt>
                <c:pt idx="169">
                  <c:v>102080.29009126466</c:v>
                </c:pt>
                <c:pt idx="170">
                  <c:v>102680.76238591917</c:v>
                </c:pt>
                <c:pt idx="171">
                  <c:v>103281.23468057366</c:v>
                </c:pt>
                <c:pt idx="172">
                  <c:v>103881.70697522815</c:v>
                </c:pt>
                <c:pt idx="173">
                  <c:v>104482.17926988266</c:v>
                </c:pt>
                <c:pt idx="174">
                  <c:v>105082.65156453715</c:v>
                </c:pt>
                <c:pt idx="175">
                  <c:v>105683.12385919165</c:v>
                </c:pt>
                <c:pt idx="176">
                  <c:v>106283.59615384616</c:v>
                </c:pt>
                <c:pt idx="177">
                  <c:v>106884.06844850066</c:v>
                </c:pt>
                <c:pt idx="178">
                  <c:v>107484.54074315516</c:v>
                </c:pt>
                <c:pt idx="179">
                  <c:v>108085.01303780965</c:v>
                </c:pt>
                <c:pt idx="180">
                  <c:v>108685.48533246414</c:v>
                </c:pt>
                <c:pt idx="181">
                  <c:v>109285.95762711865</c:v>
                </c:pt>
                <c:pt idx="182">
                  <c:v>109886.42992177315</c:v>
                </c:pt>
                <c:pt idx="183">
                  <c:v>110486.90221642764</c:v>
                </c:pt>
                <c:pt idx="184">
                  <c:v>111087.37451108213</c:v>
                </c:pt>
                <c:pt idx="185">
                  <c:v>111687.84680573664</c:v>
                </c:pt>
                <c:pt idx="186">
                  <c:v>112288.31910039113</c:v>
                </c:pt>
                <c:pt idx="187">
                  <c:v>112888.79139504563</c:v>
                </c:pt>
                <c:pt idx="188">
                  <c:v>113489.26368970014</c:v>
                </c:pt>
                <c:pt idx="189">
                  <c:v>114089.73598435463</c:v>
                </c:pt>
                <c:pt idx="190">
                  <c:v>114690.20827900912</c:v>
                </c:pt>
                <c:pt idx="191">
                  <c:v>115290.68057366363</c:v>
                </c:pt>
                <c:pt idx="192">
                  <c:v>115891.15286831812</c:v>
                </c:pt>
                <c:pt idx="193">
                  <c:v>116491.62516297263</c:v>
                </c:pt>
                <c:pt idx="194">
                  <c:v>117092.09745762711</c:v>
                </c:pt>
                <c:pt idx="195">
                  <c:v>117692.56975228162</c:v>
                </c:pt>
                <c:pt idx="196">
                  <c:v>118293.04204693611</c:v>
                </c:pt>
                <c:pt idx="197">
                  <c:v>118893.51434159062</c:v>
                </c:pt>
                <c:pt idx="198">
                  <c:v>119493.9866362451</c:v>
                </c:pt>
                <c:pt idx="199">
                  <c:v>120094.45893089961</c:v>
                </c:pt>
                <c:pt idx="200">
                  <c:v>120694.9312255541</c:v>
                </c:pt>
                <c:pt idx="201">
                  <c:v>121295.40352020861</c:v>
                </c:pt>
                <c:pt idx="202">
                  <c:v>121895.87581486309</c:v>
                </c:pt>
                <c:pt idx="203">
                  <c:v>122496.34810951761</c:v>
                </c:pt>
                <c:pt idx="204">
                  <c:v>123096.82040417209</c:v>
                </c:pt>
                <c:pt idx="205">
                  <c:v>123697.2926988266</c:v>
                </c:pt>
                <c:pt idx="206">
                  <c:v>124297.76499348108</c:v>
                </c:pt>
                <c:pt idx="207">
                  <c:v>124898.2372881356</c:v>
                </c:pt>
                <c:pt idx="208">
                  <c:v>125498.70958279011</c:v>
                </c:pt>
                <c:pt idx="209">
                  <c:v>126099.18187744459</c:v>
                </c:pt>
                <c:pt idx="210">
                  <c:v>126699.65417209909</c:v>
                </c:pt>
                <c:pt idx="211">
                  <c:v>127300.12646675359</c:v>
                </c:pt>
                <c:pt idx="212">
                  <c:v>127900.5987614081</c:v>
                </c:pt>
                <c:pt idx="213">
                  <c:v>128501.07105606257</c:v>
                </c:pt>
                <c:pt idx="214">
                  <c:v>129101.54335071708</c:v>
                </c:pt>
                <c:pt idx="215">
                  <c:v>129702.01564537158</c:v>
                </c:pt>
                <c:pt idx="216">
                  <c:v>130302.48794002608</c:v>
                </c:pt>
                <c:pt idx="217">
                  <c:v>130902.96023468056</c:v>
                </c:pt>
                <c:pt idx="218">
                  <c:v>131503.43252933508</c:v>
                </c:pt>
                <c:pt idx="219">
                  <c:v>132103.90482398955</c:v>
                </c:pt>
                <c:pt idx="220">
                  <c:v>132704.37711864407</c:v>
                </c:pt>
                <c:pt idx="221">
                  <c:v>133304.84941329857</c:v>
                </c:pt>
                <c:pt idx="222">
                  <c:v>133905.32170795306</c:v>
                </c:pt>
                <c:pt idx="223">
                  <c:v>134505.79400260755</c:v>
                </c:pt>
                <c:pt idx="224">
                  <c:v>135106.26629726207</c:v>
                </c:pt>
                <c:pt idx="225">
                  <c:v>135706.73859191654</c:v>
                </c:pt>
                <c:pt idx="226">
                  <c:v>136307.21088657106</c:v>
                </c:pt>
                <c:pt idx="227">
                  <c:v>136907.68318122556</c:v>
                </c:pt>
                <c:pt idx="228">
                  <c:v>137508.15547588005</c:v>
                </c:pt>
                <c:pt idx="229">
                  <c:v>138108.62777053457</c:v>
                </c:pt>
                <c:pt idx="230">
                  <c:v>138709.10006518904</c:v>
                </c:pt>
                <c:pt idx="231">
                  <c:v>139309.57235984356</c:v>
                </c:pt>
                <c:pt idx="232">
                  <c:v>139910.04465449805</c:v>
                </c:pt>
                <c:pt idx="233">
                  <c:v>140510.51694915254</c:v>
                </c:pt>
                <c:pt idx="234">
                  <c:v>141110.98924380704</c:v>
                </c:pt>
                <c:pt idx="235">
                  <c:v>141711.46153846156</c:v>
                </c:pt>
                <c:pt idx="236">
                  <c:v>142311.93383311603</c:v>
                </c:pt>
                <c:pt idx="237">
                  <c:v>142912.40612777055</c:v>
                </c:pt>
                <c:pt idx="238">
                  <c:v>143512.87842242501</c:v>
                </c:pt>
                <c:pt idx="239">
                  <c:v>144113.35071707953</c:v>
                </c:pt>
                <c:pt idx="240">
                  <c:v>144713.82301173403</c:v>
                </c:pt>
                <c:pt idx="241">
                  <c:v>145314.29530638852</c:v>
                </c:pt>
                <c:pt idx="242">
                  <c:v>145914.76760104302</c:v>
                </c:pt>
                <c:pt idx="243">
                  <c:v>146515.23989569754</c:v>
                </c:pt>
                <c:pt idx="244">
                  <c:v>147115.712190352</c:v>
                </c:pt>
                <c:pt idx="245">
                  <c:v>147716.18448500652</c:v>
                </c:pt>
                <c:pt idx="246">
                  <c:v>148316.65677966102</c:v>
                </c:pt>
                <c:pt idx="247">
                  <c:v>148917.12907431551</c:v>
                </c:pt>
                <c:pt idx="248">
                  <c:v>149517.60136897003</c:v>
                </c:pt>
                <c:pt idx="249">
                  <c:v>150118.0736636245</c:v>
                </c:pt>
                <c:pt idx="250">
                  <c:v>150718.54595827902</c:v>
                </c:pt>
                <c:pt idx="251">
                  <c:v>151319.01825293351</c:v>
                </c:pt>
                <c:pt idx="252">
                  <c:v>151919.49054758801</c:v>
                </c:pt>
                <c:pt idx="253">
                  <c:v>152519.9628422425</c:v>
                </c:pt>
                <c:pt idx="254">
                  <c:v>153120.43513689702</c:v>
                </c:pt>
                <c:pt idx="255">
                  <c:v>153720.90743155149</c:v>
                </c:pt>
                <c:pt idx="256">
                  <c:v>154321.37972620601</c:v>
                </c:pt>
                <c:pt idx="257">
                  <c:v>154921.8520208605</c:v>
                </c:pt>
                <c:pt idx="258">
                  <c:v>155522.324315515</c:v>
                </c:pt>
                <c:pt idx="259">
                  <c:v>156122.79661016949</c:v>
                </c:pt>
                <c:pt idx="260">
                  <c:v>156723.26890482398</c:v>
                </c:pt>
                <c:pt idx="261">
                  <c:v>157323.74119947848</c:v>
                </c:pt>
                <c:pt idx="262">
                  <c:v>157924.213494133</c:v>
                </c:pt>
                <c:pt idx="263">
                  <c:v>158524.68578878746</c:v>
                </c:pt>
                <c:pt idx="264">
                  <c:v>159125.15808344199</c:v>
                </c:pt>
                <c:pt idx="265">
                  <c:v>159725.63037809648</c:v>
                </c:pt>
                <c:pt idx="266">
                  <c:v>160326.10267275097</c:v>
                </c:pt>
                <c:pt idx="267">
                  <c:v>160926.57496740547</c:v>
                </c:pt>
                <c:pt idx="268">
                  <c:v>161527.04726205996</c:v>
                </c:pt>
                <c:pt idx="269">
                  <c:v>162127.51955671448</c:v>
                </c:pt>
                <c:pt idx="270">
                  <c:v>162727.99185136898</c:v>
                </c:pt>
                <c:pt idx="271">
                  <c:v>163328.46414602347</c:v>
                </c:pt>
                <c:pt idx="272">
                  <c:v>163928.93644067796</c:v>
                </c:pt>
                <c:pt idx="273">
                  <c:v>164529.40873533249</c:v>
                </c:pt>
                <c:pt idx="274">
                  <c:v>165129.88102998695</c:v>
                </c:pt>
                <c:pt idx="275">
                  <c:v>165730.35332464147</c:v>
                </c:pt>
                <c:pt idx="276">
                  <c:v>166330.82561929597</c:v>
                </c:pt>
                <c:pt idx="277">
                  <c:v>166931.29791395046</c:v>
                </c:pt>
                <c:pt idx="278">
                  <c:v>167531.77020860495</c:v>
                </c:pt>
                <c:pt idx="279">
                  <c:v>168132.24250325945</c:v>
                </c:pt>
                <c:pt idx="280">
                  <c:v>168732.71479791394</c:v>
                </c:pt>
                <c:pt idx="281">
                  <c:v>169333.18709256846</c:v>
                </c:pt>
                <c:pt idx="282">
                  <c:v>169933.65938722293</c:v>
                </c:pt>
                <c:pt idx="283">
                  <c:v>170534.13168187745</c:v>
                </c:pt>
                <c:pt idx="284">
                  <c:v>171134.60397653194</c:v>
                </c:pt>
                <c:pt idx="285">
                  <c:v>171735.07627118644</c:v>
                </c:pt>
                <c:pt idx="286">
                  <c:v>172335.54856584093</c:v>
                </c:pt>
                <c:pt idx="287">
                  <c:v>172936.02086049542</c:v>
                </c:pt>
                <c:pt idx="288">
                  <c:v>173536.49315514992</c:v>
                </c:pt>
                <c:pt idx="289">
                  <c:v>174136.96544980444</c:v>
                </c:pt>
                <c:pt idx="290">
                  <c:v>174737.43774445893</c:v>
                </c:pt>
                <c:pt idx="291">
                  <c:v>175337.91003911343</c:v>
                </c:pt>
                <c:pt idx="292">
                  <c:v>175938.38233376795</c:v>
                </c:pt>
                <c:pt idx="293">
                  <c:v>176538.85462842241</c:v>
                </c:pt>
                <c:pt idx="294">
                  <c:v>177139.32692307694</c:v>
                </c:pt>
                <c:pt idx="295">
                  <c:v>177739.79921773143</c:v>
                </c:pt>
                <c:pt idx="296">
                  <c:v>178340.27151238592</c:v>
                </c:pt>
                <c:pt idx="297">
                  <c:v>178940.74380704042</c:v>
                </c:pt>
                <c:pt idx="298">
                  <c:v>179541.21610169491</c:v>
                </c:pt>
                <c:pt idx="299">
                  <c:v>180141.6883963494</c:v>
                </c:pt>
                <c:pt idx="300">
                  <c:v>180742.16069100393</c:v>
                </c:pt>
                <c:pt idx="301">
                  <c:v>181342.63298565839</c:v>
                </c:pt>
                <c:pt idx="302">
                  <c:v>181943.10528031291</c:v>
                </c:pt>
                <c:pt idx="303">
                  <c:v>182543.57757496741</c:v>
                </c:pt>
                <c:pt idx="304">
                  <c:v>183144.0498696219</c:v>
                </c:pt>
                <c:pt idx="305">
                  <c:v>183744.52216427639</c:v>
                </c:pt>
                <c:pt idx="306">
                  <c:v>184344.99445893092</c:v>
                </c:pt>
                <c:pt idx="307">
                  <c:v>184945.46675358538</c:v>
                </c:pt>
                <c:pt idx="308">
                  <c:v>185545.9390482399</c:v>
                </c:pt>
                <c:pt idx="309">
                  <c:v>186146.41134289437</c:v>
                </c:pt>
                <c:pt idx="310">
                  <c:v>186746.88363754889</c:v>
                </c:pt>
                <c:pt idx="311">
                  <c:v>187347.35593220341</c:v>
                </c:pt>
                <c:pt idx="312">
                  <c:v>187947.82822685788</c:v>
                </c:pt>
                <c:pt idx="313">
                  <c:v>188548.3005215124</c:v>
                </c:pt>
                <c:pt idx="314">
                  <c:v>189148.77281616689</c:v>
                </c:pt>
                <c:pt idx="315">
                  <c:v>189749.24511082139</c:v>
                </c:pt>
                <c:pt idx="316">
                  <c:v>190349.71740547588</c:v>
                </c:pt>
                <c:pt idx="317">
                  <c:v>190950.18970013037</c:v>
                </c:pt>
                <c:pt idx="318">
                  <c:v>191550.66199478487</c:v>
                </c:pt>
                <c:pt idx="319">
                  <c:v>192151.13428943939</c:v>
                </c:pt>
                <c:pt idx="320">
                  <c:v>192751.60658409385</c:v>
                </c:pt>
                <c:pt idx="321">
                  <c:v>193352.07887874838</c:v>
                </c:pt>
                <c:pt idx="322">
                  <c:v>193952.55117340287</c:v>
                </c:pt>
                <c:pt idx="323">
                  <c:v>194553.02346805736</c:v>
                </c:pt>
                <c:pt idx="324">
                  <c:v>195153.49576271186</c:v>
                </c:pt>
                <c:pt idx="325">
                  <c:v>195753.96805736638</c:v>
                </c:pt>
                <c:pt idx="326">
                  <c:v>196354.44035202084</c:v>
                </c:pt>
                <c:pt idx="327">
                  <c:v>196954.91264667537</c:v>
                </c:pt>
                <c:pt idx="328">
                  <c:v>197555.38494132986</c:v>
                </c:pt>
                <c:pt idx="329">
                  <c:v>198155.85723598435</c:v>
                </c:pt>
                <c:pt idx="330">
                  <c:v>198756.32953063885</c:v>
                </c:pt>
                <c:pt idx="331">
                  <c:v>199356.80182529334</c:v>
                </c:pt>
                <c:pt idx="332">
                  <c:v>199957.27411994786</c:v>
                </c:pt>
                <c:pt idx="333">
                  <c:v>200557.74641460236</c:v>
                </c:pt>
                <c:pt idx="334">
                  <c:v>201158.21870925685</c:v>
                </c:pt>
                <c:pt idx="335">
                  <c:v>201758.69100391134</c:v>
                </c:pt>
                <c:pt idx="336">
                  <c:v>202359.16329856584</c:v>
                </c:pt>
                <c:pt idx="337">
                  <c:v>202959.63559322033</c:v>
                </c:pt>
                <c:pt idx="338">
                  <c:v>203560.10788787485</c:v>
                </c:pt>
                <c:pt idx="339">
                  <c:v>204160.58018252932</c:v>
                </c:pt>
                <c:pt idx="340">
                  <c:v>204761.05247718384</c:v>
                </c:pt>
                <c:pt idx="341">
                  <c:v>205361.52477183833</c:v>
                </c:pt>
                <c:pt idx="342">
                  <c:v>205961.99706649283</c:v>
                </c:pt>
                <c:pt idx="343">
                  <c:v>206562.46936114732</c:v>
                </c:pt>
                <c:pt idx="344">
                  <c:v>207162.94165580184</c:v>
                </c:pt>
                <c:pt idx="345">
                  <c:v>207763.41395045631</c:v>
                </c:pt>
                <c:pt idx="346">
                  <c:v>208363.88624511083</c:v>
                </c:pt>
                <c:pt idx="347">
                  <c:v>208964.35853976532</c:v>
                </c:pt>
                <c:pt idx="348">
                  <c:v>209564.83083441982</c:v>
                </c:pt>
                <c:pt idx="349">
                  <c:v>210165.30312907431</c:v>
                </c:pt>
                <c:pt idx="350">
                  <c:v>210765.7754237288</c:v>
                </c:pt>
                <c:pt idx="351">
                  <c:v>211366.2477183833</c:v>
                </c:pt>
                <c:pt idx="352">
                  <c:v>211966.72001303782</c:v>
                </c:pt>
                <c:pt idx="353">
                  <c:v>212567.19230769231</c:v>
                </c:pt>
                <c:pt idx="354">
                  <c:v>213167.66460234681</c:v>
                </c:pt>
                <c:pt idx="355">
                  <c:v>213768.13689700133</c:v>
                </c:pt>
                <c:pt idx="356">
                  <c:v>214368.60919165579</c:v>
                </c:pt>
                <c:pt idx="357">
                  <c:v>214969.08148631032</c:v>
                </c:pt>
                <c:pt idx="358">
                  <c:v>215569.55378096478</c:v>
                </c:pt>
                <c:pt idx="359">
                  <c:v>216170.0260756193</c:v>
                </c:pt>
                <c:pt idx="360">
                  <c:v>216770.4983702738</c:v>
                </c:pt>
                <c:pt idx="361">
                  <c:v>217370.97066492829</c:v>
                </c:pt>
                <c:pt idx="362">
                  <c:v>217971.44295958278</c:v>
                </c:pt>
                <c:pt idx="363">
                  <c:v>218571.9152542373</c:v>
                </c:pt>
                <c:pt idx="364">
                  <c:v>219172.38754889177</c:v>
                </c:pt>
                <c:pt idx="365">
                  <c:v>219772.85984354629</c:v>
                </c:pt>
                <c:pt idx="366">
                  <c:v>220373.33213820079</c:v>
                </c:pt>
                <c:pt idx="367">
                  <c:v>220973.80443285528</c:v>
                </c:pt>
                <c:pt idx="368">
                  <c:v>221574.27672750977</c:v>
                </c:pt>
                <c:pt idx="369">
                  <c:v>222174.74902216427</c:v>
                </c:pt>
                <c:pt idx="370">
                  <c:v>222775.22131681876</c:v>
                </c:pt>
                <c:pt idx="371">
                  <c:v>223375.69361147328</c:v>
                </c:pt>
                <c:pt idx="372">
                  <c:v>223976.16590612775</c:v>
                </c:pt>
                <c:pt idx="373">
                  <c:v>224576.63820078227</c:v>
                </c:pt>
                <c:pt idx="374">
                  <c:v>225177.11049543679</c:v>
                </c:pt>
                <c:pt idx="375">
                  <c:v>225777.58279009126</c:v>
                </c:pt>
                <c:pt idx="376">
                  <c:v>226378.05508474578</c:v>
                </c:pt>
                <c:pt idx="377">
                  <c:v>226978.52737940027</c:v>
                </c:pt>
                <c:pt idx="378">
                  <c:v>227578.99967405476</c:v>
                </c:pt>
                <c:pt idx="379">
                  <c:v>228179.47196870926</c:v>
                </c:pt>
                <c:pt idx="380">
                  <c:v>228779.94426336375</c:v>
                </c:pt>
                <c:pt idx="381">
                  <c:v>229380.41655801825</c:v>
                </c:pt>
                <c:pt idx="382">
                  <c:v>229980.88885267277</c:v>
                </c:pt>
                <c:pt idx="383">
                  <c:v>230581.36114732726</c:v>
                </c:pt>
                <c:pt idx="384">
                  <c:v>231181.83344198175</c:v>
                </c:pt>
                <c:pt idx="385">
                  <c:v>231782.30573663625</c:v>
                </c:pt>
                <c:pt idx="386">
                  <c:v>232382.77803129071</c:v>
                </c:pt>
                <c:pt idx="387">
                  <c:v>232983.25032594526</c:v>
                </c:pt>
                <c:pt idx="388">
                  <c:v>233583.72262059973</c:v>
                </c:pt>
                <c:pt idx="389">
                  <c:v>234184.19491525422</c:v>
                </c:pt>
                <c:pt idx="390">
                  <c:v>234784.66720990872</c:v>
                </c:pt>
                <c:pt idx="391">
                  <c:v>235385.13950456324</c:v>
                </c:pt>
                <c:pt idx="392">
                  <c:v>235985.61179921773</c:v>
                </c:pt>
                <c:pt idx="393">
                  <c:v>236586.08409387222</c:v>
                </c:pt>
                <c:pt idx="394">
                  <c:v>237186.55638852675</c:v>
                </c:pt>
                <c:pt idx="395">
                  <c:v>237787.02868318124</c:v>
                </c:pt>
                <c:pt idx="396">
                  <c:v>238387.50097783573</c:v>
                </c:pt>
                <c:pt idx="397">
                  <c:v>238987.9732724902</c:v>
                </c:pt>
                <c:pt idx="398">
                  <c:v>239588.44556714475</c:v>
                </c:pt>
                <c:pt idx="399">
                  <c:v>240188.91786179921</c:v>
                </c:pt>
                <c:pt idx="400">
                  <c:v>240789.39015645371</c:v>
                </c:pt>
                <c:pt idx="401">
                  <c:v>241389.8624511082</c:v>
                </c:pt>
                <c:pt idx="402">
                  <c:v>241990.33474576272</c:v>
                </c:pt>
                <c:pt idx="403">
                  <c:v>242590.80704041722</c:v>
                </c:pt>
                <c:pt idx="404">
                  <c:v>243191.27933507171</c:v>
                </c:pt>
                <c:pt idx="405">
                  <c:v>243791.75162972618</c:v>
                </c:pt>
                <c:pt idx="406">
                  <c:v>244392.22392438073</c:v>
                </c:pt>
                <c:pt idx="407">
                  <c:v>244992.69621903522</c:v>
                </c:pt>
                <c:pt idx="408">
                  <c:v>245593.16851368968</c:v>
                </c:pt>
                <c:pt idx="409">
                  <c:v>246193.64080834418</c:v>
                </c:pt>
                <c:pt idx="410">
                  <c:v>246794.1131029987</c:v>
                </c:pt>
                <c:pt idx="411">
                  <c:v>247394.58539765319</c:v>
                </c:pt>
                <c:pt idx="412">
                  <c:v>247995.05769230769</c:v>
                </c:pt>
                <c:pt idx="413">
                  <c:v>248595.52998696215</c:v>
                </c:pt>
                <c:pt idx="414">
                  <c:v>249196.0022816167</c:v>
                </c:pt>
                <c:pt idx="415">
                  <c:v>249796.4745762712</c:v>
                </c:pt>
                <c:pt idx="416">
                  <c:v>250396.94687092566</c:v>
                </c:pt>
                <c:pt idx="417">
                  <c:v>250997.41916558021</c:v>
                </c:pt>
                <c:pt idx="418">
                  <c:v>251597.89146023468</c:v>
                </c:pt>
                <c:pt idx="419">
                  <c:v>252198.36375488917</c:v>
                </c:pt>
                <c:pt idx="420">
                  <c:v>252798.83604954366</c:v>
                </c:pt>
                <c:pt idx="421">
                  <c:v>253399.30834419819</c:v>
                </c:pt>
                <c:pt idx="422">
                  <c:v>253999.78063885268</c:v>
                </c:pt>
                <c:pt idx="423">
                  <c:v>254600.25293350717</c:v>
                </c:pt>
                <c:pt idx="424">
                  <c:v>255200.72522816164</c:v>
                </c:pt>
                <c:pt idx="425">
                  <c:v>255801.19752281619</c:v>
                </c:pt>
                <c:pt idx="426">
                  <c:v>256401.66981747068</c:v>
                </c:pt>
                <c:pt idx="427">
                  <c:v>257002.14211212515</c:v>
                </c:pt>
                <c:pt idx="428">
                  <c:v>257602.61440677964</c:v>
                </c:pt>
                <c:pt idx="429">
                  <c:v>258203.08670143416</c:v>
                </c:pt>
                <c:pt idx="430">
                  <c:v>258803.55899608866</c:v>
                </c:pt>
                <c:pt idx="431">
                  <c:v>259404.03129074315</c:v>
                </c:pt>
                <c:pt idx="432">
                  <c:v>260004.50358539762</c:v>
                </c:pt>
                <c:pt idx="433">
                  <c:v>260604.97588005217</c:v>
                </c:pt>
                <c:pt idx="434">
                  <c:v>261205.44817470666</c:v>
                </c:pt>
                <c:pt idx="435">
                  <c:v>261805.92046936112</c:v>
                </c:pt>
                <c:pt idx="436">
                  <c:v>262406.39276401565</c:v>
                </c:pt>
                <c:pt idx="437">
                  <c:v>263006.86505867017</c:v>
                </c:pt>
                <c:pt idx="438">
                  <c:v>263607.33735332463</c:v>
                </c:pt>
                <c:pt idx="439">
                  <c:v>264207.8096479791</c:v>
                </c:pt>
                <c:pt idx="440">
                  <c:v>264808.28194263368</c:v>
                </c:pt>
                <c:pt idx="441">
                  <c:v>265408.75423728814</c:v>
                </c:pt>
                <c:pt idx="442">
                  <c:v>266009.22653194261</c:v>
                </c:pt>
                <c:pt idx="443">
                  <c:v>266609.69882659713</c:v>
                </c:pt>
                <c:pt idx="444">
                  <c:v>267210.17112125165</c:v>
                </c:pt>
                <c:pt idx="445">
                  <c:v>267810.64341590612</c:v>
                </c:pt>
                <c:pt idx="446">
                  <c:v>268411.11571056064</c:v>
                </c:pt>
                <c:pt idx="447">
                  <c:v>269011.5880052151</c:v>
                </c:pt>
                <c:pt idx="448">
                  <c:v>269612.06029986963</c:v>
                </c:pt>
                <c:pt idx="449">
                  <c:v>270212.53259452415</c:v>
                </c:pt>
                <c:pt idx="450">
                  <c:v>270813.00488917861</c:v>
                </c:pt>
                <c:pt idx="451">
                  <c:v>271413.47718383308</c:v>
                </c:pt>
                <c:pt idx="452">
                  <c:v>272013.9494784876</c:v>
                </c:pt>
                <c:pt idx="453">
                  <c:v>272614.42177314212</c:v>
                </c:pt>
                <c:pt idx="454">
                  <c:v>273214.89406779659</c:v>
                </c:pt>
                <c:pt idx="455">
                  <c:v>273815.36636245111</c:v>
                </c:pt>
                <c:pt idx="456">
                  <c:v>274415.83865710563</c:v>
                </c:pt>
                <c:pt idx="457">
                  <c:v>275016.3109517601</c:v>
                </c:pt>
                <c:pt idx="458">
                  <c:v>275616.78324641456</c:v>
                </c:pt>
                <c:pt idx="459">
                  <c:v>276217.25554106914</c:v>
                </c:pt>
                <c:pt idx="460">
                  <c:v>276817.72783572361</c:v>
                </c:pt>
                <c:pt idx="461">
                  <c:v>277418.20013037807</c:v>
                </c:pt>
                <c:pt idx="462">
                  <c:v>278018.67242503259</c:v>
                </c:pt>
                <c:pt idx="463">
                  <c:v>278619.14471968712</c:v>
                </c:pt>
                <c:pt idx="464">
                  <c:v>279219.61701434158</c:v>
                </c:pt>
                <c:pt idx="465">
                  <c:v>279820.0893089961</c:v>
                </c:pt>
                <c:pt idx="466">
                  <c:v>280420.56160365057</c:v>
                </c:pt>
                <c:pt idx="467">
                  <c:v>281021.03389830509</c:v>
                </c:pt>
                <c:pt idx="468">
                  <c:v>281621.50619295961</c:v>
                </c:pt>
                <c:pt idx="469">
                  <c:v>282221.97848761408</c:v>
                </c:pt>
                <c:pt idx="470">
                  <c:v>282822.45078226854</c:v>
                </c:pt>
                <c:pt idx="471">
                  <c:v>283422.92307692312</c:v>
                </c:pt>
                <c:pt idx="472">
                  <c:v>284023.39537157759</c:v>
                </c:pt>
                <c:pt idx="473">
                  <c:v>284623.86766623205</c:v>
                </c:pt>
                <c:pt idx="474">
                  <c:v>285224.33996088657</c:v>
                </c:pt>
                <c:pt idx="475">
                  <c:v>285824.8122555411</c:v>
                </c:pt>
                <c:pt idx="476">
                  <c:v>286425.28455019556</c:v>
                </c:pt>
                <c:pt idx="477">
                  <c:v>287025.75684485002</c:v>
                </c:pt>
                <c:pt idx="478">
                  <c:v>287626.2291395046</c:v>
                </c:pt>
                <c:pt idx="479">
                  <c:v>288226.70143415907</c:v>
                </c:pt>
                <c:pt idx="480">
                  <c:v>288827.17372881353</c:v>
                </c:pt>
                <c:pt idx="481">
                  <c:v>289427.64602346806</c:v>
                </c:pt>
                <c:pt idx="482">
                  <c:v>290028.11831812258</c:v>
                </c:pt>
                <c:pt idx="483">
                  <c:v>290628.59061277704</c:v>
                </c:pt>
                <c:pt idx="484">
                  <c:v>291229.06290743157</c:v>
                </c:pt>
                <c:pt idx="485">
                  <c:v>291829.53520208603</c:v>
                </c:pt>
                <c:pt idx="486">
                  <c:v>292430.00749674055</c:v>
                </c:pt>
                <c:pt idx="487">
                  <c:v>293030.47979139508</c:v>
                </c:pt>
                <c:pt idx="488">
                  <c:v>293630.95208604954</c:v>
                </c:pt>
                <c:pt idx="489">
                  <c:v>294231.424380704</c:v>
                </c:pt>
                <c:pt idx="490">
                  <c:v>294831.89667535858</c:v>
                </c:pt>
                <c:pt idx="491">
                  <c:v>295432.36897001305</c:v>
                </c:pt>
                <c:pt idx="492">
                  <c:v>296032.84126466751</c:v>
                </c:pt>
                <c:pt idx="493">
                  <c:v>296633.31355932204</c:v>
                </c:pt>
                <c:pt idx="494">
                  <c:v>297233.78585397656</c:v>
                </c:pt>
                <c:pt idx="495">
                  <c:v>297834.25814863102</c:v>
                </c:pt>
                <c:pt idx="496">
                  <c:v>298434.73044328549</c:v>
                </c:pt>
                <c:pt idx="497">
                  <c:v>299035.20273794007</c:v>
                </c:pt>
                <c:pt idx="498">
                  <c:v>299635.67503259453</c:v>
                </c:pt>
                <c:pt idx="499">
                  <c:v>300236.147327249</c:v>
                </c:pt>
                <c:pt idx="500">
                  <c:v>300836.61962190352</c:v>
                </c:pt>
                <c:pt idx="501">
                  <c:v>301437.09191655804</c:v>
                </c:pt>
                <c:pt idx="502">
                  <c:v>302037.56421121251</c:v>
                </c:pt>
                <c:pt idx="503">
                  <c:v>302638.03650586703</c:v>
                </c:pt>
                <c:pt idx="504">
                  <c:v>303238.50880052149</c:v>
                </c:pt>
                <c:pt idx="505">
                  <c:v>303838.98109517602</c:v>
                </c:pt>
                <c:pt idx="506">
                  <c:v>304439.45338983054</c:v>
                </c:pt>
                <c:pt idx="507">
                  <c:v>305039.925684485</c:v>
                </c:pt>
                <c:pt idx="508">
                  <c:v>305640.39797913947</c:v>
                </c:pt>
                <c:pt idx="509">
                  <c:v>306240.87027379405</c:v>
                </c:pt>
                <c:pt idx="510">
                  <c:v>306841.34256844851</c:v>
                </c:pt>
                <c:pt idx="511">
                  <c:v>307441.81486310298</c:v>
                </c:pt>
                <c:pt idx="512">
                  <c:v>308042.2871577575</c:v>
                </c:pt>
                <c:pt idx="513">
                  <c:v>308642.75945241202</c:v>
                </c:pt>
                <c:pt idx="514">
                  <c:v>309243.23174706649</c:v>
                </c:pt>
                <c:pt idx="515">
                  <c:v>309843.70404172101</c:v>
                </c:pt>
                <c:pt idx="516">
                  <c:v>310444.17633637547</c:v>
                </c:pt>
                <c:pt idx="517">
                  <c:v>311044.64863103</c:v>
                </c:pt>
                <c:pt idx="518">
                  <c:v>311645.12092568446</c:v>
                </c:pt>
                <c:pt idx="519">
                  <c:v>312245.59322033898</c:v>
                </c:pt>
                <c:pt idx="520">
                  <c:v>312846.0655149935</c:v>
                </c:pt>
                <c:pt idx="521">
                  <c:v>313446.53780964797</c:v>
                </c:pt>
                <c:pt idx="522">
                  <c:v>314047.01010430249</c:v>
                </c:pt>
                <c:pt idx="523">
                  <c:v>314647.48239895696</c:v>
                </c:pt>
                <c:pt idx="524">
                  <c:v>315247.95469361148</c:v>
                </c:pt>
                <c:pt idx="525">
                  <c:v>315848.426988266</c:v>
                </c:pt>
                <c:pt idx="526">
                  <c:v>316448.89928292047</c:v>
                </c:pt>
                <c:pt idx="527">
                  <c:v>317049.37157757493</c:v>
                </c:pt>
                <c:pt idx="528">
                  <c:v>317649.84387222951</c:v>
                </c:pt>
                <c:pt idx="529">
                  <c:v>318250.31616688397</c:v>
                </c:pt>
                <c:pt idx="530">
                  <c:v>318850.78846153844</c:v>
                </c:pt>
                <c:pt idx="531">
                  <c:v>319451.26075619296</c:v>
                </c:pt>
                <c:pt idx="532">
                  <c:v>320051.73305084748</c:v>
                </c:pt>
                <c:pt idx="533">
                  <c:v>320652.20534550195</c:v>
                </c:pt>
                <c:pt idx="534">
                  <c:v>321252.67764015647</c:v>
                </c:pt>
                <c:pt idx="535">
                  <c:v>321853.14993481094</c:v>
                </c:pt>
                <c:pt idx="536">
                  <c:v>322453.62222946546</c:v>
                </c:pt>
                <c:pt idx="537">
                  <c:v>323054.09452411992</c:v>
                </c:pt>
                <c:pt idx="538">
                  <c:v>323654.56681877444</c:v>
                </c:pt>
                <c:pt idx="539">
                  <c:v>324255.03911342897</c:v>
                </c:pt>
                <c:pt idx="540">
                  <c:v>324855.51140808343</c:v>
                </c:pt>
                <c:pt idx="541">
                  <c:v>325455.98370273795</c:v>
                </c:pt>
                <c:pt idx="542">
                  <c:v>326056.45599739242</c:v>
                </c:pt>
                <c:pt idx="543">
                  <c:v>326656.92829204694</c:v>
                </c:pt>
                <c:pt idx="544">
                  <c:v>327257.40058670146</c:v>
                </c:pt>
                <c:pt idx="545">
                  <c:v>327857.87288135593</c:v>
                </c:pt>
                <c:pt idx="546">
                  <c:v>328458.34517601039</c:v>
                </c:pt>
                <c:pt idx="547">
                  <c:v>329058.81747066497</c:v>
                </c:pt>
                <c:pt idx="548">
                  <c:v>329659.28976531944</c:v>
                </c:pt>
                <c:pt idx="549">
                  <c:v>330259.7620599739</c:v>
                </c:pt>
                <c:pt idx="550">
                  <c:v>330860.23435462842</c:v>
                </c:pt>
                <c:pt idx="551">
                  <c:v>331460.70664928295</c:v>
                </c:pt>
                <c:pt idx="552">
                  <c:v>332061.17894393741</c:v>
                </c:pt>
                <c:pt idx="553">
                  <c:v>332661.65123859193</c:v>
                </c:pt>
                <c:pt idx="554">
                  <c:v>333262.1235332464</c:v>
                </c:pt>
                <c:pt idx="555">
                  <c:v>333862.59582790092</c:v>
                </c:pt>
                <c:pt idx="556">
                  <c:v>334463.06812255539</c:v>
                </c:pt>
                <c:pt idx="557">
                  <c:v>335063.54041720991</c:v>
                </c:pt>
                <c:pt idx="558">
                  <c:v>335664.01271186437</c:v>
                </c:pt>
                <c:pt idx="559">
                  <c:v>336264.48500651889</c:v>
                </c:pt>
                <c:pt idx="560">
                  <c:v>336864.95730117342</c:v>
                </c:pt>
                <c:pt idx="561">
                  <c:v>337465.42959582788</c:v>
                </c:pt>
                <c:pt idx="562">
                  <c:v>338065.9018904824</c:v>
                </c:pt>
                <c:pt idx="563">
                  <c:v>338666.37418513693</c:v>
                </c:pt>
                <c:pt idx="564">
                  <c:v>339266.84647979139</c:v>
                </c:pt>
                <c:pt idx="565">
                  <c:v>339867.31877444586</c:v>
                </c:pt>
                <c:pt idx="566">
                  <c:v>340467.79106910044</c:v>
                </c:pt>
                <c:pt idx="567">
                  <c:v>341068.2633637549</c:v>
                </c:pt>
                <c:pt idx="568">
                  <c:v>341668.73565840936</c:v>
                </c:pt>
                <c:pt idx="569">
                  <c:v>342269.20795306389</c:v>
                </c:pt>
                <c:pt idx="570">
                  <c:v>342869.68024771841</c:v>
                </c:pt>
                <c:pt idx="571">
                  <c:v>343470.15254237287</c:v>
                </c:pt>
                <c:pt idx="572">
                  <c:v>344070.6248370274</c:v>
                </c:pt>
                <c:pt idx="573">
                  <c:v>344671.09713168186</c:v>
                </c:pt>
                <c:pt idx="574">
                  <c:v>345271.56942633638</c:v>
                </c:pt>
                <c:pt idx="575">
                  <c:v>345872.04172099085</c:v>
                </c:pt>
                <c:pt idx="576">
                  <c:v>346472.51401564537</c:v>
                </c:pt>
                <c:pt idx="577">
                  <c:v>347072.98631029984</c:v>
                </c:pt>
                <c:pt idx="578">
                  <c:v>347673.45860495436</c:v>
                </c:pt>
                <c:pt idx="579">
                  <c:v>348273.93089960888</c:v>
                </c:pt>
                <c:pt idx="580">
                  <c:v>348874.40319426334</c:v>
                </c:pt>
                <c:pt idx="581">
                  <c:v>349474.87548891787</c:v>
                </c:pt>
                <c:pt idx="582">
                  <c:v>350075.34778357239</c:v>
                </c:pt>
                <c:pt idx="583">
                  <c:v>350675.82007822685</c:v>
                </c:pt>
                <c:pt idx="584">
                  <c:v>351276.29237288132</c:v>
                </c:pt>
                <c:pt idx="585">
                  <c:v>351876.7646675359</c:v>
                </c:pt>
                <c:pt idx="586">
                  <c:v>352477.23696219036</c:v>
                </c:pt>
                <c:pt idx="587">
                  <c:v>353077.70925684483</c:v>
                </c:pt>
                <c:pt idx="588">
                  <c:v>353678.18155149935</c:v>
                </c:pt>
                <c:pt idx="589">
                  <c:v>354278.65384615387</c:v>
                </c:pt>
                <c:pt idx="590">
                  <c:v>354879.12614080834</c:v>
                </c:pt>
                <c:pt idx="591">
                  <c:v>355479.59843546286</c:v>
                </c:pt>
                <c:pt idx="592">
                  <c:v>356080.07073011732</c:v>
                </c:pt>
                <c:pt idx="593">
                  <c:v>356680.54302477185</c:v>
                </c:pt>
                <c:pt idx="594">
                  <c:v>357281.01531942631</c:v>
                </c:pt>
                <c:pt idx="595">
                  <c:v>357881.48761408083</c:v>
                </c:pt>
                <c:pt idx="596">
                  <c:v>358481.9599087353</c:v>
                </c:pt>
                <c:pt idx="597">
                  <c:v>359082.43220338982</c:v>
                </c:pt>
                <c:pt idx="598">
                  <c:v>359682.90449804434</c:v>
                </c:pt>
                <c:pt idx="599">
                  <c:v>360283.37679269881</c:v>
                </c:pt>
                <c:pt idx="600">
                  <c:v>360883.84908735327</c:v>
                </c:pt>
                <c:pt idx="601">
                  <c:v>361484.32138200785</c:v>
                </c:pt>
                <c:pt idx="602">
                  <c:v>362084.79367666232</c:v>
                </c:pt>
                <c:pt idx="603">
                  <c:v>362685.26597131678</c:v>
                </c:pt>
                <c:pt idx="604">
                  <c:v>363285.73826597136</c:v>
                </c:pt>
                <c:pt idx="605">
                  <c:v>363886.21056062583</c:v>
                </c:pt>
                <c:pt idx="606">
                  <c:v>364486.68285528029</c:v>
                </c:pt>
                <c:pt idx="607">
                  <c:v>365087.15514993481</c:v>
                </c:pt>
                <c:pt idx="608">
                  <c:v>365687.62744458934</c:v>
                </c:pt>
                <c:pt idx="609">
                  <c:v>366288.0997392438</c:v>
                </c:pt>
                <c:pt idx="610">
                  <c:v>366888.57203389832</c:v>
                </c:pt>
                <c:pt idx="611">
                  <c:v>367489.04432855279</c:v>
                </c:pt>
                <c:pt idx="612">
                  <c:v>368089.51662320731</c:v>
                </c:pt>
                <c:pt idx="613">
                  <c:v>368689.98891786183</c:v>
                </c:pt>
                <c:pt idx="614">
                  <c:v>369290.4612125163</c:v>
                </c:pt>
                <c:pt idx="615">
                  <c:v>369890.93350717076</c:v>
                </c:pt>
                <c:pt idx="616">
                  <c:v>370491.40580182528</c:v>
                </c:pt>
                <c:pt idx="617">
                  <c:v>371091.87809647981</c:v>
                </c:pt>
                <c:pt idx="618">
                  <c:v>371692.35039113427</c:v>
                </c:pt>
                <c:pt idx="619">
                  <c:v>372292.82268578873</c:v>
                </c:pt>
                <c:pt idx="620">
                  <c:v>372893.29498044332</c:v>
                </c:pt>
                <c:pt idx="621">
                  <c:v>373493.76727509778</c:v>
                </c:pt>
                <c:pt idx="622">
                  <c:v>374094.23956975224</c:v>
                </c:pt>
                <c:pt idx="623">
                  <c:v>374694.71186440683</c:v>
                </c:pt>
                <c:pt idx="624">
                  <c:v>375295.18415906129</c:v>
                </c:pt>
                <c:pt idx="625">
                  <c:v>375895.65645371575</c:v>
                </c:pt>
                <c:pt idx="626">
                  <c:v>376496.12874837028</c:v>
                </c:pt>
                <c:pt idx="627">
                  <c:v>377096.6010430248</c:v>
                </c:pt>
                <c:pt idx="628">
                  <c:v>377697.07333767926</c:v>
                </c:pt>
                <c:pt idx="629">
                  <c:v>378297.54563233379</c:v>
                </c:pt>
                <c:pt idx="630">
                  <c:v>378898.01792698825</c:v>
                </c:pt>
                <c:pt idx="631">
                  <c:v>379498.49022164277</c:v>
                </c:pt>
                <c:pt idx="632">
                  <c:v>380098.9625162973</c:v>
                </c:pt>
                <c:pt idx="633">
                  <c:v>380699.43481095176</c:v>
                </c:pt>
                <c:pt idx="634">
                  <c:v>381299.90710560622</c:v>
                </c:pt>
                <c:pt idx="635">
                  <c:v>381900.37940026075</c:v>
                </c:pt>
                <c:pt idx="636">
                  <c:v>382500.85169491527</c:v>
                </c:pt>
                <c:pt idx="637">
                  <c:v>383101.32398956973</c:v>
                </c:pt>
                <c:pt idx="638">
                  <c:v>383701.79628422426</c:v>
                </c:pt>
                <c:pt idx="639">
                  <c:v>384302.26857887878</c:v>
                </c:pt>
                <c:pt idx="640">
                  <c:v>384902.74087353324</c:v>
                </c:pt>
                <c:pt idx="641">
                  <c:v>385503.21316818771</c:v>
                </c:pt>
                <c:pt idx="642">
                  <c:v>386103.68546284229</c:v>
                </c:pt>
                <c:pt idx="643">
                  <c:v>386704.15775749675</c:v>
                </c:pt>
                <c:pt idx="644">
                  <c:v>387304.63005215122</c:v>
                </c:pt>
                <c:pt idx="645">
                  <c:v>387905.10234680574</c:v>
                </c:pt>
                <c:pt idx="646">
                  <c:v>388505.57464146026</c:v>
                </c:pt>
                <c:pt idx="647">
                  <c:v>389106.04693611473</c:v>
                </c:pt>
                <c:pt idx="648">
                  <c:v>389706.51923076925</c:v>
                </c:pt>
                <c:pt idx="649">
                  <c:v>390306.99152542371</c:v>
                </c:pt>
                <c:pt idx="650">
                  <c:v>390907.46382007824</c:v>
                </c:pt>
                <c:pt idx="651">
                  <c:v>391507.93611473276</c:v>
                </c:pt>
                <c:pt idx="652">
                  <c:v>392108.40840938722</c:v>
                </c:pt>
                <c:pt idx="653">
                  <c:v>392708.88070404169</c:v>
                </c:pt>
                <c:pt idx="654">
                  <c:v>393309.35299869621</c:v>
                </c:pt>
                <c:pt idx="655">
                  <c:v>393909.82529335073</c:v>
                </c:pt>
                <c:pt idx="656">
                  <c:v>394510.2975880052</c:v>
                </c:pt>
                <c:pt idx="657">
                  <c:v>395110.76988265972</c:v>
                </c:pt>
                <c:pt idx="658">
                  <c:v>395711.24217731424</c:v>
                </c:pt>
                <c:pt idx="659">
                  <c:v>396311.71447196871</c:v>
                </c:pt>
                <c:pt idx="660">
                  <c:v>396912.18676662317</c:v>
                </c:pt>
                <c:pt idx="661">
                  <c:v>397512.65906127769</c:v>
                </c:pt>
                <c:pt idx="662">
                  <c:v>398113.13135593222</c:v>
                </c:pt>
                <c:pt idx="663">
                  <c:v>398713.60365058668</c:v>
                </c:pt>
                <c:pt idx="664">
                  <c:v>399314.0759452412</c:v>
                </c:pt>
                <c:pt idx="665">
                  <c:v>399914.54823989572</c:v>
                </c:pt>
                <c:pt idx="666">
                  <c:v>400515.02053455019</c:v>
                </c:pt>
                <c:pt idx="667">
                  <c:v>401115.49282920471</c:v>
                </c:pt>
                <c:pt idx="668">
                  <c:v>401715.96512385918</c:v>
                </c:pt>
                <c:pt idx="669">
                  <c:v>402316.4374185137</c:v>
                </c:pt>
                <c:pt idx="670">
                  <c:v>402916.90971316822</c:v>
                </c:pt>
                <c:pt idx="671">
                  <c:v>403517.38200782269</c:v>
                </c:pt>
                <c:pt idx="672">
                  <c:v>404117.85430247715</c:v>
                </c:pt>
                <c:pt idx="673">
                  <c:v>404718.32659713167</c:v>
                </c:pt>
                <c:pt idx="674">
                  <c:v>405318.79889178619</c:v>
                </c:pt>
                <c:pt idx="675">
                  <c:v>405919.27118644066</c:v>
                </c:pt>
                <c:pt idx="676">
                  <c:v>406519.74348109518</c:v>
                </c:pt>
                <c:pt idx="677">
                  <c:v>407120.2157757497</c:v>
                </c:pt>
                <c:pt idx="678">
                  <c:v>407720.68807040417</c:v>
                </c:pt>
                <c:pt idx="679">
                  <c:v>408321.16036505863</c:v>
                </c:pt>
                <c:pt idx="680">
                  <c:v>408921.63265971316</c:v>
                </c:pt>
                <c:pt idx="681">
                  <c:v>409522.10495436768</c:v>
                </c:pt>
                <c:pt idx="682">
                  <c:v>410122.57724902214</c:v>
                </c:pt>
                <c:pt idx="683">
                  <c:v>410723.04954367667</c:v>
                </c:pt>
                <c:pt idx="684">
                  <c:v>411323.52183833119</c:v>
                </c:pt>
                <c:pt idx="685">
                  <c:v>411923.99413298565</c:v>
                </c:pt>
                <c:pt idx="686">
                  <c:v>412524.46642764017</c:v>
                </c:pt>
                <c:pt idx="687">
                  <c:v>413124.93872229464</c:v>
                </c:pt>
                <c:pt idx="688">
                  <c:v>413725.41101694916</c:v>
                </c:pt>
                <c:pt idx="689">
                  <c:v>414325.88331160368</c:v>
                </c:pt>
                <c:pt idx="690">
                  <c:v>414926.35560625815</c:v>
                </c:pt>
                <c:pt idx="691">
                  <c:v>415526.82790091261</c:v>
                </c:pt>
                <c:pt idx="692">
                  <c:v>416127.30019556719</c:v>
                </c:pt>
                <c:pt idx="693">
                  <c:v>416727.77249022166</c:v>
                </c:pt>
                <c:pt idx="694">
                  <c:v>417328.24478487612</c:v>
                </c:pt>
                <c:pt idx="695">
                  <c:v>417928.71707953064</c:v>
                </c:pt>
                <c:pt idx="696">
                  <c:v>418529.18937418517</c:v>
                </c:pt>
                <c:pt idx="697">
                  <c:v>419129.66166883963</c:v>
                </c:pt>
                <c:pt idx="698">
                  <c:v>419730.1339634941</c:v>
                </c:pt>
                <c:pt idx="699">
                  <c:v>420330.60625814862</c:v>
                </c:pt>
                <c:pt idx="700">
                  <c:v>420931.07855280314</c:v>
                </c:pt>
                <c:pt idx="701">
                  <c:v>421531.55084745761</c:v>
                </c:pt>
                <c:pt idx="702">
                  <c:v>422132.02314211213</c:v>
                </c:pt>
                <c:pt idx="703">
                  <c:v>422732.49543676659</c:v>
                </c:pt>
                <c:pt idx="704">
                  <c:v>423332.96773142111</c:v>
                </c:pt>
                <c:pt idx="705">
                  <c:v>423933.44002607564</c:v>
                </c:pt>
                <c:pt idx="706">
                  <c:v>424533.9123207301</c:v>
                </c:pt>
                <c:pt idx="707">
                  <c:v>425134.38461538462</c:v>
                </c:pt>
                <c:pt idx="708">
                  <c:v>425734.85691003915</c:v>
                </c:pt>
                <c:pt idx="709">
                  <c:v>426335.32920469361</c:v>
                </c:pt>
                <c:pt idx="710">
                  <c:v>426935.80149934808</c:v>
                </c:pt>
                <c:pt idx="711">
                  <c:v>427536.27379400266</c:v>
                </c:pt>
                <c:pt idx="712">
                  <c:v>428136.74608865712</c:v>
                </c:pt>
                <c:pt idx="713">
                  <c:v>428737.21838331159</c:v>
                </c:pt>
                <c:pt idx="714">
                  <c:v>429337.69067796611</c:v>
                </c:pt>
                <c:pt idx="715">
                  <c:v>429938.16297262063</c:v>
                </c:pt>
                <c:pt idx="716">
                  <c:v>430538.63526727509</c:v>
                </c:pt>
                <c:pt idx="717">
                  <c:v>431139.10756192956</c:v>
                </c:pt>
                <c:pt idx="718">
                  <c:v>431739.57985658408</c:v>
                </c:pt>
                <c:pt idx="719">
                  <c:v>432340.0521512386</c:v>
                </c:pt>
                <c:pt idx="720">
                  <c:v>432940.52444589307</c:v>
                </c:pt>
                <c:pt idx="721">
                  <c:v>433540.99674054759</c:v>
                </c:pt>
                <c:pt idx="722">
                  <c:v>434141.46903520206</c:v>
                </c:pt>
                <c:pt idx="723">
                  <c:v>434741.94132985658</c:v>
                </c:pt>
                <c:pt idx="724">
                  <c:v>435342.4136245111</c:v>
                </c:pt>
                <c:pt idx="725">
                  <c:v>435942.88591916556</c:v>
                </c:pt>
                <c:pt idx="726">
                  <c:v>436543.35821382009</c:v>
                </c:pt>
                <c:pt idx="727">
                  <c:v>437143.83050847461</c:v>
                </c:pt>
                <c:pt idx="728">
                  <c:v>437744.30280312907</c:v>
                </c:pt>
                <c:pt idx="729">
                  <c:v>438344.77509778354</c:v>
                </c:pt>
                <c:pt idx="730">
                  <c:v>438945.24739243812</c:v>
                </c:pt>
                <c:pt idx="731">
                  <c:v>439545.71968709258</c:v>
                </c:pt>
                <c:pt idx="732">
                  <c:v>440146.19198174705</c:v>
                </c:pt>
                <c:pt idx="733">
                  <c:v>440746.66427640157</c:v>
                </c:pt>
                <c:pt idx="734">
                  <c:v>441347.13657105609</c:v>
                </c:pt>
                <c:pt idx="735">
                  <c:v>441947.60886571056</c:v>
                </c:pt>
                <c:pt idx="736">
                  <c:v>442548.08116036508</c:v>
                </c:pt>
                <c:pt idx="737">
                  <c:v>443148.55345501954</c:v>
                </c:pt>
                <c:pt idx="738">
                  <c:v>443749.02574967407</c:v>
                </c:pt>
                <c:pt idx="739">
                  <c:v>444349.49804432853</c:v>
                </c:pt>
                <c:pt idx="740">
                  <c:v>444949.97033898305</c:v>
                </c:pt>
                <c:pt idx="741">
                  <c:v>445550.44263363752</c:v>
                </c:pt>
                <c:pt idx="742">
                  <c:v>446150.91492829204</c:v>
                </c:pt>
                <c:pt idx="743">
                  <c:v>446751.38722294656</c:v>
                </c:pt>
                <c:pt idx="744">
                  <c:v>447351.85951760103</c:v>
                </c:pt>
                <c:pt idx="745">
                  <c:v>447952.33181225549</c:v>
                </c:pt>
                <c:pt idx="746">
                  <c:v>448552.80410691007</c:v>
                </c:pt>
                <c:pt idx="747">
                  <c:v>449153.27640156454</c:v>
                </c:pt>
                <c:pt idx="748">
                  <c:v>449753.748696219</c:v>
                </c:pt>
                <c:pt idx="749">
                  <c:v>450354.22099087358</c:v>
                </c:pt>
                <c:pt idx="750">
                  <c:v>450954.69328552805</c:v>
                </c:pt>
                <c:pt idx="751">
                  <c:v>451555.16558018251</c:v>
                </c:pt>
                <c:pt idx="752">
                  <c:v>452155.63787483703</c:v>
                </c:pt>
                <c:pt idx="753">
                  <c:v>452756.11016949156</c:v>
                </c:pt>
                <c:pt idx="754">
                  <c:v>453356.58246414602</c:v>
                </c:pt>
                <c:pt idx="755">
                  <c:v>453957.05475880054</c:v>
                </c:pt>
                <c:pt idx="756">
                  <c:v>454557.52705345501</c:v>
                </c:pt>
                <c:pt idx="757">
                  <c:v>455157.99934810953</c:v>
                </c:pt>
                <c:pt idx="758">
                  <c:v>455758.47164276399</c:v>
                </c:pt>
                <c:pt idx="759">
                  <c:v>456358.94393741852</c:v>
                </c:pt>
                <c:pt idx="760">
                  <c:v>456959.41623207298</c:v>
                </c:pt>
                <c:pt idx="761">
                  <c:v>457559.8885267275</c:v>
                </c:pt>
                <c:pt idx="762">
                  <c:v>458160.36082138203</c:v>
                </c:pt>
                <c:pt idx="763">
                  <c:v>458760.83311603649</c:v>
                </c:pt>
                <c:pt idx="764">
                  <c:v>459361.30541069095</c:v>
                </c:pt>
                <c:pt idx="765">
                  <c:v>459961.77770534554</c:v>
                </c:pt>
                <c:pt idx="766">
                  <c:v>460562.25</c:v>
                </c:pt>
                <c:pt idx="767">
                  <c:v>461162.72229465452</c:v>
                </c:pt>
                <c:pt idx="768">
                  <c:v>461763.19458930899</c:v>
                </c:pt>
                <c:pt idx="769">
                  <c:v>462363.66688396351</c:v>
                </c:pt>
                <c:pt idx="770">
                  <c:v>462964.13917861803</c:v>
                </c:pt>
                <c:pt idx="771">
                  <c:v>463564.6114732725</c:v>
                </c:pt>
                <c:pt idx="772">
                  <c:v>464165.08376792702</c:v>
                </c:pt>
                <c:pt idx="773">
                  <c:v>464765.55606258143</c:v>
                </c:pt>
                <c:pt idx="774">
                  <c:v>465366.02835723601</c:v>
                </c:pt>
                <c:pt idx="775">
                  <c:v>465966.50065189053</c:v>
                </c:pt>
                <c:pt idx="776">
                  <c:v>466566.97294654493</c:v>
                </c:pt>
                <c:pt idx="777">
                  <c:v>467167.44524119946</c:v>
                </c:pt>
                <c:pt idx="778">
                  <c:v>467767.91753585404</c:v>
                </c:pt>
                <c:pt idx="779">
                  <c:v>468368.38983050844</c:v>
                </c:pt>
                <c:pt idx="780">
                  <c:v>468968.86212516297</c:v>
                </c:pt>
                <c:pt idx="781">
                  <c:v>469569.33441981743</c:v>
                </c:pt>
                <c:pt idx="782">
                  <c:v>470169.80671447195</c:v>
                </c:pt>
                <c:pt idx="783">
                  <c:v>470770.27900912648</c:v>
                </c:pt>
                <c:pt idx="784">
                  <c:v>471370.75130378094</c:v>
                </c:pt>
                <c:pt idx="785">
                  <c:v>471971.22359843546</c:v>
                </c:pt>
                <c:pt idx="786">
                  <c:v>472571.69589308999</c:v>
                </c:pt>
                <c:pt idx="787">
                  <c:v>473172.16818774445</c:v>
                </c:pt>
                <c:pt idx="788">
                  <c:v>473772.64048239897</c:v>
                </c:pt>
                <c:pt idx="789">
                  <c:v>474373.11277705349</c:v>
                </c:pt>
                <c:pt idx="790">
                  <c:v>474973.58507170796</c:v>
                </c:pt>
                <c:pt idx="791">
                  <c:v>475574.05736636248</c:v>
                </c:pt>
                <c:pt idx="792">
                  <c:v>476174.52966101689</c:v>
                </c:pt>
                <c:pt idx="793">
                  <c:v>476775.00195567147</c:v>
                </c:pt>
                <c:pt idx="794">
                  <c:v>477375.47425032599</c:v>
                </c:pt>
                <c:pt idx="795">
                  <c:v>477975.9465449804</c:v>
                </c:pt>
                <c:pt idx="796">
                  <c:v>478576.41883963492</c:v>
                </c:pt>
                <c:pt idx="797">
                  <c:v>479176.8911342895</c:v>
                </c:pt>
                <c:pt idx="798">
                  <c:v>479777.36342894391</c:v>
                </c:pt>
                <c:pt idx="799">
                  <c:v>480377.83572359843</c:v>
                </c:pt>
                <c:pt idx="800">
                  <c:v>480978.30801825289</c:v>
                </c:pt>
                <c:pt idx="801">
                  <c:v>481578.78031290742</c:v>
                </c:pt>
                <c:pt idx="802">
                  <c:v>482179.25260756194</c:v>
                </c:pt>
                <c:pt idx="803">
                  <c:v>482779.7249022164</c:v>
                </c:pt>
                <c:pt idx="804">
                  <c:v>483380.19719687093</c:v>
                </c:pt>
                <c:pt idx="805">
                  <c:v>483980.66949152545</c:v>
                </c:pt>
                <c:pt idx="806">
                  <c:v>484581.14178617991</c:v>
                </c:pt>
                <c:pt idx="807">
                  <c:v>485181.61408083444</c:v>
                </c:pt>
                <c:pt idx="808">
                  <c:v>485782.08637548896</c:v>
                </c:pt>
                <c:pt idx="809">
                  <c:v>486382.55867014342</c:v>
                </c:pt>
                <c:pt idx="810">
                  <c:v>486983.03096479794</c:v>
                </c:pt>
                <c:pt idx="811">
                  <c:v>487583.50325945235</c:v>
                </c:pt>
                <c:pt idx="812">
                  <c:v>488183.97555410693</c:v>
                </c:pt>
                <c:pt idx="813">
                  <c:v>488784.44784876145</c:v>
                </c:pt>
                <c:pt idx="814">
                  <c:v>489384.92014341586</c:v>
                </c:pt>
                <c:pt idx="815">
                  <c:v>489985.39243807044</c:v>
                </c:pt>
                <c:pt idx="816">
                  <c:v>490585.86473272496</c:v>
                </c:pt>
                <c:pt idx="817">
                  <c:v>491186.33702737937</c:v>
                </c:pt>
                <c:pt idx="818">
                  <c:v>491786.80932203389</c:v>
                </c:pt>
                <c:pt idx="819">
                  <c:v>492387.28161668836</c:v>
                </c:pt>
                <c:pt idx="820">
                  <c:v>492987.75391134288</c:v>
                </c:pt>
                <c:pt idx="821">
                  <c:v>493588.2262059974</c:v>
                </c:pt>
                <c:pt idx="822">
                  <c:v>494188.69850065187</c:v>
                </c:pt>
                <c:pt idx="823">
                  <c:v>494789.17079530639</c:v>
                </c:pt>
                <c:pt idx="824">
                  <c:v>495389.64308996091</c:v>
                </c:pt>
                <c:pt idx="825">
                  <c:v>495990.11538461538</c:v>
                </c:pt>
                <c:pt idx="826">
                  <c:v>496590.5876792699</c:v>
                </c:pt>
                <c:pt idx="827">
                  <c:v>497191.0599739243</c:v>
                </c:pt>
                <c:pt idx="828">
                  <c:v>497791.53226857889</c:v>
                </c:pt>
                <c:pt idx="829">
                  <c:v>498392.00456323341</c:v>
                </c:pt>
                <c:pt idx="830">
                  <c:v>498992.47685788781</c:v>
                </c:pt>
                <c:pt idx="831">
                  <c:v>499592.94915254239</c:v>
                </c:pt>
                <c:pt idx="832">
                  <c:v>500193.42144719692</c:v>
                </c:pt>
                <c:pt idx="833">
                  <c:v>500793.89374185132</c:v>
                </c:pt>
                <c:pt idx="834">
                  <c:v>501394.3660365059</c:v>
                </c:pt>
                <c:pt idx="835">
                  <c:v>501994.83833116043</c:v>
                </c:pt>
                <c:pt idx="836">
                  <c:v>502595.31062581483</c:v>
                </c:pt>
                <c:pt idx="837">
                  <c:v>503195.78292046936</c:v>
                </c:pt>
                <c:pt idx="838">
                  <c:v>503796.25521512382</c:v>
                </c:pt>
                <c:pt idx="839">
                  <c:v>504396.72750977834</c:v>
                </c:pt>
                <c:pt idx="840">
                  <c:v>504997.19980443286</c:v>
                </c:pt>
                <c:pt idx="841">
                  <c:v>505597.67209908733</c:v>
                </c:pt>
                <c:pt idx="842">
                  <c:v>506198.14439374185</c:v>
                </c:pt>
                <c:pt idx="843">
                  <c:v>506798.61668839637</c:v>
                </c:pt>
                <c:pt idx="844">
                  <c:v>507399.08898305084</c:v>
                </c:pt>
                <c:pt idx="845">
                  <c:v>507999.56127770536</c:v>
                </c:pt>
                <c:pt idx="846">
                  <c:v>508600.03357235977</c:v>
                </c:pt>
                <c:pt idx="847">
                  <c:v>509200.50586701435</c:v>
                </c:pt>
                <c:pt idx="848">
                  <c:v>509800.97816166887</c:v>
                </c:pt>
                <c:pt idx="849">
                  <c:v>510401.45045632328</c:v>
                </c:pt>
                <c:pt idx="850">
                  <c:v>511001.92275097786</c:v>
                </c:pt>
                <c:pt idx="851">
                  <c:v>511602.39504563238</c:v>
                </c:pt>
                <c:pt idx="852">
                  <c:v>512202.86734028679</c:v>
                </c:pt>
                <c:pt idx="853">
                  <c:v>512803.33963494137</c:v>
                </c:pt>
                <c:pt idx="854">
                  <c:v>513403.81192959589</c:v>
                </c:pt>
                <c:pt idx="855">
                  <c:v>514004.2842242503</c:v>
                </c:pt>
                <c:pt idx="856">
                  <c:v>514604.75651890482</c:v>
                </c:pt>
                <c:pt idx="857">
                  <c:v>515205.22881355928</c:v>
                </c:pt>
                <c:pt idx="858">
                  <c:v>515805.70110821381</c:v>
                </c:pt>
                <c:pt idx="859">
                  <c:v>516406.17340286833</c:v>
                </c:pt>
                <c:pt idx="860">
                  <c:v>517006.64569752279</c:v>
                </c:pt>
                <c:pt idx="861">
                  <c:v>517607.11799217731</c:v>
                </c:pt>
                <c:pt idx="862">
                  <c:v>518207.59028683184</c:v>
                </c:pt>
                <c:pt idx="863">
                  <c:v>518808.0625814863</c:v>
                </c:pt>
                <c:pt idx="864">
                  <c:v>519408.53487614082</c:v>
                </c:pt>
                <c:pt idx="865">
                  <c:v>520009.00717079523</c:v>
                </c:pt>
                <c:pt idx="866">
                  <c:v>520609.47946544981</c:v>
                </c:pt>
                <c:pt idx="867">
                  <c:v>521209.95176010433</c:v>
                </c:pt>
                <c:pt idx="868">
                  <c:v>521810.42405475874</c:v>
                </c:pt>
                <c:pt idx="869">
                  <c:v>522410.89634941332</c:v>
                </c:pt>
                <c:pt idx="870">
                  <c:v>523011.36864406784</c:v>
                </c:pt>
                <c:pt idx="871">
                  <c:v>523611.84093872225</c:v>
                </c:pt>
                <c:pt idx="872">
                  <c:v>524212.31323337683</c:v>
                </c:pt>
                <c:pt idx="873">
                  <c:v>524812.78552803129</c:v>
                </c:pt>
                <c:pt idx="874">
                  <c:v>525413.25782268576</c:v>
                </c:pt>
                <c:pt idx="875">
                  <c:v>526013.73011734034</c:v>
                </c:pt>
                <c:pt idx="876">
                  <c:v>526614.20241199469</c:v>
                </c:pt>
                <c:pt idx="877">
                  <c:v>527214.67470664927</c:v>
                </c:pt>
                <c:pt idx="878">
                  <c:v>527815.14700130385</c:v>
                </c:pt>
                <c:pt idx="879">
                  <c:v>528415.6192959582</c:v>
                </c:pt>
                <c:pt idx="880">
                  <c:v>529016.09159061278</c:v>
                </c:pt>
                <c:pt idx="881">
                  <c:v>529616.56388526736</c:v>
                </c:pt>
                <c:pt idx="882">
                  <c:v>530217.03617992171</c:v>
                </c:pt>
                <c:pt idx="883">
                  <c:v>530817.50847457629</c:v>
                </c:pt>
                <c:pt idx="884">
                  <c:v>531417.98076923075</c:v>
                </c:pt>
                <c:pt idx="885">
                  <c:v>532018.45306388522</c:v>
                </c:pt>
                <c:pt idx="886">
                  <c:v>532618.9253585398</c:v>
                </c:pt>
                <c:pt idx="887">
                  <c:v>533219.39765319426</c:v>
                </c:pt>
                <c:pt idx="888">
                  <c:v>533819.86994784873</c:v>
                </c:pt>
                <c:pt idx="889">
                  <c:v>534420.34224250331</c:v>
                </c:pt>
                <c:pt idx="890">
                  <c:v>535020.81453715777</c:v>
                </c:pt>
                <c:pt idx="891">
                  <c:v>535621.28683181223</c:v>
                </c:pt>
                <c:pt idx="892">
                  <c:v>536221.75912646682</c:v>
                </c:pt>
                <c:pt idx="893">
                  <c:v>536822.23142112128</c:v>
                </c:pt>
                <c:pt idx="894">
                  <c:v>537422.70371577574</c:v>
                </c:pt>
                <c:pt idx="895">
                  <c:v>538023.17601043021</c:v>
                </c:pt>
                <c:pt idx="896">
                  <c:v>538623.64830508479</c:v>
                </c:pt>
                <c:pt idx="897">
                  <c:v>539224.12059973925</c:v>
                </c:pt>
                <c:pt idx="898">
                  <c:v>539824.59289439372</c:v>
                </c:pt>
                <c:pt idx="899">
                  <c:v>540425.0651890483</c:v>
                </c:pt>
                <c:pt idx="900">
                  <c:v>541025.53748370276</c:v>
                </c:pt>
                <c:pt idx="901">
                  <c:v>541626.00977835723</c:v>
                </c:pt>
                <c:pt idx="902">
                  <c:v>542226.48207301181</c:v>
                </c:pt>
                <c:pt idx="903">
                  <c:v>542826.95436766616</c:v>
                </c:pt>
                <c:pt idx="904">
                  <c:v>543427.42666232074</c:v>
                </c:pt>
                <c:pt idx="905">
                  <c:v>544027.8989569752</c:v>
                </c:pt>
                <c:pt idx="906">
                  <c:v>544628.37125162967</c:v>
                </c:pt>
                <c:pt idx="907">
                  <c:v>545228.84354628425</c:v>
                </c:pt>
                <c:pt idx="908">
                  <c:v>545829.31584093871</c:v>
                </c:pt>
                <c:pt idx="909">
                  <c:v>546429.78813559317</c:v>
                </c:pt>
                <c:pt idx="910">
                  <c:v>547030.26043024776</c:v>
                </c:pt>
                <c:pt idx="911">
                  <c:v>547630.73272490222</c:v>
                </c:pt>
                <c:pt idx="912">
                  <c:v>548231.20501955668</c:v>
                </c:pt>
                <c:pt idx="913">
                  <c:v>548831.67731421127</c:v>
                </c:pt>
                <c:pt idx="914">
                  <c:v>549432.14960886561</c:v>
                </c:pt>
                <c:pt idx="915">
                  <c:v>550032.62190352019</c:v>
                </c:pt>
                <c:pt idx="916">
                  <c:v>550633.09419817477</c:v>
                </c:pt>
                <c:pt idx="917">
                  <c:v>551233.56649282912</c:v>
                </c:pt>
                <c:pt idx="918">
                  <c:v>551834.0387874837</c:v>
                </c:pt>
                <c:pt idx="919">
                  <c:v>552434.51108213828</c:v>
                </c:pt>
                <c:pt idx="920">
                  <c:v>553034.98337679263</c:v>
                </c:pt>
                <c:pt idx="921">
                  <c:v>553635.45567144721</c:v>
                </c:pt>
                <c:pt idx="922">
                  <c:v>554235.92796610168</c:v>
                </c:pt>
                <c:pt idx="923">
                  <c:v>554836.40026075614</c:v>
                </c:pt>
                <c:pt idx="924">
                  <c:v>555436.87255541072</c:v>
                </c:pt>
                <c:pt idx="925">
                  <c:v>556037.34485006519</c:v>
                </c:pt>
                <c:pt idx="926">
                  <c:v>556637.81714471965</c:v>
                </c:pt>
                <c:pt idx="927">
                  <c:v>557238.28943937423</c:v>
                </c:pt>
                <c:pt idx="928">
                  <c:v>557838.7617340287</c:v>
                </c:pt>
                <c:pt idx="929">
                  <c:v>558439.23402868316</c:v>
                </c:pt>
                <c:pt idx="930">
                  <c:v>559039.70632333762</c:v>
                </c:pt>
                <c:pt idx="931">
                  <c:v>559640.17861799221</c:v>
                </c:pt>
                <c:pt idx="932">
                  <c:v>560240.65091264667</c:v>
                </c:pt>
                <c:pt idx="933">
                  <c:v>560841.12320730113</c:v>
                </c:pt>
                <c:pt idx="934">
                  <c:v>561441.59550195572</c:v>
                </c:pt>
                <c:pt idx="935">
                  <c:v>562042.06779661018</c:v>
                </c:pt>
                <c:pt idx="936">
                  <c:v>562642.54009126464</c:v>
                </c:pt>
                <c:pt idx="937">
                  <c:v>563243.01238591922</c:v>
                </c:pt>
                <c:pt idx="938">
                  <c:v>563843.48468057369</c:v>
                </c:pt>
                <c:pt idx="939">
                  <c:v>564443.95697522815</c:v>
                </c:pt>
                <c:pt idx="940">
                  <c:v>565044.42926988273</c:v>
                </c:pt>
                <c:pt idx="941">
                  <c:v>565644.90156453708</c:v>
                </c:pt>
                <c:pt idx="942">
                  <c:v>566245.37385919166</c:v>
                </c:pt>
                <c:pt idx="943">
                  <c:v>566845.84615384624</c:v>
                </c:pt>
                <c:pt idx="944">
                  <c:v>567446.31844850059</c:v>
                </c:pt>
                <c:pt idx="945">
                  <c:v>568046.79074315517</c:v>
                </c:pt>
                <c:pt idx="946">
                  <c:v>568647.26303780964</c:v>
                </c:pt>
                <c:pt idx="947">
                  <c:v>569247.7353324641</c:v>
                </c:pt>
                <c:pt idx="948">
                  <c:v>569848.20762711868</c:v>
                </c:pt>
                <c:pt idx="949">
                  <c:v>570448.67992177315</c:v>
                </c:pt>
                <c:pt idx="950">
                  <c:v>571049.15221642761</c:v>
                </c:pt>
                <c:pt idx="951">
                  <c:v>571649.62451108219</c:v>
                </c:pt>
                <c:pt idx="952">
                  <c:v>572250.09680573666</c:v>
                </c:pt>
                <c:pt idx="953">
                  <c:v>572850.56910039112</c:v>
                </c:pt>
                <c:pt idx="954">
                  <c:v>573451.0413950457</c:v>
                </c:pt>
                <c:pt idx="955">
                  <c:v>574051.51368970005</c:v>
                </c:pt>
                <c:pt idx="956">
                  <c:v>574651.98598435463</c:v>
                </c:pt>
                <c:pt idx="957">
                  <c:v>575252.45827900921</c:v>
                </c:pt>
                <c:pt idx="958">
                  <c:v>575852.93057366356</c:v>
                </c:pt>
                <c:pt idx="959">
                  <c:v>576453.40286831814</c:v>
                </c:pt>
                <c:pt idx="960">
                  <c:v>577053.8751629726</c:v>
                </c:pt>
                <c:pt idx="961">
                  <c:v>577654.34745762707</c:v>
                </c:pt>
                <c:pt idx="962">
                  <c:v>578254.81975228165</c:v>
                </c:pt>
                <c:pt idx="963">
                  <c:v>578855.29204693611</c:v>
                </c:pt>
                <c:pt idx="964">
                  <c:v>579455.76434159058</c:v>
                </c:pt>
                <c:pt idx="965">
                  <c:v>580056.23663624516</c:v>
                </c:pt>
                <c:pt idx="966">
                  <c:v>580656.70893089962</c:v>
                </c:pt>
                <c:pt idx="967">
                  <c:v>581257.18122555409</c:v>
                </c:pt>
                <c:pt idx="968">
                  <c:v>581857.65352020855</c:v>
                </c:pt>
                <c:pt idx="969">
                  <c:v>582458.12581486313</c:v>
                </c:pt>
                <c:pt idx="970">
                  <c:v>583058.5981095176</c:v>
                </c:pt>
                <c:pt idx="971">
                  <c:v>583659.07040417206</c:v>
                </c:pt>
                <c:pt idx="972">
                  <c:v>584259.54269882664</c:v>
                </c:pt>
                <c:pt idx="973">
                  <c:v>584860.01499348111</c:v>
                </c:pt>
                <c:pt idx="974">
                  <c:v>585460.48728813557</c:v>
                </c:pt>
                <c:pt idx="975">
                  <c:v>586060.95958279015</c:v>
                </c:pt>
                <c:pt idx="976">
                  <c:v>586661.43187744461</c:v>
                </c:pt>
                <c:pt idx="977">
                  <c:v>587261.90417209908</c:v>
                </c:pt>
                <c:pt idx="978">
                  <c:v>587862.37646675366</c:v>
                </c:pt>
                <c:pt idx="979">
                  <c:v>588462.84876140801</c:v>
                </c:pt>
                <c:pt idx="980">
                  <c:v>589063.32105606259</c:v>
                </c:pt>
                <c:pt idx="981">
                  <c:v>589663.79335071717</c:v>
                </c:pt>
                <c:pt idx="982">
                  <c:v>590264.26564537152</c:v>
                </c:pt>
                <c:pt idx="983">
                  <c:v>590864.7379400261</c:v>
                </c:pt>
                <c:pt idx="984">
                  <c:v>591465.21023468056</c:v>
                </c:pt>
                <c:pt idx="985">
                  <c:v>592065.68252933503</c:v>
                </c:pt>
                <c:pt idx="986">
                  <c:v>592666.15482398961</c:v>
                </c:pt>
                <c:pt idx="987">
                  <c:v>593266.62711864407</c:v>
                </c:pt>
                <c:pt idx="988">
                  <c:v>593867.09941329854</c:v>
                </c:pt>
                <c:pt idx="989">
                  <c:v>594467.57170795312</c:v>
                </c:pt>
                <c:pt idx="990">
                  <c:v>595068.04400260758</c:v>
                </c:pt>
                <c:pt idx="991">
                  <c:v>595668.51629726205</c:v>
                </c:pt>
                <c:pt idx="992">
                  <c:v>596268.98859191663</c:v>
                </c:pt>
                <c:pt idx="993">
                  <c:v>596869.46088657097</c:v>
                </c:pt>
                <c:pt idx="994">
                  <c:v>597469.93318122556</c:v>
                </c:pt>
                <c:pt idx="995">
                  <c:v>598070.40547588014</c:v>
                </c:pt>
                <c:pt idx="996">
                  <c:v>598670.87777053448</c:v>
                </c:pt>
                <c:pt idx="997">
                  <c:v>599271.35006518906</c:v>
                </c:pt>
                <c:pt idx="998">
                  <c:v>599871.82235984353</c:v>
                </c:pt>
                <c:pt idx="999">
                  <c:v>600472.29465449799</c:v>
                </c:pt>
                <c:pt idx="1000">
                  <c:v>601072.76694915257</c:v>
                </c:pt>
                <c:pt idx="1001">
                  <c:v>601673.23924380704</c:v>
                </c:pt>
                <c:pt idx="1002">
                  <c:v>602273.7115384615</c:v>
                </c:pt>
                <c:pt idx="1003">
                  <c:v>602874.18383311608</c:v>
                </c:pt>
                <c:pt idx="1004">
                  <c:v>603474.65612777055</c:v>
                </c:pt>
                <c:pt idx="1005">
                  <c:v>604075.12842242501</c:v>
                </c:pt>
                <c:pt idx="1006">
                  <c:v>604675.60071707948</c:v>
                </c:pt>
                <c:pt idx="1007">
                  <c:v>605276.07301173406</c:v>
                </c:pt>
                <c:pt idx="1008">
                  <c:v>605876.54530638852</c:v>
                </c:pt>
                <c:pt idx="1009">
                  <c:v>606477.01760104299</c:v>
                </c:pt>
                <c:pt idx="1010">
                  <c:v>607077.48989569757</c:v>
                </c:pt>
                <c:pt idx="1011">
                  <c:v>607677.96219035203</c:v>
                </c:pt>
                <c:pt idx="1012">
                  <c:v>608278.4344850065</c:v>
                </c:pt>
                <c:pt idx="1013">
                  <c:v>608878.90677966108</c:v>
                </c:pt>
                <c:pt idx="1014">
                  <c:v>609479.37907431542</c:v>
                </c:pt>
                <c:pt idx="1015">
                  <c:v>610079.85136897</c:v>
                </c:pt>
                <c:pt idx="1016">
                  <c:v>610680.32366362459</c:v>
                </c:pt>
                <c:pt idx="1017">
                  <c:v>611280.79595827893</c:v>
                </c:pt>
                <c:pt idx="1018">
                  <c:v>611881.26825293351</c:v>
                </c:pt>
                <c:pt idx="1019">
                  <c:v>612481.7405475881</c:v>
                </c:pt>
                <c:pt idx="1020">
                  <c:v>613082.21284224244</c:v>
                </c:pt>
                <c:pt idx="1021">
                  <c:v>613682.68513689702</c:v>
                </c:pt>
                <c:pt idx="1022">
                  <c:v>614283.15743155149</c:v>
                </c:pt>
                <c:pt idx="1023">
                  <c:v>614883.62972620595</c:v>
                </c:pt>
                <c:pt idx="1024">
                  <c:v>615484.10202086053</c:v>
                </c:pt>
                <c:pt idx="1025">
                  <c:v>616084.574315515</c:v>
                </c:pt>
                <c:pt idx="1026">
                  <c:v>616685.04661016946</c:v>
                </c:pt>
                <c:pt idx="1027">
                  <c:v>617285.51890482404</c:v>
                </c:pt>
                <c:pt idx="1028">
                  <c:v>617885.99119947851</c:v>
                </c:pt>
                <c:pt idx="1029">
                  <c:v>618486.46349413297</c:v>
                </c:pt>
                <c:pt idx="1030">
                  <c:v>619086.93578878755</c:v>
                </c:pt>
                <c:pt idx="1031">
                  <c:v>619687.40808344202</c:v>
                </c:pt>
                <c:pt idx="1032">
                  <c:v>620287.88037809648</c:v>
                </c:pt>
                <c:pt idx="1033">
                  <c:v>620888.35267275095</c:v>
                </c:pt>
                <c:pt idx="1034">
                  <c:v>621488.82496740541</c:v>
                </c:pt>
                <c:pt idx="1035">
                  <c:v>622089.29726205999</c:v>
                </c:pt>
                <c:pt idx="1036">
                  <c:v>622689.76955671445</c:v>
                </c:pt>
                <c:pt idx="1037">
                  <c:v>623290.24185136892</c:v>
                </c:pt>
                <c:pt idx="1038">
                  <c:v>623890.7141460235</c:v>
                </c:pt>
                <c:pt idx="1039">
                  <c:v>624491.18644067796</c:v>
                </c:pt>
                <c:pt idx="1040">
                  <c:v>625091.65873533243</c:v>
                </c:pt>
                <c:pt idx="1041">
                  <c:v>625692.13102998701</c:v>
                </c:pt>
                <c:pt idx="1042">
                  <c:v>626292.60332464147</c:v>
                </c:pt>
                <c:pt idx="1043">
                  <c:v>626893.07561929594</c:v>
                </c:pt>
                <c:pt idx="1044">
                  <c:v>627493.5479139504</c:v>
                </c:pt>
                <c:pt idx="1045">
                  <c:v>628094.02020860498</c:v>
                </c:pt>
                <c:pt idx="1046">
                  <c:v>628694.49250325945</c:v>
                </c:pt>
                <c:pt idx="1047">
                  <c:v>629294.96479791391</c:v>
                </c:pt>
                <c:pt idx="1048">
                  <c:v>629895.43709256849</c:v>
                </c:pt>
                <c:pt idx="1049">
                  <c:v>630495.90938722296</c:v>
                </c:pt>
                <c:pt idx="1050">
                  <c:v>631096.38168187742</c:v>
                </c:pt>
                <c:pt idx="1051">
                  <c:v>631696.853976532</c:v>
                </c:pt>
                <c:pt idx="1052">
                  <c:v>632297.32627118635</c:v>
                </c:pt>
                <c:pt idx="1053">
                  <c:v>632897.79856584093</c:v>
                </c:pt>
                <c:pt idx="1054">
                  <c:v>633498.27086049551</c:v>
                </c:pt>
                <c:pt idx="1055">
                  <c:v>634098.74315514986</c:v>
                </c:pt>
                <c:pt idx="1056">
                  <c:v>634699.21544980444</c:v>
                </c:pt>
                <c:pt idx="1057">
                  <c:v>635299.68774445902</c:v>
                </c:pt>
                <c:pt idx="1058">
                  <c:v>635900.16003911337</c:v>
                </c:pt>
                <c:pt idx="1059">
                  <c:v>636500.63233376795</c:v>
                </c:pt>
                <c:pt idx="1060">
                  <c:v>637101.10462842253</c:v>
                </c:pt>
                <c:pt idx="1061">
                  <c:v>637701.57692307688</c:v>
                </c:pt>
                <c:pt idx="1062">
                  <c:v>638302.04921773146</c:v>
                </c:pt>
                <c:pt idx="1063">
                  <c:v>638902.52151238592</c:v>
                </c:pt>
                <c:pt idx="1064">
                  <c:v>639502.99380704039</c:v>
                </c:pt>
                <c:pt idx="1065">
                  <c:v>640103.46610169497</c:v>
                </c:pt>
                <c:pt idx="1066">
                  <c:v>640703.93839634943</c:v>
                </c:pt>
                <c:pt idx="1067">
                  <c:v>641304.4106910039</c:v>
                </c:pt>
                <c:pt idx="1068">
                  <c:v>641904.88298565848</c:v>
                </c:pt>
                <c:pt idx="1069">
                  <c:v>642505.35528031294</c:v>
                </c:pt>
                <c:pt idx="1070">
                  <c:v>643105.82757496741</c:v>
                </c:pt>
                <c:pt idx="1071">
                  <c:v>643706.29986962187</c:v>
                </c:pt>
                <c:pt idx="1072">
                  <c:v>644306.77216427634</c:v>
                </c:pt>
                <c:pt idx="1073">
                  <c:v>644907.24445893092</c:v>
                </c:pt>
                <c:pt idx="1074">
                  <c:v>645507.71675358538</c:v>
                </c:pt>
                <c:pt idx="1075">
                  <c:v>646108.18904823984</c:v>
                </c:pt>
                <c:pt idx="1076">
                  <c:v>646708.66134289443</c:v>
                </c:pt>
                <c:pt idx="1077">
                  <c:v>647309.13363754889</c:v>
                </c:pt>
                <c:pt idx="1078">
                  <c:v>647909.60593220335</c:v>
                </c:pt>
                <c:pt idx="1079">
                  <c:v>648510.07822685794</c:v>
                </c:pt>
                <c:pt idx="1080">
                  <c:v>649110.5505215124</c:v>
                </c:pt>
                <c:pt idx="1081">
                  <c:v>649711.02281616686</c:v>
                </c:pt>
                <c:pt idx="1082">
                  <c:v>650311.49511082133</c:v>
                </c:pt>
                <c:pt idx="1083">
                  <c:v>650911.96740547591</c:v>
                </c:pt>
                <c:pt idx="1084">
                  <c:v>651512.43970013037</c:v>
                </c:pt>
                <c:pt idx="1085">
                  <c:v>652112.91199478484</c:v>
                </c:pt>
                <c:pt idx="1086">
                  <c:v>652713.38428943942</c:v>
                </c:pt>
                <c:pt idx="1087">
                  <c:v>653313.85658409388</c:v>
                </c:pt>
                <c:pt idx="1088">
                  <c:v>653914.32887874835</c:v>
                </c:pt>
                <c:pt idx="1089">
                  <c:v>654514.80117340293</c:v>
                </c:pt>
                <c:pt idx="1090">
                  <c:v>655115.27346805728</c:v>
                </c:pt>
                <c:pt idx="1091">
                  <c:v>655715.74576271186</c:v>
                </c:pt>
                <c:pt idx="1092">
                  <c:v>656316.21805736644</c:v>
                </c:pt>
                <c:pt idx="1093">
                  <c:v>656916.69035202079</c:v>
                </c:pt>
                <c:pt idx="1094">
                  <c:v>657517.16264667537</c:v>
                </c:pt>
                <c:pt idx="1095">
                  <c:v>658117.63494132995</c:v>
                </c:pt>
                <c:pt idx="1096">
                  <c:v>658718.10723598429</c:v>
                </c:pt>
                <c:pt idx="1097">
                  <c:v>659318.57953063888</c:v>
                </c:pt>
                <c:pt idx="1098">
                  <c:v>659919.05182529346</c:v>
                </c:pt>
                <c:pt idx="1099">
                  <c:v>660519.5241199478</c:v>
                </c:pt>
                <c:pt idx="1100">
                  <c:v>661119.99641460238</c:v>
                </c:pt>
                <c:pt idx="1101">
                  <c:v>661720.46870925685</c:v>
                </c:pt>
                <c:pt idx="1102">
                  <c:v>662320.94100391131</c:v>
                </c:pt>
                <c:pt idx="1103">
                  <c:v>662921.41329856589</c:v>
                </c:pt>
                <c:pt idx="1104">
                  <c:v>663521.88559322036</c:v>
                </c:pt>
                <c:pt idx="1105">
                  <c:v>664122.35788787482</c:v>
                </c:pt>
                <c:pt idx="1106">
                  <c:v>664722.8301825294</c:v>
                </c:pt>
                <c:pt idx="1107">
                  <c:v>665323.30247718387</c:v>
                </c:pt>
                <c:pt idx="1108">
                  <c:v>665923.77477183833</c:v>
                </c:pt>
                <c:pt idx="1109">
                  <c:v>666524.2470664928</c:v>
                </c:pt>
                <c:pt idx="1110">
                  <c:v>667124.71936114738</c:v>
                </c:pt>
                <c:pt idx="1111">
                  <c:v>667725.19165580184</c:v>
                </c:pt>
                <c:pt idx="1112">
                  <c:v>668325.66395045631</c:v>
                </c:pt>
                <c:pt idx="1113">
                  <c:v>668926.13624511077</c:v>
                </c:pt>
                <c:pt idx="1114">
                  <c:v>669526.60853976535</c:v>
                </c:pt>
                <c:pt idx="1115">
                  <c:v>670127.08083441982</c:v>
                </c:pt>
                <c:pt idx="1116">
                  <c:v>670727.55312907428</c:v>
                </c:pt>
                <c:pt idx="1117">
                  <c:v>671328.02542372874</c:v>
                </c:pt>
                <c:pt idx="1118">
                  <c:v>671928.49771838333</c:v>
                </c:pt>
                <c:pt idx="1119">
                  <c:v>672528.97001303779</c:v>
                </c:pt>
                <c:pt idx="1120">
                  <c:v>673129.44230769225</c:v>
                </c:pt>
                <c:pt idx="1121">
                  <c:v>673729.91460234683</c:v>
                </c:pt>
                <c:pt idx="1122">
                  <c:v>674330.3868970013</c:v>
                </c:pt>
                <c:pt idx="1123">
                  <c:v>674930.85919165576</c:v>
                </c:pt>
                <c:pt idx="1124">
                  <c:v>675531.33148631034</c:v>
                </c:pt>
                <c:pt idx="1125">
                  <c:v>676131.80378096481</c:v>
                </c:pt>
                <c:pt idx="1126">
                  <c:v>676732.27607561927</c:v>
                </c:pt>
                <c:pt idx="1127">
                  <c:v>677332.74837027385</c:v>
                </c:pt>
                <c:pt idx="1128">
                  <c:v>677933.2206649282</c:v>
                </c:pt>
                <c:pt idx="1129">
                  <c:v>678533.69295958278</c:v>
                </c:pt>
                <c:pt idx="1130">
                  <c:v>679134.16525423736</c:v>
                </c:pt>
                <c:pt idx="1131">
                  <c:v>679734.63754889171</c:v>
                </c:pt>
                <c:pt idx="1132">
                  <c:v>680335.10984354629</c:v>
                </c:pt>
                <c:pt idx="1133">
                  <c:v>680935.58213820087</c:v>
                </c:pt>
                <c:pt idx="1134">
                  <c:v>681536.05443285522</c:v>
                </c:pt>
                <c:pt idx="1135">
                  <c:v>682136.5267275098</c:v>
                </c:pt>
                <c:pt idx="1136">
                  <c:v>682736.99902216427</c:v>
                </c:pt>
                <c:pt idx="1137">
                  <c:v>683337.47131681873</c:v>
                </c:pt>
                <c:pt idx="1138">
                  <c:v>683937.94361147331</c:v>
                </c:pt>
                <c:pt idx="1139">
                  <c:v>684538.41590612778</c:v>
                </c:pt>
                <c:pt idx="1140">
                  <c:v>685138.88820078224</c:v>
                </c:pt>
                <c:pt idx="1141">
                  <c:v>685739.36049543682</c:v>
                </c:pt>
                <c:pt idx="1142">
                  <c:v>686339.83279009128</c:v>
                </c:pt>
                <c:pt idx="1143">
                  <c:v>686940.30508474575</c:v>
                </c:pt>
                <c:pt idx="1144">
                  <c:v>687540.77737940033</c:v>
                </c:pt>
                <c:pt idx="1145">
                  <c:v>688141.24967405479</c:v>
                </c:pt>
                <c:pt idx="1146">
                  <c:v>688741.72196870926</c:v>
                </c:pt>
                <c:pt idx="1147">
                  <c:v>689342.19426336372</c:v>
                </c:pt>
                <c:pt idx="1148">
                  <c:v>689942.6665580183</c:v>
                </c:pt>
                <c:pt idx="1149">
                  <c:v>690543.13885267277</c:v>
                </c:pt>
                <c:pt idx="1150">
                  <c:v>691143.61114732723</c:v>
                </c:pt>
                <c:pt idx="1151">
                  <c:v>691744.0834419817</c:v>
                </c:pt>
                <c:pt idx="1152">
                  <c:v>692344.55573663628</c:v>
                </c:pt>
                <c:pt idx="1153">
                  <c:v>692945.02803129074</c:v>
                </c:pt>
                <c:pt idx="1154">
                  <c:v>693545.50032594521</c:v>
                </c:pt>
                <c:pt idx="1155">
                  <c:v>694145.97262059967</c:v>
                </c:pt>
                <c:pt idx="1156">
                  <c:v>694746.44491525425</c:v>
                </c:pt>
                <c:pt idx="1157">
                  <c:v>695346.91720990872</c:v>
                </c:pt>
                <c:pt idx="1158">
                  <c:v>695947.38950456318</c:v>
                </c:pt>
                <c:pt idx="1159">
                  <c:v>696547.86179921776</c:v>
                </c:pt>
                <c:pt idx="1160">
                  <c:v>697148.33409387222</c:v>
                </c:pt>
                <c:pt idx="1161">
                  <c:v>697748.80638852669</c:v>
                </c:pt>
                <c:pt idx="1162">
                  <c:v>698349.27868318127</c:v>
                </c:pt>
                <c:pt idx="1163">
                  <c:v>698949.75097783573</c:v>
                </c:pt>
                <c:pt idx="1164">
                  <c:v>699550.2232724902</c:v>
                </c:pt>
                <c:pt idx="1165">
                  <c:v>700150.69556714478</c:v>
                </c:pt>
                <c:pt idx="1166">
                  <c:v>700751.16786179913</c:v>
                </c:pt>
                <c:pt idx="1167">
                  <c:v>701351.64015645371</c:v>
                </c:pt>
                <c:pt idx="1168">
                  <c:v>701952.11245110829</c:v>
                </c:pt>
                <c:pt idx="1169">
                  <c:v>702552.58474576264</c:v>
                </c:pt>
                <c:pt idx="1170">
                  <c:v>703153.05704041722</c:v>
                </c:pt>
                <c:pt idx="1171">
                  <c:v>703753.5293350718</c:v>
                </c:pt>
                <c:pt idx="1172">
                  <c:v>704354.00162972615</c:v>
                </c:pt>
                <c:pt idx="1173">
                  <c:v>704954.47392438073</c:v>
                </c:pt>
                <c:pt idx="1174">
                  <c:v>705554.94621903519</c:v>
                </c:pt>
                <c:pt idx="1175">
                  <c:v>706155.41851368966</c:v>
                </c:pt>
                <c:pt idx="1176">
                  <c:v>706755.89080834424</c:v>
                </c:pt>
                <c:pt idx="1177">
                  <c:v>707356.3631029987</c:v>
                </c:pt>
                <c:pt idx="1178">
                  <c:v>707956.83539765317</c:v>
                </c:pt>
                <c:pt idx="1179">
                  <c:v>708557.30769230775</c:v>
                </c:pt>
                <c:pt idx="1180">
                  <c:v>709157.77998696221</c:v>
                </c:pt>
                <c:pt idx="1181">
                  <c:v>709758.25228161667</c:v>
                </c:pt>
                <c:pt idx="1182">
                  <c:v>710358.72457627126</c:v>
                </c:pt>
                <c:pt idx="1183">
                  <c:v>710959.19687092572</c:v>
                </c:pt>
                <c:pt idx="1184">
                  <c:v>711559.66916558018</c:v>
                </c:pt>
                <c:pt idx="1185">
                  <c:v>712160.14146023465</c:v>
                </c:pt>
                <c:pt idx="1186">
                  <c:v>712760.61375488923</c:v>
                </c:pt>
                <c:pt idx="1187">
                  <c:v>713361.08604954369</c:v>
                </c:pt>
                <c:pt idx="1188">
                  <c:v>713961.55834419816</c:v>
                </c:pt>
                <c:pt idx="1189">
                  <c:v>714562.03063885262</c:v>
                </c:pt>
                <c:pt idx="1190">
                  <c:v>715162.5029335072</c:v>
                </c:pt>
                <c:pt idx="1191">
                  <c:v>715762.97522816167</c:v>
                </c:pt>
                <c:pt idx="1192">
                  <c:v>716363.44752281613</c:v>
                </c:pt>
                <c:pt idx="1193">
                  <c:v>716963.9198174706</c:v>
                </c:pt>
                <c:pt idx="1194">
                  <c:v>717564.39211212518</c:v>
                </c:pt>
                <c:pt idx="1195">
                  <c:v>718164.86440677964</c:v>
                </c:pt>
                <c:pt idx="1196">
                  <c:v>718765.33670143411</c:v>
                </c:pt>
                <c:pt idx="1197">
                  <c:v>719365.80899608869</c:v>
                </c:pt>
                <c:pt idx="1198">
                  <c:v>719966.28129074315</c:v>
                </c:pt>
                <c:pt idx="1199">
                  <c:v>720566.75358539762</c:v>
                </c:pt>
                <c:pt idx="1200">
                  <c:v>721167.2258800522</c:v>
                </c:pt>
                <c:pt idx="1201">
                  <c:v>721767.69817470654</c:v>
                </c:pt>
                <c:pt idx="1202">
                  <c:v>722368.17046936112</c:v>
                </c:pt>
                <c:pt idx="1203">
                  <c:v>722968.64276401571</c:v>
                </c:pt>
                <c:pt idx="1204">
                  <c:v>723569.11505867005</c:v>
                </c:pt>
                <c:pt idx="1205">
                  <c:v>724169.58735332463</c:v>
                </c:pt>
                <c:pt idx="1206">
                  <c:v>724770.05964797921</c:v>
                </c:pt>
                <c:pt idx="1207">
                  <c:v>725370.53194263356</c:v>
                </c:pt>
                <c:pt idx="1208">
                  <c:v>725971.00423728814</c:v>
                </c:pt>
                <c:pt idx="1209">
                  <c:v>726571.47653194272</c:v>
                </c:pt>
                <c:pt idx="1210">
                  <c:v>727171.94882659707</c:v>
                </c:pt>
                <c:pt idx="1211">
                  <c:v>727772.42112125165</c:v>
                </c:pt>
                <c:pt idx="1212">
                  <c:v>728372.89341590612</c:v>
                </c:pt>
                <c:pt idx="1213">
                  <c:v>728973.36571056058</c:v>
                </c:pt>
                <c:pt idx="1214">
                  <c:v>729573.83800521516</c:v>
                </c:pt>
                <c:pt idx="1215">
                  <c:v>730174.31029986963</c:v>
                </c:pt>
                <c:pt idx="1216">
                  <c:v>730774.78259452409</c:v>
                </c:pt>
                <c:pt idx="1217">
                  <c:v>731375.25488917867</c:v>
                </c:pt>
                <c:pt idx="1218">
                  <c:v>731975.72718383314</c:v>
                </c:pt>
                <c:pt idx="1219">
                  <c:v>732576.1994784876</c:v>
                </c:pt>
                <c:pt idx="1220">
                  <c:v>733176.67177314206</c:v>
                </c:pt>
                <c:pt idx="1221">
                  <c:v>733777.14406779665</c:v>
                </c:pt>
                <c:pt idx="1222">
                  <c:v>734377.61636245111</c:v>
                </c:pt>
                <c:pt idx="1223">
                  <c:v>734978.08865710557</c:v>
                </c:pt>
                <c:pt idx="1224">
                  <c:v>735578.56095176016</c:v>
                </c:pt>
                <c:pt idx="1225">
                  <c:v>736179.03324641462</c:v>
                </c:pt>
                <c:pt idx="1226">
                  <c:v>736779.50554106908</c:v>
                </c:pt>
                <c:pt idx="1227">
                  <c:v>737379.97783572366</c:v>
                </c:pt>
                <c:pt idx="1228">
                  <c:v>737980.45013037813</c:v>
                </c:pt>
                <c:pt idx="1229">
                  <c:v>738580.92242503259</c:v>
                </c:pt>
                <c:pt idx="1230">
                  <c:v>739181.39471968706</c:v>
                </c:pt>
                <c:pt idx="1231">
                  <c:v>739781.86701434152</c:v>
                </c:pt>
                <c:pt idx="1232">
                  <c:v>740382.3393089961</c:v>
                </c:pt>
                <c:pt idx="1233">
                  <c:v>740982.81160365057</c:v>
                </c:pt>
                <c:pt idx="1234">
                  <c:v>741583.28389830503</c:v>
                </c:pt>
                <c:pt idx="1235">
                  <c:v>742183.75619295961</c:v>
                </c:pt>
                <c:pt idx="1236">
                  <c:v>742784.22848761408</c:v>
                </c:pt>
                <c:pt idx="1237">
                  <c:v>743384.70078226854</c:v>
                </c:pt>
                <c:pt idx="1238">
                  <c:v>743985.17307692312</c:v>
                </c:pt>
                <c:pt idx="1239">
                  <c:v>744585.64537157747</c:v>
                </c:pt>
                <c:pt idx="1240">
                  <c:v>745186.11766623205</c:v>
                </c:pt>
                <c:pt idx="1241">
                  <c:v>745786.58996088663</c:v>
                </c:pt>
                <c:pt idx="1242">
                  <c:v>746387.06225554098</c:v>
                </c:pt>
                <c:pt idx="1243">
                  <c:v>746987.53455019556</c:v>
                </c:pt>
                <c:pt idx="1244">
                  <c:v>747588.00684485014</c:v>
                </c:pt>
                <c:pt idx="1245">
                  <c:v>748188.47913950449</c:v>
                </c:pt>
                <c:pt idx="1246">
                  <c:v>748788.95143415907</c:v>
                </c:pt>
                <c:pt idx="1247">
                  <c:v>749389.42372881365</c:v>
                </c:pt>
                <c:pt idx="1248">
                  <c:v>749989.896023468</c:v>
                </c:pt>
                <c:pt idx="1249">
                  <c:v>750590.36831812258</c:v>
                </c:pt>
                <c:pt idx="1250">
                  <c:v>751190.84061277704</c:v>
                </c:pt>
                <c:pt idx="1251">
                  <c:v>751791.31290743151</c:v>
                </c:pt>
                <c:pt idx="1252">
                  <c:v>752391.78520208609</c:v>
                </c:pt>
                <c:pt idx="1253">
                  <c:v>752992.25749674055</c:v>
                </c:pt>
                <c:pt idx="1254">
                  <c:v>753592.72979139502</c:v>
                </c:pt>
                <c:pt idx="1255">
                  <c:v>754193.2020860496</c:v>
                </c:pt>
                <c:pt idx="1256">
                  <c:v>754793.67438070406</c:v>
                </c:pt>
                <c:pt idx="1257">
                  <c:v>755394.14667535853</c:v>
                </c:pt>
                <c:pt idx="1258">
                  <c:v>755994.61897001299</c:v>
                </c:pt>
                <c:pt idx="1259">
                  <c:v>756595.09126466757</c:v>
                </c:pt>
                <c:pt idx="1260">
                  <c:v>757195.56355932204</c:v>
                </c:pt>
                <c:pt idx="1261">
                  <c:v>757796.0358539765</c:v>
                </c:pt>
                <c:pt idx="1262">
                  <c:v>758396.50814863108</c:v>
                </c:pt>
                <c:pt idx="1263">
                  <c:v>758996.98044328555</c:v>
                </c:pt>
                <c:pt idx="1264">
                  <c:v>759597.45273794001</c:v>
                </c:pt>
                <c:pt idx="1265">
                  <c:v>760197.92503259459</c:v>
                </c:pt>
                <c:pt idx="1266">
                  <c:v>760798.39732724905</c:v>
                </c:pt>
                <c:pt idx="1267">
                  <c:v>761398.86962190352</c:v>
                </c:pt>
                <c:pt idx="1268">
                  <c:v>761999.34191655798</c:v>
                </c:pt>
                <c:pt idx="1269">
                  <c:v>762599.81421121245</c:v>
                </c:pt>
                <c:pt idx="1270">
                  <c:v>763200.28650586703</c:v>
                </c:pt>
                <c:pt idx="1271">
                  <c:v>763800.75880052149</c:v>
                </c:pt>
                <c:pt idx="1272">
                  <c:v>764401.23109517596</c:v>
                </c:pt>
                <c:pt idx="1273">
                  <c:v>765001.70338983054</c:v>
                </c:pt>
                <c:pt idx="1274">
                  <c:v>765602.175684485</c:v>
                </c:pt>
                <c:pt idx="1275">
                  <c:v>766202.64797913947</c:v>
                </c:pt>
                <c:pt idx="1276">
                  <c:v>766803.12027379405</c:v>
                </c:pt>
                <c:pt idx="1277">
                  <c:v>767403.59256844851</c:v>
                </c:pt>
                <c:pt idx="1278">
                  <c:v>768004.06486310298</c:v>
                </c:pt>
                <c:pt idx="1279">
                  <c:v>768604.53715775756</c:v>
                </c:pt>
                <c:pt idx="1280">
                  <c:v>769205.0094524119</c:v>
                </c:pt>
                <c:pt idx="1281">
                  <c:v>769805.48174706649</c:v>
                </c:pt>
                <c:pt idx="1282">
                  <c:v>770405.95404172107</c:v>
                </c:pt>
                <c:pt idx="1283">
                  <c:v>771006.42633637541</c:v>
                </c:pt>
                <c:pt idx="1284">
                  <c:v>771606.89863103</c:v>
                </c:pt>
                <c:pt idx="1285">
                  <c:v>772207.37092568458</c:v>
                </c:pt>
                <c:pt idx="1286">
                  <c:v>772807.84322033892</c:v>
                </c:pt>
                <c:pt idx="1287">
                  <c:v>773408.3155149935</c:v>
                </c:pt>
                <c:pt idx="1288">
                  <c:v>774008.78780964797</c:v>
                </c:pt>
                <c:pt idx="1289">
                  <c:v>774609.26010430243</c:v>
                </c:pt>
                <c:pt idx="1290">
                  <c:v>775209.73239895701</c:v>
                </c:pt>
                <c:pt idx="1291">
                  <c:v>775810.20469361148</c:v>
                </c:pt>
                <c:pt idx="1292">
                  <c:v>776410.67698826594</c:v>
                </c:pt>
                <c:pt idx="1293">
                  <c:v>777011.14928292052</c:v>
                </c:pt>
                <c:pt idx="1294">
                  <c:v>777611.62157757499</c:v>
                </c:pt>
                <c:pt idx="1295">
                  <c:v>778212.09387222945</c:v>
                </c:pt>
                <c:pt idx="1296">
                  <c:v>778812.56616688392</c:v>
                </c:pt>
                <c:pt idx="1297">
                  <c:v>779413.0384615385</c:v>
                </c:pt>
                <c:pt idx="1298">
                  <c:v>780013.51075619296</c:v>
                </c:pt>
                <c:pt idx="1299">
                  <c:v>780613.98305084743</c:v>
                </c:pt>
                <c:pt idx="1300">
                  <c:v>781214.45534550201</c:v>
                </c:pt>
                <c:pt idx="1301">
                  <c:v>781814.92764015647</c:v>
                </c:pt>
                <c:pt idx="1302">
                  <c:v>782415.39993481094</c:v>
                </c:pt>
                <c:pt idx="1303">
                  <c:v>783015.87222946552</c:v>
                </c:pt>
                <c:pt idx="1304">
                  <c:v>783616.34452411986</c:v>
                </c:pt>
                <c:pt idx="1305">
                  <c:v>784216.81681877444</c:v>
                </c:pt>
                <c:pt idx="1306">
                  <c:v>784817.28911342903</c:v>
                </c:pt>
                <c:pt idx="1307">
                  <c:v>785417.76140808337</c:v>
                </c:pt>
                <c:pt idx="1308">
                  <c:v>786018.23370273795</c:v>
                </c:pt>
                <c:pt idx="1309">
                  <c:v>786618.70599739242</c:v>
                </c:pt>
                <c:pt idx="1310">
                  <c:v>787219.17829204688</c:v>
                </c:pt>
                <c:pt idx="1311">
                  <c:v>787819.65058670146</c:v>
                </c:pt>
                <c:pt idx="1312">
                  <c:v>788420.12288135593</c:v>
                </c:pt>
                <c:pt idx="1313">
                  <c:v>789020.59517601039</c:v>
                </c:pt>
                <c:pt idx="1314">
                  <c:v>789621.06747066497</c:v>
                </c:pt>
                <c:pt idx="1315">
                  <c:v>790221.53976531944</c:v>
                </c:pt>
                <c:pt idx="1316">
                  <c:v>790822.0120599739</c:v>
                </c:pt>
                <c:pt idx="1317">
                  <c:v>791422.48435462848</c:v>
                </c:pt>
                <c:pt idx="1318">
                  <c:v>792022.95664928283</c:v>
                </c:pt>
                <c:pt idx="1319">
                  <c:v>792623.42894393741</c:v>
                </c:pt>
                <c:pt idx="1320">
                  <c:v>793223.90123859199</c:v>
                </c:pt>
                <c:pt idx="1321">
                  <c:v>793824.37353324634</c:v>
                </c:pt>
                <c:pt idx="1322">
                  <c:v>794424.84582790092</c:v>
                </c:pt>
                <c:pt idx="1323">
                  <c:v>795025.31812255539</c:v>
                </c:pt>
                <c:pt idx="1324">
                  <c:v>795625.79041720985</c:v>
                </c:pt>
                <c:pt idx="1325">
                  <c:v>796226.26271186443</c:v>
                </c:pt>
                <c:pt idx="1326">
                  <c:v>796826.73500651889</c:v>
                </c:pt>
                <c:pt idx="1327">
                  <c:v>797427.20730117336</c:v>
                </c:pt>
                <c:pt idx="1328">
                  <c:v>798027.67959582794</c:v>
                </c:pt>
                <c:pt idx="1329">
                  <c:v>798628.1518904824</c:v>
                </c:pt>
                <c:pt idx="1330">
                  <c:v>799228.62418513687</c:v>
                </c:pt>
                <c:pt idx="1331">
                  <c:v>799829.09647979145</c:v>
                </c:pt>
                <c:pt idx="1332">
                  <c:v>800429.56877444591</c:v>
                </c:pt>
                <c:pt idx="1333">
                  <c:v>801030.04106910038</c:v>
                </c:pt>
                <c:pt idx="1334">
                  <c:v>801630.51336375484</c:v>
                </c:pt>
                <c:pt idx="1335">
                  <c:v>802230.98565840942</c:v>
                </c:pt>
                <c:pt idx="1336">
                  <c:v>802831.45795306389</c:v>
                </c:pt>
                <c:pt idx="1337">
                  <c:v>803431.93024771835</c:v>
                </c:pt>
                <c:pt idx="1338">
                  <c:v>804032.40254237293</c:v>
                </c:pt>
                <c:pt idx="1339">
                  <c:v>804632.8748370274</c:v>
                </c:pt>
                <c:pt idx="1340">
                  <c:v>805233.34713168186</c:v>
                </c:pt>
                <c:pt idx="1341">
                  <c:v>805833.81942633644</c:v>
                </c:pt>
                <c:pt idx="1342">
                  <c:v>806434.29172099079</c:v>
                </c:pt>
                <c:pt idx="1343">
                  <c:v>807034.76401564537</c:v>
                </c:pt>
                <c:pt idx="1344">
                  <c:v>807635.23631029995</c:v>
                </c:pt>
                <c:pt idx="1345">
                  <c:v>808235.7086049543</c:v>
                </c:pt>
                <c:pt idx="1346">
                  <c:v>808836.18089960888</c:v>
                </c:pt>
                <c:pt idx="1347">
                  <c:v>809436.65319426334</c:v>
                </c:pt>
                <c:pt idx="1348">
                  <c:v>810037.12548891781</c:v>
                </c:pt>
                <c:pt idx="1349">
                  <c:v>810637.59778357239</c:v>
                </c:pt>
                <c:pt idx="1350">
                  <c:v>811238.07007822685</c:v>
                </c:pt>
                <c:pt idx="1351">
                  <c:v>811838.54237288132</c:v>
                </c:pt>
                <c:pt idx="1352">
                  <c:v>812439.0146675359</c:v>
                </c:pt>
                <c:pt idx="1353">
                  <c:v>813039.48696219036</c:v>
                </c:pt>
                <c:pt idx="1354">
                  <c:v>813639.95925684483</c:v>
                </c:pt>
                <c:pt idx="1355">
                  <c:v>814240.43155149941</c:v>
                </c:pt>
                <c:pt idx="1356">
                  <c:v>814840.90384615376</c:v>
                </c:pt>
                <c:pt idx="1357">
                  <c:v>815441.37614080834</c:v>
                </c:pt>
                <c:pt idx="1358">
                  <c:v>816041.84843546292</c:v>
                </c:pt>
                <c:pt idx="1359">
                  <c:v>816642.32073011727</c:v>
                </c:pt>
                <c:pt idx="1360">
                  <c:v>817242.79302477185</c:v>
                </c:pt>
                <c:pt idx="1361">
                  <c:v>817843.26531942631</c:v>
                </c:pt>
                <c:pt idx="1362">
                  <c:v>818443.73761408078</c:v>
                </c:pt>
                <c:pt idx="1363">
                  <c:v>819044.20990873536</c:v>
                </c:pt>
                <c:pt idx="1364">
                  <c:v>819644.68220338982</c:v>
                </c:pt>
                <c:pt idx="1365">
                  <c:v>820245.15449804428</c:v>
                </c:pt>
                <c:pt idx="1366">
                  <c:v>820845.62679269887</c:v>
                </c:pt>
                <c:pt idx="1367">
                  <c:v>821446.09908735333</c:v>
                </c:pt>
                <c:pt idx="1368">
                  <c:v>822046.57138200779</c:v>
                </c:pt>
                <c:pt idx="1369">
                  <c:v>822647.04367666238</c:v>
                </c:pt>
                <c:pt idx="1370">
                  <c:v>823247.51597131684</c:v>
                </c:pt>
                <c:pt idx="1371">
                  <c:v>823847.9882659713</c:v>
                </c:pt>
                <c:pt idx="1372">
                  <c:v>824448.46056062577</c:v>
                </c:pt>
                <c:pt idx="1373">
                  <c:v>825048.93285528035</c:v>
                </c:pt>
                <c:pt idx="1374">
                  <c:v>825649.40514993481</c:v>
                </c:pt>
                <c:pt idx="1375">
                  <c:v>826249.87744458928</c:v>
                </c:pt>
                <c:pt idx="1376">
                  <c:v>826850.34973924386</c:v>
                </c:pt>
                <c:pt idx="1377">
                  <c:v>827450.82203389832</c:v>
                </c:pt>
                <c:pt idx="1378">
                  <c:v>828051.29432855279</c:v>
                </c:pt>
                <c:pt idx="1379">
                  <c:v>828651.76662320737</c:v>
                </c:pt>
                <c:pt idx="1380">
                  <c:v>829252.23891786172</c:v>
                </c:pt>
                <c:pt idx="1381">
                  <c:v>829852.7112125163</c:v>
                </c:pt>
                <c:pt idx="1382">
                  <c:v>830453.18350717088</c:v>
                </c:pt>
                <c:pt idx="1383">
                  <c:v>831053.65580182523</c:v>
                </c:pt>
                <c:pt idx="1384">
                  <c:v>831654.12809647981</c:v>
                </c:pt>
                <c:pt idx="1385">
                  <c:v>832254.60039113439</c:v>
                </c:pt>
                <c:pt idx="1386">
                  <c:v>832855.07268578873</c:v>
                </c:pt>
                <c:pt idx="1387">
                  <c:v>833455.54498044332</c:v>
                </c:pt>
                <c:pt idx="1388">
                  <c:v>834056.01727509778</c:v>
                </c:pt>
                <c:pt idx="1389">
                  <c:v>834656.48956975224</c:v>
                </c:pt>
                <c:pt idx="1390">
                  <c:v>835256.96186440683</c:v>
                </c:pt>
                <c:pt idx="1391">
                  <c:v>835857.43415906129</c:v>
                </c:pt>
                <c:pt idx="1392">
                  <c:v>836457.90645371575</c:v>
                </c:pt>
                <c:pt idx="1393">
                  <c:v>837058.37874837033</c:v>
                </c:pt>
                <c:pt idx="1394">
                  <c:v>837658.8510430248</c:v>
                </c:pt>
                <c:pt idx="1395">
                  <c:v>838259.32333767926</c:v>
                </c:pt>
                <c:pt idx="1396">
                  <c:v>838859.79563233384</c:v>
                </c:pt>
                <c:pt idx="1397">
                  <c:v>839460.26792698819</c:v>
                </c:pt>
                <c:pt idx="1398">
                  <c:v>840060.74022164277</c:v>
                </c:pt>
                <c:pt idx="1399">
                  <c:v>840661.21251629724</c:v>
                </c:pt>
                <c:pt idx="1400">
                  <c:v>841261.6848109517</c:v>
                </c:pt>
                <c:pt idx="1401">
                  <c:v>841862.15710560628</c:v>
                </c:pt>
                <c:pt idx="1402">
                  <c:v>842462.62940026075</c:v>
                </c:pt>
                <c:pt idx="1403">
                  <c:v>843063.10169491521</c:v>
                </c:pt>
                <c:pt idx="1404">
                  <c:v>843663.57398956979</c:v>
                </c:pt>
                <c:pt idx="1405">
                  <c:v>844264.04628422426</c:v>
                </c:pt>
                <c:pt idx="1406">
                  <c:v>844864.51857887872</c:v>
                </c:pt>
                <c:pt idx="1407">
                  <c:v>845464.99087353318</c:v>
                </c:pt>
                <c:pt idx="1408">
                  <c:v>846065.46316818777</c:v>
                </c:pt>
                <c:pt idx="1409">
                  <c:v>846665.93546284223</c:v>
                </c:pt>
                <c:pt idx="1410">
                  <c:v>847266.40775749669</c:v>
                </c:pt>
                <c:pt idx="1411">
                  <c:v>847866.88005215127</c:v>
                </c:pt>
                <c:pt idx="1412">
                  <c:v>848467.35234680574</c:v>
                </c:pt>
                <c:pt idx="1413">
                  <c:v>849067.8246414602</c:v>
                </c:pt>
                <c:pt idx="1414">
                  <c:v>849668.29693611478</c:v>
                </c:pt>
                <c:pt idx="1415">
                  <c:v>850268.76923076925</c:v>
                </c:pt>
                <c:pt idx="1416">
                  <c:v>850869.24152542371</c:v>
                </c:pt>
                <c:pt idx="1417">
                  <c:v>851469.71382007829</c:v>
                </c:pt>
                <c:pt idx="1418">
                  <c:v>852070.18611473264</c:v>
                </c:pt>
                <c:pt idx="1419">
                  <c:v>852670.65840938722</c:v>
                </c:pt>
                <c:pt idx="1420">
                  <c:v>853271.1307040418</c:v>
                </c:pt>
                <c:pt idx="1421">
                  <c:v>853871.60299869615</c:v>
                </c:pt>
                <c:pt idx="1422">
                  <c:v>854472.07529335073</c:v>
                </c:pt>
                <c:pt idx="1423">
                  <c:v>855072.54758800531</c:v>
                </c:pt>
                <c:pt idx="1424">
                  <c:v>855673.01988265966</c:v>
                </c:pt>
                <c:pt idx="1425">
                  <c:v>856273.49217731424</c:v>
                </c:pt>
                <c:pt idx="1426">
                  <c:v>856873.96447196871</c:v>
                </c:pt>
                <c:pt idx="1427">
                  <c:v>857474.43676662317</c:v>
                </c:pt>
                <c:pt idx="1428">
                  <c:v>858074.90906127775</c:v>
                </c:pt>
                <c:pt idx="1429">
                  <c:v>858675.38135593222</c:v>
                </c:pt>
                <c:pt idx="1430">
                  <c:v>859275.85365058668</c:v>
                </c:pt>
                <c:pt idx="1431">
                  <c:v>859876.32594524126</c:v>
                </c:pt>
                <c:pt idx="1432">
                  <c:v>860476.79823989572</c:v>
                </c:pt>
                <c:pt idx="1433">
                  <c:v>861077.27053455019</c:v>
                </c:pt>
                <c:pt idx="1434">
                  <c:v>861677.74282920477</c:v>
                </c:pt>
                <c:pt idx="1435">
                  <c:v>862278.21512385912</c:v>
                </c:pt>
                <c:pt idx="1436">
                  <c:v>862878.6874185137</c:v>
                </c:pt>
                <c:pt idx="1437">
                  <c:v>863479.15971316816</c:v>
                </c:pt>
                <c:pt idx="1438">
                  <c:v>864079.63200782263</c:v>
                </c:pt>
                <c:pt idx="1439">
                  <c:v>864680.10430247721</c:v>
                </c:pt>
                <c:pt idx="1440">
                  <c:v>865280.57659713167</c:v>
                </c:pt>
                <c:pt idx="1441">
                  <c:v>865881.04889178614</c:v>
                </c:pt>
                <c:pt idx="1442">
                  <c:v>866481.52118644072</c:v>
                </c:pt>
                <c:pt idx="1443">
                  <c:v>867081.99348109518</c:v>
                </c:pt>
                <c:pt idx="1444">
                  <c:v>867682.46577574965</c:v>
                </c:pt>
                <c:pt idx="1445">
                  <c:v>868282.93807040411</c:v>
                </c:pt>
                <c:pt idx="1446">
                  <c:v>868883.41036505869</c:v>
                </c:pt>
                <c:pt idx="1447">
                  <c:v>869483.88265971316</c:v>
                </c:pt>
                <c:pt idx="1448">
                  <c:v>870084.35495436762</c:v>
                </c:pt>
                <c:pt idx="1449">
                  <c:v>870684.8272490222</c:v>
                </c:pt>
                <c:pt idx="1450">
                  <c:v>871285.29954367667</c:v>
                </c:pt>
                <c:pt idx="1451">
                  <c:v>871885.77183833113</c:v>
                </c:pt>
                <c:pt idx="1452">
                  <c:v>872486.24413298571</c:v>
                </c:pt>
                <c:pt idx="1453">
                  <c:v>873086.71642764017</c:v>
                </c:pt>
                <c:pt idx="1454">
                  <c:v>873687.18872229464</c:v>
                </c:pt>
                <c:pt idx="1455">
                  <c:v>874287.66101694922</c:v>
                </c:pt>
                <c:pt idx="1456">
                  <c:v>874888.13331160357</c:v>
                </c:pt>
                <c:pt idx="1457">
                  <c:v>875488.60560625815</c:v>
                </c:pt>
                <c:pt idx="1458">
                  <c:v>876089.07790091273</c:v>
                </c:pt>
                <c:pt idx="1459">
                  <c:v>876689.55019556708</c:v>
                </c:pt>
                <c:pt idx="1460">
                  <c:v>877290.02249022166</c:v>
                </c:pt>
                <c:pt idx="1461">
                  <c:v>877890.49478487624</c:v>
                </c:pt>
                <c:pt idx="1462">
                  <c:v>878490.96707953059</c:v>
                </c:pt>
                <c:pt idx="1463">
                  <c:v>879091.43937418517</c:v>
                </c:pt>
                <c:pt idx="1464">
                  <c:v>879691.91166883963</c:v>
                </c:pt>
                <c:pt idx="1465">
                  <c:v>880292.3839634941</c:v>
                </c:pt>
                <c:pt idx="1466">
                  <c:v>880892.85625814868</c:v>
                </c:pt>
                <c:pt idx="1467">
                  <c:v>881493.32855280314</c:v>
                </c:pt>
                <c:pt idx="1468">
                  <c:v>882093.80084745761</c:v>
                </c:pt>
                <c:pt idx="1469">
                  <c:v>882694.27314211219</c:v>
                </c:pt>
                <c:pt idx="1470">
                  <c:v>883294.74543676665</c:v>
                </c:pt>
                <c:pt idx="1471">
                  <c:v>883895.21773142111</c:v>
                </c:pt>
                <c:pt idx="1472">
                  <c:v>884495.6900260757</c:v>
                </c:pt>
                <c:pt idx="1473">
                  <c:v>885096.16232073016</c:v>
                </c:pt>
                <c:pt idx="1474">
                  <c:v>885696.63461538462</c:v>
                </c:pt>
                <c:pt idx="1475">
                  <c:v>886297.10691003909</c:v>
                </c:pt>
                <c:pt idx="1476">
                  <c:v>886897.57920469355</c:v>
                </c:pt>
                <c:pt idx="1477">
                  <c:v>887498.05149934813</c:v>
                </c:pt>
                <c:pt idx="1478">
                  <c:v>888098.5237940026</c:v>
                </c:pt>
                <c:pt idx="1479">
                  <c:v>888698.99608865706</c:v>
                </c:pt>
                <c:pt idx="1480">
                  <c:v>889299.46838331164</c:v>
                </c:pt>
                <c:pt idx="1481">
                  <c:v>889899.94067796611</c:v>
                </c:pt>
                <c:pt idx="1482">
                  <c:v>890500.41297262057</c:v>
                </c:pt>
                <c:pt idx="1483">
                  <c:v>891100.88526727504</c:v>
                </c:pt>
                <c:pt idx="1484">
                  <c:v>891701.35756192962</c:v>
                </c:pt>
                <c:pt idx="1485">
                  <c:v>892301.82985658408</c:v>
                </c:pt>
                <c:pt idx="1486">
                  <c:v>892902.30215123855</c:v>
                </c:pt>
                <c:pt idx="1487">
                  <c:v>893502.77444589313</c:v>
                </c:pt>
                <c:pt idx="1488">
                  <c:v>894103.24674054759</c:v>
                </c:pt>
                <c:pt idx="1489">
                  <c:v>894703.71903520206</c:v>
                </c:pt>
                <c:pt idx="1490">
                  <c:v>895304.19132985664</c:v>
                </c:pt>
                <c:pt idx="1491">
                  <c:v>895904.66362451098</c:v>
                </c:pt>
                <c:pt idx="1492">
                  <c:v>896505.13591916556</c:v>
                </c:pt>
                <c:pt idx="1493">
                  <c:v>897105.60821382015</c:v>
                </c:pt>
                <c:pt idx="1494">
                  <c:v>897706.08050847449</c:v>
                </c:pt>
                <c:pt idx="1495">
                  <c:v>898306.55280312907</c:v>
                </c:pt>
                <c:pt idx="1496">
                  <c:v>898907.02509778365</c:v>
                </c:pt>
                <c:pt idx="1497">
                  <c:v>899507.497392438</c:v>
                </c:pt>
                <c:pt idx="1498">
                  <c:v>900107.96968709258</c:v>
                </c:pt>
                <c:pt idx="1499">
                  <c:v>900708.44198174716</c:v>
                </c:pt>
                <c:pt idx="1500">
                  <c:v>901308.91427640151</c:v>
                </c:pt>
                <c:pt idx="1501">
                  <c:v>901909.38657105609</c:v>
                </c:pt>
                <c:pt idx="1502">
                  <c:v>902509.85886571056</c:v>
                </c:pt>
                <c:pt idx="1503">
                  <c:v>903110.33116036502</c:v>
                </c:pt>
                <c:pt idx="1504">
                  <c:v>903710.8034550196</c:v>
                </c:pt>
                <c:pt idx="1505">
                  <c:v>904311.27574967407</c:v>
                </c:pt>
                <c:pt idx="1506">
                  <c:v>904911.74804432853</c:v>
                </c:pt>
                <c:pt idx="1507">
                  <c:v>905512.22033898311</c:v>
                </c:pt>
                <c:pt idx="1508">
                  <c:v>906112.69263363758</c:v>
                </c:pt>
                <c:pt idx="1509">
                  <c:v>906713.16492829204</c:v>
                </c:pt>
                <c:pt idx="1510">
                  <c:v>907313.63722294651</c:v>
                </c:pt>
                <c:pt idx="1511">
                  <c:v>907914.10951760109</c:v>
                </c:pt>
                <c:pt idx="1512">
                  <c:v>908514.58181225555</c:v>
                </c:pt>
                <c:pt idx="1513">
                  <c:v>909115.05410691001</c:v>
                </c:pt>
                <c:pt idx="1514">
                  <c:v>909715.52640156448</c:v>
                </c:pt>
                <c:pt idx="1515">
                  <c:v>910315.99869621906</c:v>
                </c:pt>
                <c:pt idx="1516">
                  <c:v>910916.47099087352</c:v>
                </c:pt>
                <c:pt idx="1517">
                  <c:v>911516.94328552799</c:v>
                </c:pt>
                <c:pt idx="1518">
                  <c:v>912117.41558018257</c:v>
                </c:pt>
                <c:pt idx="1519">
                  <c:v>912717.88787483703</c:v>
                </c:pt>
                <c:pt idx="1520">
                  <c:v>913318.3601694915</c:v>
                </c:pt>
                <c:pt idx="1521">
                  <c:v>913918.83246414596</c:v>
                </c:pt>
                <c:pt idx="1522">
                  <c:v>914519.30475880054</c:v>
                </c:pt>
                <c:pt idx="1523">
                  <c:v>915119.77705345501</c:v>
                </c:pt>
                <c:pt idx="1524">
                  <c:v>915720.24934810947</c:v>
                </c:pt>
                <c:pt idx="1525">
                  <c:v>916320.72164276405</c:v>
                </c:pt>
                <c:pt idx="1526">
                  <c:v>916921.19393741852</c:v>
                </c:pt>
                <c:pt idx="1527">
                  <c:v>917521.66623207298</c:v>
                </c:pt>
                <c:pt idx="1528">
                  <c:v>918122.13852672756</c:v>
                </c:pt>
                <c:pt idx="1529">
                  <c:v>918722.61082138191</c:v>
                </c:pt>
                <c:pt idx="1530">
                  <c:v>919323.08311603649</c:v>
                </c:pt>
                <c:pt idx="1531">
                  <c:v>919923.55541069107</c:v>
                </c:pt>
                <c:pt idx="1532">
                  <c:v>920524.02770534542</c:v>
                </c:pt>
                <c:pt idx="1533">
                  <c:v>921124.5</c:v>
                </c:pt>
                <c:pt idx="1534">
                  <c:v>921724.97229465446</c:v>
                </c:pt>
                <c:pt idx="1535">
                  <c:v>922325.44458930905</c:v>
                </c:pt>
                <c:pt idx="1536">
                  <c:v>922925.91688396351</c:v>
                </c:pt>
                <c:pt idx="1537">
                  <c:v>923526.38917861797</c:v>
                </c:pt>
                <c:pt idx="1538">
                  <c:v>924126.86147327255</c:v>
                </c:pt>
                <c:pt idx="1539">
                  <c:v>924727.33376792702</c:v>
                </c:pt>
                <c:pt idx="1540">
                  <c:v>925327.80606258148</c:v>
                </c:pt>
                <c:pt idx="1541">
                  <c:v>925928.27835723606</c:v>
                </c:pt>
                <c:pt idx="1542">
                  <c:v>926528.75065189053</c:v>
                </c:pt>
                <c:pt idx="1543">
                  <c:v>927129.22294654499</c:v>
                </c:pt>
                <c:pt idx="1544">
                  <c:v>927729.69524119934</c:v>
                </c:pt>
                <c:pt idx="1545">
                  <c:v>928330.16753585404</c:v>
                </c:pt>
                <c:pt idx="1546">
                  <c:v>928930.6398305085</c:v>
                </c:pt>
                <c:pt idx="1547">
                  <c:v>929531.11212516285</c:v>
                </c:pt>
                <c:pt idx="1548">
                  <c:v>930131.58441981755</c:v>
                </c:pt>
                <c:pt idx="1549">
                  <c:v>930732.05671447201</c:v>
                </c:pt>
                <c:pt idx="1550">
                  <c:v>931332.52900912636</c:v>
                </c:pt>
                <c:pt idx="1551">
                  <c:v>931933.00130378106</c:v>
                </c:pt>
                <c:pt idx="1552">
                  <c:v>932533.47359843552</c:v>
                </c:pt>
                <c:pt idx="1553">
                  <c:v>933133.94589308987</c:v>
                </c:pt>
                <c:pt idx="1554">
                  <c:v>933734.41818774457</c:v>
                </c:pt>
                <c:pt idx="1555">
                  <c:v>934334.89048239891</c:v>
                </c:pt>
                <c:pt idx="1556">
                  <c:v>934935.36277705338</c:v>
                </c:pt>
                <c:pt idx="1557">
                  <c:v>935535.83507170808</c:v>
                </c:pt>
                <c:pt idx="1558">
                  <c:v>936136.30736636242</c:v>
                </c:pt>
                <c:pt idx="1559">
                  <c:v>936736.77966101689</c:v>
                </c:pt>
                <c:pt idx="1560">
                  <c:v>937337.25195567159</c:v>
                </c:pt>
                <c:pt idx="1561">
                  <c:v>937937.72425032593</c:v>
                </c:pt>
                <c:pt idx="1562">
                  <c:v>938538.1965449804</c:v>
                </c:pt>
                <c:pt idx="1563">
                  <c:v>939138.66883963486</c:v>
                </c:pt>
                <c:pt idx="1564">
                  <c:v>939739.14113428944</c:v>
                </c:pt>
                <c:pt idx="1565">
                  <c:v>940339.61342894391</c:v>
                </c:pt>
                <c:pt idx="1566">
                  <c:v>940940.08572359837</c:v>
                </c:pt>
                <c:pt idx="1567">
                  <c:v>941540.55801825295</c:v>
                </c:pt>
                <c:pt idx="1568">
                  <c:v>942141.03031290742</c:v>
                </c:pt>
                <c:pt idx="1569">
                  <c:v>942741.50260756188</c:v>
                </c:pt>
                <c:pt idx="1570">
                  <c:v>943341.97490221646</c:v>
                </c:pt>
                <c:pt idx="1571">
                  <c:v>943942.44719687093</c:v>
                </c:pt>
                <c:pt idx="1572">
                  <c:v>944542.91949152539</c:v>
                </c:pt>
                <c:pt idx="1573">
                  <c:v>945143.39178617997</c:v>
                </c:pt>
                <c:pt idx="1574">
                  <c:v>945743.86408083444</c:v>
                </c:pt>
                <c:pt idx="1575">
                  <c:v>946344.3363754889</c:v>
                </c:pt>
                <c:pt idx="1576">
                  <c:v>946944.80867014348</c:v>
                </c:pt>
                <c:pt idx="1577">
                  <c:v>947545.28096479794</c:v>
                </c:pt>
                <c:pt idx="1578">
                  <c:v>948145.75325945241</c:v>
                </c:pt>
                <c:pt idx="1579">
                  <c:v>948746.22555410699</c:v>
                </c:pt>
                <c:pt idx="1580">
                  <c:v>949346.69784876145</c:v>
                </c:pt>
                <c:pt idx="1581">
                  <c:v>949947.17014341592</c:v>
                </c:pt>
                <c:pt idx="1582">
                  <c:v>950547.64243807027</c:v>
                </c:pt>
                <c:pt idx="1583">
                  <c:v>951148.11473272496</c:v>
                </c:pt>
                <c:pt idx="1584">
                  <c:v>951748.58702737943</c:v>
                </c:pt>
                <c:pt idx="1585">
                  <c:v>952349.05932203378</c:v>
                </c:pt>
                <c:pt idx="1586">
                  <c:v>952949.53161668847</c:v>
                </c:pt>
                <c:pt idx="1587">
                  <c:v>953550.00391134294</c:v>
                </c:pt>
                <c:pt idx="1588">
                  <c:v>954150.47620599729</c:v>
                </c:pt>
                <c:pt idx="1589">
                  <c:v>954750.94850065198</c:v>
                </c:pt>
                <c:pt idx="1590">
                  <c:v>955351.42079530645</c:v>
                </c:pt>
                <c:pt idx="1591">
                  <c:v>955951.89308996079</c:v>
                </c:pt>
                <c:pt idx="1592">
                  <c:v>956552.36538461549</c:v>
                </c:pt>
                <c:pt idx="1593">
                  <c:v>957152.83767926984</c:v>
                </c:pt>
                <c:pt idx="1594">
                  <c:v>957753.3099739243</c:v>
                </c:pt>
                <c:pt idx="1595">
                  <c:v>958353.782268579</c:v>
                </c:pt>
                <c:pt idx="1596">
                  <c:v>958954.25456323335</c:v>
                </c:pt>
                <c:pt idx="1597">
                  <c:v>959554.72685788781</c:v>
                </c:pt>
                <c:pt idx="1598">
                  <c:v>960155.19915254251</c:v>
                </c:pt>
                <c:pt idx="1599">
                  <c:v>960755.67144719686</c:v>
                </c:pt>
                <c:pt idx="1600">
                  <c:v>961356.14374185132</c:v>
                </c:pt>
                <c:pt idx="1601">
                  <c:v>961956.61603650579</c:v>
                </c:pt>
                <c:pt idx="1602">
                  <c:v>962557.08833116037</c:v>
                </c:pt>
                <c:pt idx="1603">
                  <c:v>963157.56062581483</c:v>
                </c:pt>
                <c:pt idx="1604">
                  <c:v>963758.0329204693</c:v>
                </c:pt>
                <c:pt idx="1605">
                  <c:v>964358.50521512388</c:v>
                </c:pt>
                <c:pt idx="1606">
                  <c:v>964958.97750977834</c:v>
                </c:pt>
                <c:pt idx="1607">
                  <c:v>965559.44980443281</c:v>
                </c:pt>
                <c:pt idx="1608">
                  <c:v>966159.92209908739</c:v>
                </c:pt>
                <c:pt idx="1609">
                  <c:v>966760.39439374185</c:v>
                </c:pt>
                <c:pt idx="1610">
                  <c:v>967360.86668839632</c:v>
                </c:pt>
                <c:pt idx="1611">
                  <c:v>967961.3389830509</c:v>
                </c:pt>
                <c:pt idx="1612">
                  <c:v>968561.81127770536</c:v>
                </c:pt>
                <c:pt idx="1613">
                  <c:v>969162.28357235983</c:v>
                </c:pt>
                <c:pt idx="1614">
                  <c:v>969762.75586701441</c:v>
                </c:pt>
                <c:pt idx="1615">
                  <c:v>970363.22816166887</c:v>
                </c:pt>
                <c:pt idx="1616">
                  <c:v>970963.70045632333</c:v>
                </c:pt>
                <c:pt idx="1617">
                  <c:v>971564.17275097792</c:v>
                </c:pt>
                <c:pt idx="1618">
                  <c:v>972164.64504563238</c:v>
                </c:pt>
                <c:pt idx="1619">
                  <c:v>972765.11734028684</c:v>
                </c:pt>
                <c:pt idx="1620">
                  <c:v>973365.58963494119</c:v>
                </c:pt>
                <c:pt idx="1621">
                  <c:v>973966.06192959589</c:v>
                </c:pt>
                <c:pt idx="1622">
                  <c:v>974566.53422425035</c:v>
                </c:pt>
                <c:pt idx="1623">
                  <c:v>975167.0065189047</c:v>
                </c:pt>
                <c:pt idx="1624">
                  <c:v>975767.4788135594</c:v>
                </c:pt>
                <c:pt idx="1625">
                  <c:v>976367.95110821386</c:v>
                </c:pt>
                <c:pt idx="1626">
                  <c:v>976968.42340286821</c:v>
                </c:pt>
                <c:pt idx="1627">
                  <c:v>977568.89569752291</c:v>
                </c:pt>
                <c:pt idx="1628">
                  <c:v>978169.36799217737</c:v>
                </c:pt>
                <c:pt idx="1629">
                  <c:v>978769.84028683172</c:v>
                </c:pt>
                <c:pt idx="1630">
                  <c:v>979370.31258148642</c:v>
                </c:pt>
                <c:pt idx="1631">
                  <c:v>979970.78487614088</c:v>
                </c:pt>
                <c:pt idx="1632">
                  <c:v>980571.25717079523</c:v>
                </c:pt>
                <c:pt idx="1633">
                  <c:v>981171.72946544993</c:v>
                </c:pt>
                <c:pt idx="1634">
                  <c:v>981772.20176010428</c:v>
                </c:pt>
                <c:pt idx="1635">
                  <c:v>982372.67405475874</c:v>
                </c:pt>
                <c:pt idx="1636">
                  <c:v>982973.1463494132</c:v>
                </c:pt>
                <c:pt idx="1637">
                  <c:v>983573.61864406778</c:v>
                </c:pt>
                <c:pt idx="1638">
                  <c:v>984174.09093872225</c:v>
                </c:pt>
                <c:pt idx="1639">
                  <c:v>984774.56323337671</c:v>
                </c:pt>
                <c:pt idx="1640">
                  <c:v>985375.03552803129</c:v>
                </c:pt>
                <c:pt idx="1641">
                  <c:v>985975.50782268576</c:v>
                </c:pt>
                <c:pt idx="1642">
                  <c:v>986575.98011734022</c:v>
                </c:pt>
                <c:pt idx="1643">
                  <c:v>987176.4524119948</c:v>
                </c:pt>
                <c:pt idx="1644">
                  <c:v>987776.92470664927</c:v>
                </c:pt>
                <c:pt idx="1645">
                  <c:v>988377.39700130373</c:v>
                </c:pt>
                <c:pt idx="1646">
                  <c:v>988977.86929595831</c:v>
                </c:pt>
                <c:pt idx="1647">
                  <c:v>989578.34159061278</c:v>
                </c:pt>
                <c:pt idx="1648">
                  <c:v>990178.81388526724</c:v>
                </c:pt>
                <c:pt idx="1649">
                  <c:v>990779.28617992182</c:v>
                </c:pt>
                <c:pt idx="1650">
                  <c:v>991379.75847457629</c:v>
                </c:pt>
                <c:pt idx="1651">
                  <c:v>991980.23076923075</c:v>
                </c:pt>
                <c:pt idx="1652">
                  <c:v>992580.70306388533</c:v>
                </c:pt>
                <c:pt idx="1653">
                  <c:v>993181.1753585398</c:v>
                </c:pt>
                <c:pt idx="1654">
                  <c:v>993781.64765319426</c:v>
                </c:pt>
                <c:pt idx="1655">
                  <c:v>994382.11994784861</c:v>
                </c:pt>
                <c:pt idx="1656">
                  <c:v>994982.59224250331</c:v>
                </c:pt>
                <c:pt idx="1657">
                  <c:v>995583.06453715777</c:v>
                </c:pt>
                <c:pt idx="1658">
                  <c:v>996183.53683181212</c:v>
                </c:pt>
                <c:pt idx="1659">
                  <c:v>996784.00912646682</c:v>
                </c:pt>
                <c:pt idx="1660">
                  <c:v>997384.48142112128</c:v>
                </c:pt>
                <c:pt idx="1661">
                  <c:v>997984.95371577563</c:v>
                </c:pt>
                <c:pt idx="1662">
                  <c:v>998585.42601043032</c:v>
                </c:pt>
                <c:pt idx="1663">
                  <c:v>999185.89830508479</c:v>
                </c:pt>
                <c:pt idx="1664">
                  <c:v>999786.37059973914</c:v>
                </c:pt>
                <c:pt idx="1665">
                  <c:v>1000386.8428943938</c:v>
                </c:pt>
                <c:pt idx="1666">
                  <c:v>1000987.3151890483</c:v>
                </c:pt>
                <c:pt idx="1667">
                  <c:v>1001587.7874837026</c:v>
                </c:pt>
                <c:pt idx="1668">
                  <c:v>1002188.2597783573</c:v>
                </c:pt>
                <c:pt idx="1669">
                  <c:v>1002788.7320730118</c:v>
                </c:pt>
                <c:pt idx="1670">
                  <c:v>1003389.2043676662</c:v>
                </c:pt>
                <c:pt idx="1671">
                  <c:v>1003989.6766623209</c:v>
                </c:pt>
                <c:pt idx="1672">
                  <c:v>1004590.1489569752</c:v>
                </c:pt>
                <c:pt idx="1673">
                  <c:v>1005190.6212516297</c:v>
                </c:pt>
                <c:pt idx="1674">
                  <c:v>1005791.0935462841</c:v>
                </c:pt>
                <c:pt idx="1675">
                  <c:v>1006391.5658409387</c:v>
                </c:pt>
                <c:pt idx="1676">
                  <c:v>1006992.0381355932</c:v>
                </c:pt>
                <c:pt idx="1677">
                  <c:v>1007592.5104302476</c:v>
                </c:pt>
                <c:pt idx="1678">
                  <c:v>1008192.9827249022</c:v>
                </c:pt>
                <c:pt idx="1679">
                  <c:v>1008793.4550195567</c:v>
                </c:pt>
                <c:pt idx="1680">
                  <c:v>1009393.9273142111</c:v>
                </c:pt>
                <c:pt idx="1681">
                  <c:v>1009994.3996088657</c:v>
                </c:pt>
                <c:pt idx="1682">
                  <c:v>1010594.8719035202</c:v>
                </c:pt>
                <c:pt idx="1683">
                  <c:v>1011195.3441981747</c:v>
                </c:pt>
                <c:pt idx="1684">
                  <c:v>1011795.8164928292</c:v>
                </c:pt>
                <c:pt idx="1685">
                  <c:v>1012396.2887874837</c:v>
                </c:pt>
                <c:pt idx="1686">
                  <c:v>1012996.7610821382</c:v>
                </c:pt>
                <c:pt idx="1687">
                  <c:v>1013597.2333767927</c:v>
                </c:pt>
                <c:pt idx="1688">
                  <c:v>1014197.7056714472</c:v>
                </c:pt>
                <c:pt idx="1689">
                  <c:v>1014798.1779661017</c:v>
                </c:pt>
                <c:pt idx="1690">
                  <c:v>1015398.6502607563</c:v>
                </c:pt>
                <c:pt idx="1691">
                  <c:v>1015999.1225554107</c:v>
                </c:pt>
                <c:pt idx="1692">
                  <c:v>1016599.5948500652</c:v>
                </c:pt>
                <c:pt idx="1693">
                  <c:v>1017200.0671447195</c:v>
                </c:pt>
                <c:pt idx="1694">
                  <c:v>1017800.5394393742</c:v>
                </c:pt>
                <c:pt idx="1695">
                  <c:v>1018401.0117340287</c:v>
                </c:pt>
                <c:pt idx="1696">
                  <c:v>1019001.484028683</c:v>
                </c:pt>
                <c:pt idx="1697">
                  <c:v>1019601.9563233377</c:v>
                </c:pt>
                <c:pt idx="1698">
                  <c:v>1020202.4286179922</c:v>
                </c:pt>
                <c:pt idx="1699">
                  <c:v>1020802.9009126466</c:v>
                </c:pt>
                <c:pt idx="1700">
                  <c:v>1021403.3732073013</c:v>
                </c:pt>
                <c:pt idx="1701">
                  <c:v>1022003.8455019557</c:v>
                </c:pt>
                <c:pt idx="1702">
                  <c:v>1022604.3177966101</c:v>
                </c:pt>
                <c:pt idx="1703">
                  <c:v>1023204.7900912648</c:v>
                </c:pt>
                <c:pt idx="1704">
                  <c:v>1023805.2623859192</c:v>
                </c:pt>
                <c:pt idx="1705">
                  <c:v>1024405.7346805736</c:v>
                </c:pt>
                <c:pt idx="1706">
                  <c:v>1025006.2069752283</c:v>
                </c:pt>
                <c:pt idx="1707">
                  <c:v>1025606.6792698827</c:v>
                </c:pt>
                <c:pt idx="1708">
                  <c:v>1026207.1515645371</c:v>
                </c:pt>
                <c:pt idx="1709">
                  <c:v>1026807.6238591918</c:v>
                </c:pt>
                <c:pt idx="1710">
                  <c:v>1027408.0961538462</c:v>
                </c:pt>
                <c:pt idx="1711">
                  <c:v>1028008.5684485006</c:v>
                </c:pt>
                <c:pt idx="1712">
                  <c:v>1028609.0407431551</c:v>
                </c:pt>
                <c:pt idx="1713">
                  <c:v>1029209.5130378096</c:v>
                </c:pt>
                <c:pt idx="1714">
                  <c:v>1029809.9853324641</c:v>
                </c:pt>
                <c:pt idx="1715">
                  <c:v>1030410.4576271186</c:v>
                </c:pt>
                <c:pt idx="1716">
                  <c:v>1031010.9299217731</c:v>
                </c:pt>
                <c:pt idx="1717">
                  <c:v>1031611.4022164276</c:v>
                </c:pt>
                <c:pt idx="1718">
                  <c:v>1032211.8745110821</c:v>
                </c:pt>
                <c:pt idx="1719">
                  <c:v>1032812.3468057367</c:v>
                </c:pt>
                <c:pt idx="1720">
                  <c:v>1033412.8191003911</c:v>
                </c:pt>
                <c:pt idx="1721">
                  <c:v>1034013.2913950456</c:v>
                </c:pt>
                <c:pt idx="1722">
                  <c:v>1034613.7636897002</c:v>
                </c:pt>
                <c:pt idx="1723">
                  <c:v>1035214.2359843546</c:v>
                </c:pt>
                <c:pt idx="1724">
                  <c:v>1035814.7082790091</c:v>
                </c:pt>
                <c:pt idx="1725">
                  <c:v>1036415.1805736637</c:v>
                </c:pt>
                <c:pt idx="1726">
                  <c:v>1037015.6528683181</c:v>
                </c:pt>
                <c:pt idx="1727">
                  <c:v>1037616.1251629726</c:v>
                </c:pt>
                <c:pt idx="1728">
                  <c:v>1038216.5974576272</c:v>
                </c:pt>
                <c:pt idx="1729">
                  <c:v>1038817.0697522816</c:v>
                </c:pt>
                <c:pt idx="1730">
                  <c:v>1039417.5420469361</c:v>
                </c:pt>
                <c:pt idx="1731">
                  <c:v>1040018.0143415905</c:v>
                </c:pt>
                <c:pt idx="1732">
                  <c:v>1040618.4866362452</c:v>
                </c:pt>
                <c:pt idx="1733">
                  <c:v>1041218.9589308996</c:v>
                </c:pt>
                <c:pt idx="1734">
                  <c:v>1041819.431225554</c:v>
                </c:pt>
                <c:pt idx="1735">
                  <c:v>1042419.9035202087</c:v>
                </c:pt>
                <c:pt idx="1736">
                  <c:v>1043020.3758148631</c:v>
                </c:pt>
                <c:pt idx="1737">
                  <c:v>1043620.8481095175</c:v>
                </c:pt>
                <c:pt idx="1738">
                  <c:v>1044221.3204041722</c:v>
                </c:pt>
                <c:pt idx="1739">
                  <c:v>1044821.7926988266</c:v>
                </c:pt>
                <c:pt idx="1740">
                  <c:v>1045422.264993481</c:v>
                </c:pt>
                <c:pt idx="1741">
                  <c:v>1046022.7372881357</c:v>
                </c:pt>
                <c:pt idx="1742">
                  <c:v>1046623.2095827902</c:v>
                </c:pt>
                <c:pt idx="1743">
                  <c:v>1047223.6818774445</c:v>
                </c:pt>
                <c:pt idx="1744">
                  <c:v>1047824.1541720992</c:v>
                </c:pt>
                <c:pt idx="1745">
                  <c:v>1048424.6264667537</c:v>
                </c:pt>
                <c:pt idx="1746">
                  <c:v>1049025.0987614081</c:v>
                </c:pt>
                <c:pt idx="1747">
                  <c:v>1049625.5710560626</c:v>
                </c:pt>
                <c:pt idx="1748">
                  <c:v>1050226.0433507171</c:v>
                </c:pt>
                <c:pt idx="1749">
                  <c:v>1050826.5156453715</c:v>
                </c:pt>
                <c:pt idx="1750">
                  <c:v>1051426.987940026</c:v>
                </c:pt>
                <c:pt idx="1751">
                  <c:v>1052027.4602346807</c:v>
                </c:pt>
                <c:pt idx="1752">
                  <c:v>1052627.9325293351</c:v>
                </c:pt>
                <c:pt idx="1753">
                  <c:v>1053228.4048239894</c:v>
                </c:pt>
                <c:pt idx="1754">
                  <c:v>1053828.8771186441</c:v>
                </c:pt>
                <c:pt idx="1755">
                  <c:v>1054429.3494132985</c:v>
                </c:pt>
                <c:pt idx="1756">
                  <c:v>1055029.821707953</c:v>
                </c:pt>
                <c:pt idx="1757">
                  <c:v>1055630.2940026077</c:v>
                </c:pt>
                <c:pt idx="1758">
                  <c:v>1056230.7662972622</c:v>
                </c:pt>
                <c:pt idx="1759">
                  <c:v>1056831.2385919164</c:v>
                </c:pt>
                <c:pt idx="1760">
                  <c:v>1057431.7108865711</c:v>
                </c:pt>
                <c:pt idx="1761">
                  <c:v>1058032.1831812256</c:v>
                </c:pt>
                <c:pt idx="1762">
                  <c:v>1058632.65547588</c:v>
                </c:pt>
                <c:pt idx="1763">
                  <c:v>1059233.1277705347</c:v>
                </c:pt>
                <c:pt idx="1764">
                  <c:v>1059833.6000651892</c:v>
                </c:pt>
                <c:pt idx="1765">
                  <c:v>1060434.0723598434</c:v>
                </c:pt>
                <c:pt idx="1766">
                  <c:v>1061034.5446544981</c:v>
                </c:pt>
                <c:pt idx="1767">
                  <c:v>1061635.0169491526</c:v>
                </c:pt>
                <c:pt idx="1768">
                  <c:v>1062235.489243807</c:v>
                </c:pt>
                <c:pt idx="1769">
                  <c:v>1062835.9615384615</c:v>
                </c:pt>
                <c:pt idx="1770">
                  <c:v>1063436.433833116</c:v>
                </c:pt>
                <c:pt idx="1771">
                  <c:v>1064036.9061277704</c:v>
                </c:pt>
                <c:pt idx="1772">
                  <c:v>1064637.3784224249</c:v>
                </c:pt>
                <c:pt idx="1773">
                  <c:v>1065237.8507170796</c:v>
                </c:pt>
                <c:pt idx="1774">
                  <c:v>1065838.3230117341</c:v>
                </c:pt>
                <c:pt idx="1775">
                  <c:v>1066438.7953063885</c:v>
                </c:pt>
                <c:pt idx="1776">
                  <c:v>1067039.267601043</c:v>
                </c:pt>
                <c:pt idx="1777">
                  <c:v>1067639.7398956975</c:v>
                </c:pt>
                <c:pt idx="1778">
                  <c:v>1068240.2121903519</c:v>
                </c:pt>
                <c:pt idx="1779">
                  <c:v>1068840.6844850066</c:v>
                </c:pt>
                <c:pt idx="1780">
                  <c:v>1069441.1567796611</c:v>
                </c:pt>
                <c:pt idx="1781">
                  <c:v>1070041.6290743155</c:v>
                </c:pt>
                <c:pt idx="1782">
                  <c:v>1070642.10136897</c:v>
                </c:pt>
                <c:pt idx="1783">
                  <c:v>1071242.5736636245</c:v>
                </c:pt>
                <c:pt idx="1784">
                  <c:v>1071843.0459582789</c:v>
                </c:pt>
                <c:pt idx="1785">
                  <c:v>1072443.5182529336</c:v>
                </c:pt>
                <c:pt idx="1786">
                  <c:v>1073043.9905475881</c:v>
                </c:pt>
                <c:pt idx="1787">
                  <c:v>1073644.4628422426</c:v>
                </c:pt>
                <c:pt idx="1788">
                  <c:v>1074244.935136897</c:v>
                </c:pt>
                <c:pt idx="1789">
                  <c:v>1074845.4074315515</c:v>
                </c:pt>
                <c:pt idx="1790">
                  <c:v>1075445.879726206</c:v>
                </c:pt>
                <c:pt idx="1791">
                  <c:v>1076046.3520208604</c:v>
                </c:pt>
                <c:pt idx="1792">
                  <c:v>1076646.8243155151</c:v>
                </c:pt>
                <c:pt idx="1793">
                  <c:v>1077247.2966101696</c:v>
                </c:pt>
                <c:pt idx="1794">
                  <c:v>1077847.7689048238</c:v>
                </c:pt>
                <c:pt idx="1795">
                  <c:v>1078448.2411994785</c:v>
                </c:pt>
                <c:pt idx="1796">
                  <c:v>1079048.713494133</c:v>
                </c:pt>
                <c:pt idx="1797">
                  <c:v>1079649.1857887874</c:v>
                </c:pt>
                <c:pt idx="1798">
                  <c:v>1080249.6580834421</c:v>
                </c:pt>
                <c:pt idx="1799">
                  <c:v>1080850.1303780966</c:v>
                </c:pt>
                <c:pt idx="1800">
                  <c:v>1081450.6026727508</c:v>
                </c:pt>
                <c:pt idx="1801">
                  <c:v>1082051.0749674055</c:v>
                </c:pt>
                <c:pt idx="1802">
                  <c:v>1082651.54726206</c:v>
                </c:pt>
                <c:pt idx="1803">
                  <c:v>1083252.0195567145</c:v>
                </c:pt>
                <c:pt idx="1804">
                  <c:v>1083852.4918513692</c:v>
                </c:pt>
                <c:pt idx="1805">
                  <c:v>1084452.9641460236</c:v>
                </c:pt>
                <c:pt idx="1806">
                  <c:v>1085053.4364406778</c:v>
                </c:pt>
                <c:pt idx="1807">
                  <c:v>1085653.9087353323</c:v>
                </c:pt>
                <c:pt idx="1808">
                  <c:v>1086254.381029987</c:v>
                </c:pt>
                <c:pt idx="1809">
                  <c:v>1086854.8533246415</c:v>
                </c:pt>
                <c:pt idx="1810">
                  <c:v>1087455.3256192959</c:v>
                </c:pt>
                <c:pt idx="1811">
                  <c:v>1088055.7979139504</c:v>
                </c:pt>
                <c:pt idx="1812">
                  <c:v>1088656.2702086049</c:v>
                </c:pt>
                <c:pt idx="1813">
                  <c:v>1089256.7425032593</c:v>
                </c:pt>
                <c:pt idx="1814">
                  <c:v>1089857.214797914</c:v>
                </c:pt>
                <c:pt idx="1815">
                  <c:v>1090457.6870925685</c:v>
                </c:pt>
                <c:pt idx="1816">
                  <c:v>1091058.159387223</c:v>
                </c:pt>
                <c:pt idx="1817">
                  <c:v>1091658.6316818774</c:v>
                </c:pt>
                <c:pt idx="1818">
                  <c:v>1092259.1039765319</c:v>
                </c:pt>
                <c:pt idx="1819">
                  <c:v>1092859.5762711863</c:v>
                </c:pt>
                <c:pt idx="1820">
                  <c:v>1093460.048565841</c:v>
                </c:pt>
                <c:pt idx="1821">
                  <c:v>1094060.5208604955</c:v>
                </c:pt>
                <c:pt idx="1822">
                  <c:v>1094660.99315515</c:v>
                </c:pt>
                <c:pt idx="1823">
                  <c:v>1095261.4654498044</c:v>
                </c:pt>
                <c:pt idx="1824">
                  <c:v>1095861.9377444589</c:v>
                </c:pt>
                <c:pt idx="1825">
                  <c:v>1096462.4100391134</c:v>
                </c:pt>
                <c:pt idx="1826">
                  <c:v>1097062.8823337678</c:v>
                </c:pt>
                <c:pt idx="1827">
                  <c:v>1097663.3546284225</c:v>
                </c:pt>
                <c:pt idx="1828">
                  <c:v>1098263.826923077</c:v>
                </c:pt>
                <c:pt idx="1829">
                  <c:v>1098864.2992177312</c:v>
                </c:pt>
                <c:pt idx="1830">
                  <c:v>1099464.7715123859</c:v>
                </c:pt>
                <c:pt idx="1831">
                  <c:v>1100065.2438070404</c:v>
                </c:pt>
                <c:pt idx="1832">
                  <c:v>1100665.7161016949</c:v>
                </c:pt>
                <c:pt idx="1833">
                  <c:v>1101266.1883963495</c:v>
                </c:pt>
                <c:pt idx="1834">
                  <c:v>1101866.660691004</c:v>
                </c:pt>
                <c:pt idx="1835">
                  <c:v>1102467.1329856582</c:v>
                </c:pt>
                <c:pt idx="1836">
                  <c:v>1103067.6052803129</c:v>
                </c:pt>
                <c:pt idx="1837">
                  <c:v>1103668.0775749674</c:v>
                </c:pt>
                <c:pt idx="1838">
                  <c:v>1104268.5498696219</c:v>
                </c:pt>
                <c:pt idx="1839">
                  <c:v>1104869.0221642766</c:v>
                </c:pt>
                <c:pt idx="1840">
                  <c:v>1105469.494458931</c:v>
                </c:pt>
                <c:pt idx="1841">
                  <c:v>1106069.9667535853</c:v>
                </c:pt>
                <c:pt idx="1842">
                  <c:v>1106670.4390482397</c:v>
                </c:pt>
                <c:pt idx="1843">
                  <c:v>1107270.9113428944</c:v>
                </c:pt>
                <c:pt idx="1844">
                  <c:v>1107871.3836375489</c:v>
                </c:pt>
                <c:pt idx="1845">
                  <c:v>1108471.8559322034</c:v>
                </c:pt>
                <c:pt idx="1846">
                  <c:v>1109072.3282268581</c:v>
                </c:pt>
                <c:pt idx="1847">
                  <c:v>1109672.8005215123</c:v>
                </c:pt>
                <c:pt idx="1848">
                  <c:v>1110273.2728161667</c:v>
                </c:pt>
                <c:pt idx="1849">
                  <c:v>1110873.7451108214</c:v>
                </c:pt>
                <c:pt idx="1850">
                  <c:v>1111474.2174054759</c:v>
                </c:pt>
                <c:pt idx="1851">
                  <c:v>1112074.6897001304</c:v>
                </c:pt>
                <c:pt idx="1852">
                  <c:v>1112675.1619947848</c:v>
                </c:pt>
                <c:pt idx="1853">
                  <c:v>1113275.6342894393</c:v>
                </c:pt>
                <c:pt idx="1854">
                  <c:v>1113876.1065840938</c:v>
                </c:pt>
                <c:pt idx="1855">
                  <c:v>1114476.5788787485</c:v>
                </c:pt>
                <c:pt idx="1856">
                  <c:v>1115077.0511734029</c:v>
                </c:pt>
                <c:pt idx="1857">
                  <c:v>1115677.5234680574</c:v>
                </c:pt>
                <c:pt idx="1858">
                  <c:v>1116277.9957627119</c:v>
                </c:pt>
                <c:pt idx="1859">
                  <c:v>1116878.4680573663</c:v>
                </c:pt>
                <c:pt idx="1860">
                  <c:v>1117478.9403520208</c:v>
                </c:pt>
                <c:pt idx="1861">
                  <c:v>1118079.4126466752</c:v>
                </c:pt>
                <c:pt idx="1862">
                  <c:v>1118679.8849413299</c:v>
                </c:pt>
                <c:pt idx="1863">
                  <c:v>1119280.3572359844</c:v>
                </c:pt>
                <c:pt idx="1864">
                  <c:v>1119880.8295306389</c:v>
                </c:pt>
                <c:pt idx="1865">
                  <c:v>1120481.3018252933</c:v>
                </c:pt>
                <c:pt idx="1866">
                  <c:v>1121081.7741199478</c:v>
                </c:pt>
                <c:pt idx="1867">
                  <c:v>1121682.2464146023</c:v>
                </c:pt>
                <c:pt idx="1868">
                  <c:v>1122282.718709257</c:v>
                </c:pt>
                <c:pt idx="1869">
                  <c:v>1122883.1910039114</c:v>
                </c:pt>
                <c:pt idx="1870">
                  <c:v>1123483.6632985657</c:v>
                </c:pt>
                <c:pt idx="1871">
                  <c:v>1124084.1355932204</c:v>
                </c:pt>
                <c:pt idx="1872">
                  <c:v>1124684.6078878748</c:v>
                </c:pt>
                <c:pt idx="1873">
                  <c:v>1125285.0801825293</c:v>
                </c:pt>
                <c:pt idx="1874">
                  <c:v>1125885.552477184</c:v>
                </c:pt>
                <c:pt idx="1875">
                  <c:v>1126486.0247718384</c:v>
                </c:pt>
                <c:pt idx="1876">
                  <c:v>1127086.4970664927</c:v>
                </c:pt>
                <c:pt idx="1877">
                  <c:v>1127686.9693611474</c:v>
                </c:pt>
                <c:pt idx="1878">
                  <c:v>1128287.4416558018</c:v>
                </c:pt>
                <c:pt idx="1879">
                  <c:v>1128887.9139504563</c:v>
                </c:pt>
                <c:pt idx="1880">
                  <c:v>1129488.3862451108</c:v>
                </c:pt>
                <c:pt idx="1881">
                  <c:v>1130088.8585397655</c:v>
                </c:pt>
                <c:pt idx="1882">
                  <c:v>1130689.3308344197</c:v>
                </c:pt>
                <c:pt idx="1883">
                  <c:v>1131289.8031290742</c:v>
                </c:pt>
                <c:pt idx="1884">
                  <c:v>1131890.2754237289</c:v>
                </c:pt>
                <c:pt idx="1885">
                  <c:v>1132490.7477183833</c:v>
                </c:pt>
                <c:pt idx="1886">
                  <c:v>1133091.2200130378</c:v>
                </c:pt>
                <c:pt idx="1887">
                  <c:v>1133691.6923076925</c:v>
                </c:pt>
                <c:pt idx="1888">
                  <c:v>1134292.1646023467</c:v>
                </c:pt>
                <c:pt idx="1889">
                  <c:v>1134892.6368970012</c:v>
                </c:pt>
                <c:pt idx="1890">
                  <c:v>1135493.1091916559</c:v>
                </c:pt>
                <c:pt idx="1891">
                  <c:v>1136093.5814863103</c:v>
                </c:pt>
                <c:pt idx="1892">
                  <c:v>1136694.0537809648</c:v>
                </c:pt>
                <c:pt idx="1893">
                  <c:v>1137294.5260756193</c:v>
                </c:pt>
                <c:pt idx="1894">
                  <c:v>1137894.9983702737</c:v>
                </c:pt>
                <c:pt idx="1895">
                  <c:v>1138495.4706649282</c:v>
                </c:pt>
                <c:pt idx="1896">
                  <c:v>1139095.9429595829</c:v>
                </c:pt>
                <c:pt idx="1897">
                  <c:v>1139696.4152542374</c:v>
                </c:pt>
                <c:pt idx="1898">
                  <c:v>1140296.8875488918</c:v>
                </c:pt>
                <c:pt idx="1899">
                  <c:v>1140897.3598435463</c:v>
                </c:pt>
                <c:pt idx="1900">
                  <c:v>1141497.8321382008</c:v>
                </c:pt>
                <c:pt idx="1901">
                  <c:v>1142098.3044328552</c:v>
                </c:pt>
                <c:pt idx="1902">
                  <c:v>1142698.7767275097</c:v>
                </c:pt>
                <c:pt idx="1903">
                  <c:v>1143299.2490221644</c:v>
                </c:pt>
                <c:pt idx="1904">
                  <c:v>1143899.7213168188</c:v>
                </c:pt>
                <c:pt idx="1905">
                  <c:v>1144500.1936114733</c:v>
                </c:pt>
                <c:pt idx="1906">
                  <c:v>1145100.6659061278</c:v>
                </c:pt>
                <c:pt idx="1907">
                  <c:v>1145701.1382007822</c:v>
                </c:pt>
                <c:pt idx="1908">
                  <c:v>1146301.6104954367</c:v>
                </c:pt>
                <c:pt idx="1909">
                  <c:v>1146902.0827900914</c:v>
                </c:pt>
                <c:pt idx="1910">
                  <c:v>1147502.5550847459</c:v>
                </c:pt>
                <c:pt idx="1911">
                  <c:v>1148103.0273794001</c:v>
                </c:pt>
                <c:pt idx="1912">
                  <c:v>1148703.4996740548</c:v>
                </c:pt>
                <c:pt idx="1913">
                  <c:v>1149303.9719687093</c:v>
                </c:pt>
                <c:pt idx="1914">
                  <c:v>1149904.4442633637</c:v>
                </c:pt>
                <c:pt idx="1915">
                  <c:v>1150504.9165580184</c:v>
                </c:pt>
                <c:pt idx="1916">
                  <c:v>1151105.3888526729</c:v>
                </c:pt>
                <c:pt idx="1917">
                  <c:v>1151705.8611473271</c:v>
                </c:pt>
                <c:pt idx="1918">
                  <c:v>1152306.3334419816</c:v>
                </c:pt>
                <c:pt idx="1919">
                  <c:v>1152906.8057366363</c:v>
                </c:pt>
                <c:pt idx="1920">
                  <c:v>1153507.2780312907</c:v>
                </c:pt>
                <c:pt idx="1921">
                  <c:v>1154107.7503259452</c:v>
                </c:pt>
                <c:pt idx="1922">
                  <c:v>1154708.2226205999</c:v>
                </c:pt>
                <c:pt idx="1923">
                  <c:v>1155308.6949152541</c:v>
                </c:pt>
                <c:pt idx="1924">
                  <c:v>1155909.1672099086</c:v>
                </c:pt>
                <c:pt idx="1925">
                  <c:v>1156509.6395045633</c:v>
                </c:pt>
                <c:pt idx="1926">
                  <c:v>1157110.1117992178</c:v>
                </c:pt>
                <c:pt idx="1927">
                  <c:v>1157710.5840938722</c:v>
                </c:pt>
                <c:pt idx="1928">
                  <c:v>1158311.0563885267</c:v>
                </c:pt>
                <c:pt idx="1929">
                  <c:v>1158911.5286831812</c:v>
                </c:pt>
                <c:pt idx="1930">
                  <c:v>1159512.0009778356</c:v>
                </c:pt>
                <c:pt idx="1931">
                  <c:v>1160112.4732724903</c:v>
                </c:pt>
                <c:pt idx="1932">
                  <c:v>1160712.9455671448</c:v>
                </c:pt>
                <c:pt idx="1933">
                  <c:v>1161313.4178617992</c:v>
                </c:pt>
                <c:pt idx="1934">
                  <c:v>1161913.8901564537</c:v>
                </c:pt>
                <c:pt idx="1935">
                  <c:v>1162514.3624511082</c:v>
                </c:pt>
                <c:pt idx="1936">
                  <c:v>1163114.8347457626</c:v>
                </c:pt>
                <c:pt idx="1937">
                  <c:v>1163715.3070404171</c:v>
                </c:pt>
                <c:pt idx="1938">
                  <c:v>1164315.7793350718</c:v>
                </c:pt>
                <c:pt idx="1939">
                  <c:v>1164916.2516297263</c:v>
                </c:pt>
                <c:pt idx="1940">
                  <c:v>1165516.7239243807</c:v>
                </c:pt>
                <c:pt idx="1941">
                  <c:v>1166117.1962190352</c:v>
                </c:pt>
                <c:pt idx="1942">
                  <c:v>1166717.6685136897</c:v>
                </c:pt>
                <c:pt idx="1943">
                  <c:v>1167318.1408083441</c:v>
                </c:pt>
                <c:pt idx="1944">
                  <c:v>1167918.6131029988</c:v>
                </c:pt>
                <c:pt idx="1945">
                  <c:v>1168519.0853976533</c:v>
                </c:pt>
                <c:pt idx="1946">
                  <c:v>1169119.5576923075</c:v>
                </c:pt>
                <c:pt idx="1947">
                  <c:v>1169720.0299869622</c:v>
                </c:pt>
                <c:pt idx="1948">
                  <c:v>1170320.5022816167</c:v>
                </c:pt>
                <c:pt idx="1949">
                  <c:v>1170920.9745762711</c:v>
                </c:pt>
                <c:pt idx="1950">
                  <c:v>1171521.4468709258</c:v>
                </c:pt>
                <c:pt idx="1951">
                  <c:v>1172121.9191655803</c:v>
                </c:pt>
                <c:pt idx="1952">
                  <c:v>1172722.3914602345</c:v>
                </c:pt>
                <c:pt idx="1953">
                  <c:v>1173322.8637548892</c:v>
                </c:pt>
                <c:pt idx="1954">
                  <c:v>1173923.3360495437</c:v>
                </c:pt>
                <c:pt idx="1955">
                  <c:v>1174523.8083441982</c:v>
                </c:pt>
                <c:pt idx="1956">
                  <c:v>1175124.2806388526</c:v>
                </c:pt>
                <c:pt idx="1957">
                  <c:v>1175724.7529335073</c:v>
                </c:pt>
                <c:pt idx="1958">
                  <c:v>1176325.2252281616</c:v>
                </c:pt>
                <c:pt idx="1959">
                  <c:v>1176925.697522816</c:v>
                </c:pt>
                <c:pt idx="1960">
                  <c:v>1177526.1698174707</c:v>
                </c:pt>
                <c:pt idx="1961">
                  <c:v>1178126.6421121252</c:v>
                </c:pt>
                <c:pt idx="1962">
                  <c:v>1178727.1144067796</c:v>
                </c:pt>
                <c:pt idx="1963">
                  <c:v>1179327.5867014343</c:v>
                </c:pt>
                <c:pt idx="1964">
                  <c:v>1179928.0589960886</c:v>
                </c:pt>
                <c:pt idx="1965">
                  <c:v>1180528.531290743</c:v>
                </c:pt>
                <c:pt idx="1966">
                  <c:v>1181129.0035853977</c:v>
                </c:pt>
                <c:pt idx="1967">
                  <c:v>1181729.4758800522</c:v>
                </c:pt>
                <c:pt idx="1968">
                  <c:v>1182329.9481747067</c:v>
                </c:pt>
                <c:pt idx="1969">
                  <c:v>1182930.4204693611</c:v>
                </c:pt>
                <c:pt idx="1970">
                  <c:v>1183530.8927640156</c:v>
                </c:pt>
                <c:pt idx="1971">
                  <c:v>1184131.3650586701</c:v>
                </c:pt>
                <c:pt idx="1972">
                  <c:v>1184731.8373533248</c:v>
                </c:pt>
                <c:pt idx="1973">
                  <c:v>1185332.3096479792</c:v>
                </c:pt>
                <c:pt idx="1974">
                  <c:v>1185932.7819426337</c:v>
                </c:pt>
                <c:pt idx="1975">
                  <c:v>1186533.2542372881</c:v>
                </c:pt>
                <c:pt idx="1976">
                  <c:v>1187133.7265319426</c:v>
                </c:pt>
                <c:pt idx="1977">
                  <c:v>1187734.1988265971</c:v>
                </c:pt>
                <c:pt idx="1978">
                  <c:v>1188334.6711212515</c:v>
                </c:pt>
                <c:pt idx="1979">
                  <c:v>1188935.1434159062</c:v>
                </c:pt>
                <c:pt idx="1980">
                  <c:v>1189535.6157105607</c:v>
                </c:pt>
                <c:pt idx="1981">
                  <c:v>1190136.0880052152</c:v>
                </c:pt>
                <c:pt idx="1982">
                  <c:v>1190736.5602998696</c:v>
                </c:pt>
                <c:pt idx="1983">
                  <c:v>1191337.0325945241</c:v>
                </c:pt>
                <c:pt idx="1984">
                  <c:v>1191937.5048891786</c:v>
                </c:pt>
                <c:pt idx="1985">
                  <c:v>1192537.9771838333</c:v>
                </c:pt>
                <c:pt idx="1986">
                  <c:v>1193138.4494784877</c:v>
                </c:pt>
                <c:pt idx="1987">
                  <c:v>1193738.9217731419</c:v>
                </c:pt>
                <c:pt idx="1988">
                  <c:v>1194339.3940677966</c:v>
                </c:pt>
                <c:pt idx="1989">
                  <c:v>1194939.8663624511</c:v>
                </c:pt>
                <c:pt idx="1990">
                  <c:v>1195540.3386571056</c:v>
                </c:pt>
                <c:pt idx="1991">
                  <c:v>1196140.8109517603</c:v>
                </c:pt>
                <c:pt idx="1992">
                  <c:v>1196741.2832464147</c:v>
                </c:pt>
                <c:pt idx="1993">
                  <c:v>1197341.755541069</c:v>
                </c:pt>
                <c:pt idx="1994">
                  <c:v>1197942.2278357234</c:v>
                </c:pt>
                <c:pt idx="1995">
                  <c:v>1198542.7001303781</c:v>
                </c:pt>
                <c:pt idx="1996">
                  <c:v>1199143.1724250326</c:v>
                </c:pt>
                <c:pt idx="1997">
                  <c:v>1199743.6447196871</c:v>
                </c:pt>
                <c:pt idx="1998">
                  <c:v>1200344.1170143418</c:v>
                </c:pt>
                <c:pt idx="1999">
                  <c:v>1200944.589308996</c:v>
                </c:pt>
                <c:pt idx="2000">
                  <c:v>1201545.0616036505</c:v>
                </c:pt>
                <c:pt idx="2001">
                  <c:v>1202145.5338983051</c:v>
                </c:pt>
                <c:pt idx="2002">
                  <c:v>1202746.0061929596</c:v>
                </c:pt>
                <c:pt idx="2003">
                  <c:v>1203346.4784876141</c:v>
                </c:pt>
                <c:pt idx="2004">
                  <c:v>1203946.9507822688</c:v>
                </c:pt>
                <c:pt idx="2005">
                  <c:v>1204547.423076923</c:v>
                </c:pt>
                <c:pt idx="2006">
                  <c:v>1205147.8953715775</c:v>
                </c:pt>
                <c:pt idx="2007">
                  <c:v>1205748.3676662322</c:v>
                </c:pt>
                <c:pt idx="2008">
                  <c:v>1206348.8399608866</c:v>
                </c:pt>
                <c:pt idx="2009">
                  <c:v>1206949.3122555411</c:v>
                </c:pt>
                <c:pt idx="2010">
                  <c:v>1207549.7845501956</c:v>
                </c:pt>
                <c:pt idx="2011">
                  <c:v>1208150.25684485</c:v>
                </c:pt>
                <c:pt idx="2012">
                  <c:v>1208750.7291395045</c:v>
                </c:pt>
                <c:pt idx="2013">
                  <c:v>1209351.201434159</c:v>
                </c:pt>
                <c:pt idx="2014">
                  <c:v>1209951.6737288137</c:v>
                </c:pt>
                <c:pt idx="2015">
                  <c:v>1210552.1460234681</c:v>
                </c:pt>
                <c:pt idx="2016">
                  <c:v>1211152.6183181226</c:v>
                </c:pt>
                <c:pt idx="2017">
                  <c:v>1211753.090612777</c:v>
                </c:pt>
                <c:pt idx="2018">
                  <c:v>1212353.5629074315</c:v>
                </c:pt>
                <c:pt idx="2019">
                  <c:v>1212954.035202086</c:v>
                </c:pt>
                <c:pt idx="2020">
                  <c:v>1213554.5074967407</c:v>
                </c:pt>
                <c:pt idx="2021">
                  <c:v>1214154.9797913951</c:v>
                </c:pt>
                <c:pt idx="2022">
                  <c:v>1214755.4520860496</c:v>
                </c:pt>
                <c:pt idx="2023">
                  <c:v>1215355.9243807041</c:v>
                </c:pt>
                <c:pt idx="2024">
                  <c:v>1215956.3966753585</c:v>
                </c:pt>
                <c:pt idx="2025">
                  <c:v>1216556.868970013</c:v>
                </c:pt>
                <c:pt idx="2026">
                  <c:v>1217157.3412646677</c:v>
                </c:pt>
                <c:pt idx="2027">
                  <c:v>1217757.8135593222</c:v>
                </c:pt>
                <c:pt idx="2028">
                  <c:v>1218358.2858539764</c:v>
                </c:pt>
                <c:pt idx="2029">
                  <c:v>1218958.7581486308</c:v>
                </c:pt>
                <c:pt idx="2030">
                  <c:v>1219559.2304432855</c:v>
                </c:pt>
                <c:pt idx="2031">
                  <c:v>1220159.70273794</c:v>
                </c:pt>
                <c:pt idx="2032">
                  <c:v>1220760.1750325945</c:v>
                </c:pt>
                <c:pt idx="2033">
                  <c:v>1221360.6473272492</c:v>
                </c:pt>
                <c:pt idx="2034">
                  <c:v>1221961.1196219034</c:v>
                </c:pt>
                <c:pt idx="2035">
                  <c:v>1222561.5919165579</c:v>
                </c:pt>
                <c:pt idx="2036">
                  <c:v>1223162.0642112126</c:v>
                </c:pt>
                <c:pt idx="2037">
                  <c:v>1223762.536505867</c:v>
                </c:pt>
                <c:pt idx="2038">
                  <c:v>1224363.0088005215</c:v>
                </c:pt>
                <c:pt idx="2039">
                  <c:v>1224963.4810951762</c:v>
                </c:pt>
                <c:pt idx="2040">
                  <c:v>1225563.9533898304</c:v>
                </c:pt>
                <c:pt idx="2041">
                  <c:v>1226164.4256844849</c:v>
                </c:pt>
                <c:pt idx="2042">
                  <c:v>1226764.8979791396</c:v>
                </c:pt>
                <c:pt idx="2043">
                  <c:v>1227365.370273794</c:v>
                </c:pt>
                <c:pt idx="2044">
                  <c:v>1227965.8425684485</c:v>
                </c:pt>
                <c:pt idx="2045">
                  <c:v>1228566.314863103</c:v>
                </c:pt>
                <c:pt idx="2046">
                  <c:v>1229166.7871577574</c:v>
                </c:pt>
                <c:pt idx="2047">
                  <c:v>1229767.2594524119</c:v>
                </c:pt>
                <c:pt idx="2048">
                  <c:v>1230367.7317470664</c:v>
                </c:pt>
                <c:pt idx="2049">
                  <c:v>1230968.2040417211</c:v>
                </c:pt>
                <c:pt idx="2050">
                  <c:v>1231568.6763363755</c:v>
                </c:pt>
                <c:pt idx="2051">
                  <c:v>1232169.14863103</c:v>
                </c:pt>
                <c:pt idx="2052">
                  <c:v>1232769.6209256845</c:v>
                </c:pt>
                <c:pt idx="2053">
                  <c:v>1233370.0932203389</c:v>
                </c:pt>
                <c:pt idx="2054">
                  <c:v>1233970.5655149934</c:v>
                </c:pt>
                <c:pt idx="2055">
                  <c:v>1234571.0378096481</c:v>
                </c:pt>
                <c:pt idx="2056">
                  <c:v>1235171.5101043025</c:v>
                </c:pt>
                <c:pt idx="2057">
                  <c:v>1235771.982398957</c:v>
                </c:pt>
                <c:pt idx="2058">
                  <c:v>1236372.4546936115</c:v>
                </c:pt>
                <c:pt idx="2059">
                  <c:v>1236972.9269882659</c:v>
                </c:pt>
                <c:pt idx="2060">
                  <c:v>1237573.3992829204</c:v>
                </c:pt>
                <c:pt idx="2061">
                  <c:v>1238173.8715775751</c:v>
                </c:pt>
                <c:pt idx="2062">
                  <c:v>1238774.3438722296</c:v>
                </c:pt>
                <c:pt idx="2063">
                  <c:v>1239374.816166884</c:v>
                </c:pt>
                <c:pt idx="2064">
                  <c:v>1239975.2884615385</c:v>
                </c:pt>
                <c:pt idx="2065">
                  <c:v>1240575.760756193</c:v>
                </c:pt>
                <c:pt idx="2066">
                  <c:v>1241176.2330508474</c:v>
                </c:pt>
                <c:pt idx="2067">
                  <c:v>1241776.7053455019</c:v>
                </c:pt>
                <c:pt idx="2068">
                  <c:v>1242377.1776401566</c:v>
                </c:pt>
                <c:pt idx="2069">
                  <c:v>1242977.6499348108</c:v>
                </c:pt>
                <c:pt idx="2070">
                  <c:v>1243578.1222294653</c:v>
                </c:pt>
                <c:pt idx="2071">
                  <c:v>1244178.59452412</c:v>
                </c:pt>
                <c:pt idx="2072">
                  <c:v>1244779.0668187744</c:v>
                </c:pt>
                <c:pt idx="2073">
                  <c:v>1245379.5391134289</c:v>
                </c:pt>
                <c:pt idx="2074">
                  <c:v>1245980.0114080836</c:v>
                </c:pt>
                <c:pt idx="2075">
                  <c:v>1246580.4837027378</c:v>
                </c:pt>
                <c:pt idx="2076">
                  <c:v>1247180.9559973923</c:v>
                </c:pt>
                <c:pt idx="2077">
                  <c:v>1247781.428292047</c:v>
                </c:pt>
                <c:pt idx="2078">
                  <c:v>1248381.9005867015</c:v>
                </c:pt>
                <c:pt idx="2079">
                  <c:v>1248982.3728813559</c:v>
                </c:pt>
                <c:pt idx="2080">
                  <c:v>1249582.8451760106</c:v>
                </c:pt>
                <c:pt idx="2081">
                  <c:v>1250183.3174706649</c:v>
                </c:pt>
                <c:pt idx="2082">
                  <c:v>1250783.7897653193</c:v>
                </c:pt>
                <c:pt idx="2083">
                  <c:v>1251384.262059974</c:v>
                </c:pt>
                <c:pt idx="2084">
                  <c:v>1251984.7343546285</c:v>
                </c:pt>
                <c:pt idx="2085">
                  <c:v>1252585.2066492829</c:v>
                </c:pt>
                <c:pt idx="2086">
                  <c:v>1253185.6789439374</c:v>
                </c:pt>
                <c:pt idx="2087">
                  <c:v>1253786.1512385919</c:v>
                </c:pt>
                <c:pt idx="2088">
                  <c:v>1254386.6235332463</c:v>
                </c:pt>
                <c:pt idx="2089">
                  <c:v>1254987.0958279008</c:v>
                </c:pt>
                <c:pt idx="2090">
                  <c:v>1255587.5681225555</c:v>
                </c:pt>
                <c:pt idx="2091">
                  <c:v>1256188.04041721</c:v>
                </c:pt>
                <c:pt idx="2092">
                  <c:v>1256788.5127118644</c:v>
                </c:pt>
                <c:pt idx="2093">
                  <c:v>1257388.9850065189</c:v>
                </c:pt>
                <c:pt idx="2094">
                  <c:v>1257989.4573011734</c:v>
                </c:pt>
                <c:pt idx="2095">
                  <c:v>1258589.9295958278</c:v>
                </c:pt>
                <c:pt idx="2096">
                  <c:v>1259190.4018904825</c:v>
                </c:pt>
                <c:pt idx="2097">
                  <c:v>1259790.874185137</c:v>
                </c:pt>
                <c:pt idx="2098">
                  <c:v>1260391.3464797914</c:v>
                </c:pt>
                <c:pt idx="2099">
                  <c:v>1260991.8187744459</c:v>
                </c:pt>
                <c:pt idx="2100">
                  <c:v>1261592.2910691004</c:v>
                </c:pt>
                <c:pt idx="2101">
                  <c:v>1262192.7633637548</c:v>
                </c:pt>
                <c:pt idx="2102">
                  <c:v>1262793.2356584095</c:v>
                </c:pt>
                <c:pt idx="2103">
                  <c:v>1263393.707953064</c:v>
                </c:pt>
                <c:pt idx="2104">
                  <c:v>1263994.1802477182</c:v>
                </c:pt>
                <c:pt idx="2105">
                  <c:v>1264594.6525423727</c:v>
                </c:pt>
                <c:pt idx="2106">
                  <c:v>1265195.1248370274</c:v>
                </c:pt>
                <c:pt idx="2107">
                  <c:v>1265795.5971316819</c:v>
                </c:pt>
                <c:pt idx="2108">
                  <c:v>1266396.0694263363</c:v>
                </c:pt>
                <c:pt idx="2109">
                  <c:v>1266996.541720991</c:v>
                </c:pt>
                <c:pt idx="2110">
                  <c:v>1267597.0140156453</c:v>
                </c:pt>
                <c:pt idx="2111">
                  <c:v>1268197.4863102997</c:v>
                </c:pt>
                <c:pt idx="2112">
                  <c:v>1268797.9586049544</c:v>
                </c:pt>
                <c:pt idx="2113">
                  <c:v>1269398.4308996089</c:v>
                </c:pt>
                <c:pt idx="2114">
                  <c:v>1269998.9031942633</c:v>
                </c:pt>
                <c:pt idx="2115">
                  <c:v>1270599.375488918</c:v>
                </c:pt>
                <c:pt idx="2116">
                  <c:v>1271199.8477835723</c:v>
                </c:pt>
                <c:pt idx="2117">
                  <c:v>1271800.3200782267</c:v>
                </c:pt>
                <c:pt idx="2118">
                  <c:v>1272400.7923728814</c:v>
                </c:pt>
                <c:pt idx="2119">
                  <c:v>1273001.2646675359</c:v>
                </c:pt>
                <c:pt idx="2120">
                  <c:v>1273601.7369621904</c:v>
                </c:pt>
                <c:pt idx="2121">
                  <c:v>1274202.2092568451</c:v>
                </c:pt>
                <c:pt idx="2122">
                  <c:v>1274802.6815514993</c:v>
                </c:pt>
                <c:pt idx="2123">
                  <c:v>1275403.1538461538</c:v>
                </c:pt>
                <c:pt idx="2124">
                  <c:v>1276003.6261408082</c:v>
                </c:pt>
                <c:pt idx="2125">
                  <c:v>1276604.0984354629</c:v>
                </c:pt>
                <c:pt idx="2126">
                  <c:v>1277204.5707301174</c:v>
                </c:pt>
                <c:pt idx="2127">
                  <c:v>1277805.0430247718</c:v>
                </c:pt>
                <c:pt idx="2128">
                  <c:v>1278405.5153194263</c:v>
                </c:pt>
                <c:pt idx="2129">
                  <c:v>1279005.9876140808</c:v>
                </c:pt>
                <c:pt idx="2130">
                  <c:v>1279606.4599087352</c:v>
                </c:pt>
                <c:pt idx="2131">
                  <c:v>1280206.9322033899</c:v>
                </c:pt>
                <c:pt idx="2132">
                  <c:v>1280807.4044980444</c:v>
                </c:pt>
                <c:pt idx="2133">
                  <c:v>1281407.8767926989</c:v>
                </c:pt>
                <c:pt idx="2134">
                  <c:v>1282008.3490873533</c:v>
                </c:pt>
                <c:pt idx="2135">
                  <c:v>1282608.8213820078</c:v>
                </c:pt>
                <c:pt idx="2136">
                  <c:v>1283209.2936766623</c:v>
                </c:pt>
                <c:pt idx="2137">
                  <c:v>1283809.765971317</c:v>
                </c:pt>
                <c:pt idx="2138">
                  <c:v>1284410.2382659714</c:v>
                </c:pt>
                <c:pt idx="2139">
                  <c:v>1285010.7105606259</c:v>
                </c:pt>
                <c:pt idx="2140">
                  <c:v>1285611.1828552803</c:v>
                </c:pt>
                <c:pt idx="2141">
                  <c:v>1286211.6551499348</c:v>
                </c:pt>
                <c:pt idx="2142">
                  <c:v>1286812.1274445893</c:v>
                </c:pt>
                <c:pt idx="2143">
                  <c:v>1287412.5997392437</c:v>
                </c:pt>
                <c:pt idx="2144">
                  <c:v>1288013.0720338984</c:v>
                </c:pt>
                <c:pt idx="2145">
                  <c:v>1288613.5443285527</c:v>
                </c:pt>
                <c:pt idx="2146">
                  <c:v>1289214.0166232071</c:v>
                </c:pt>
                <c:pt idx="2147">
                  <c:v>1289814.4889178618</c:v>
                </c:pt>
                <c:pt idx="2148">
                  <c:v>1290414.9612125163</c:v>
                </c:pt>
                <c:pt idx="2149">
                  <c:v>1291015.4335071708</c:v>
                </c:pt>
                <c:pt idx="2150">
                  <c:v>1291615.9058018255</c:v>
                </c:pt>
                <c:pt idx="2151">
                  <c:v>1292216.3780964797</c:v>
                </c:pt>
                <c:pt idx="2152">
                  <c:v>1292816.8503911342</c:v>
                </c:pt>
                <c:pt idx="2153">
                  <c:v>1293417.3226857889</c:v>
                </c:pt>
                <c:pt idx="2154">
                  <c:v>1294017.7949804433</c:v>
                </c:pt>
                <c:pt idx="2155">
                  <c:v>1294618.2672750978</c:v>
                </c:pt>
                <c:pt idx="2156">
                  <c:v>1295218.7395697525</c:v>
                </c:pt>
                <c:pt idx="2157">
                  <c:v>1295819.2118644067</c:v>
                </c:pt>
                <c:pt idx="2158">
                  <c:v>1296419.6841590612</c:v>
                </c:pt>
                <c:pt idx="2159">
                  <c:v>1297020.1564537159</c:v>
                </c:pt>
                <c:pt idx="2160">
                  <c:v>1297620.6287483703</c:v>
                </c:pt>
                <c:pt idx="2161">
                  <c:v>1298221.1010430248</c:v>
                </c:pt>
                <c:pt idx="2162">
                  <c:v>1298821.5733376793</c:v>
                </c:pt>
                <c:pt idx="2163">
                  <c:v>1299422.0456323337</c:v>
                </c:pt>
                <c:pt idx="2164">
                  <c:v>1300022.5179269882</c:v>
                </c:pt>
                <c:pt idx="2165">
                  <c:v>1300622.9902216427</c:v>
                </c:pt>
                <c:pt idx="2166">
                  <c:v>1301223.4625162974</c:v>
                </c:pt>
                <c:pt idx="2167">
                  <c:v>1301823.9348109518</c:v>
                </c:pt>
                <c:pt idx="2168">
                  <c:v>1302424.4071056063</c:v>
                </c:pt>
                <c:pt idx="2169">
                  <c:v>1303024.8794002607</c:v>
                </c:pt>
                <c:pt idx="2170">
                  <c:v>1303625.3516949152</c:v>
                </c:pt>
                <c:pt idx="2171">
                  <c:v>1304225.8239895697</c:v>
                </c:pt>
                <c:pt idx="2172">
                  <c:v>1304826.2962842244</c:v>
                </c:pt>
                <c:pt idx="2173">
                  <c:v>1305426.7685788788</c:v>
                </c:pt>
                <c:pt idx="2174">
                  <c:v>1306027.2408735333</c:v>
                </c:pt>
                <c:pt idx="2175">
                  <c:v>1306627.7131681878</c:v>
                </c:pt>
                <c:pt idx="2176">
                  <c:v>1307228.1854628422</c:v>
                </c:pt>
                <c:pt idx="2177">
                  <c:v>1307828.6577574967</c:v>
                </c:pt>
                <c:pt idx="2178">
                  <c:v>1308429.1300521514</c:v>
                </c:pt>
                <c:pt idx="2179">
                  <c:v>1309029.6023468059</c:v>
                </c:pt>
                <c:pt idx="2180">
                  <c:v>1309630.0746414603</c:v>
                </c:pt>
                <c:pt idx="2181">
                  <c:v>1310230.5469361146</c:v>
                </c:pt>
                <c:pt idx="2182">
                  <c:v>1310831.0192307692</c:v>
                </c:pt>
                <c:pt idx="2183">
                  <c:v>1311431.4915254237</c:v>
                </c:pt>
                <c:pt idx="2184">
                  <c:v>1312031.9638200782</c:v>
                </c:pt>
                <c:pt idx="2185">
                  <c:v>1312632.4361147329</c:v>
                </c:pt>
                <c:pt idx="2186">
                  <c:v>1313232.9084093871</c:v>
                </c:pt>
                <c:pt idx="2187">
                  <c:v>1313833.3807040416</c:v>
                </c:pt>
                <c:pt idx="2188">
                  <c:v>1314433.8529986963</c:v>
                </c:pt>
                <c:pt idx="2189">
                  <c:v>1315034.3252933507</c:v>
                </c:pt>
                <c:pt idx="2190">
                  <c:v>1315634.7975880052</c:v>
                </c:pt>
                <c:pt idx="2191">
                  <c:v>1316235.2698826599</c:v>
                </c:pt>
                <c:pt idx="2192">
                  <c:v>1316835.7421773141</c:v>
                </c:pt>
                <c:pt idx="2193">
                  <c:v>1317436.2144719686</c:v>
                </c:pt>
                <c:pt idx="2194">
                  <c:v>1318036.6867666233</c:v>
                </c:pt>
                <c:pt idx="2195">
                  <c:v>1318637.1590612778</c:v>
                </c:pt>
                <c:pt idx="2196">
                  <c:v>1319237.6313559322</c:v>
                </c:pt>
                <c:pt idx="2197">
                  <c:v>1319838.1036505869</c:v>
                </c:pt>
                <c:pt idx="2198">
                  <c:v>1320438.5759452411</c:v>
                </c:pt>
                <c:pt idx="2199">
                  <c:v>1321039.0482398956</c:v>
                </c:pt>
                <c:pt idx="2200">
                  <c:v>1321639.5205345501</c:v>
                </c:pt>
                <c:pt idx="2201">
                  <c:v>1322239.9928292048</c:v>
                </c:pt>
                <c:pt idx="2202">
                  <c:v>1322840.4651238592</c:v>
                </c:pt>
                <c:pt idx="2203">
                  <c:v>1323440.9374185137</c:v>
                </c:pt>
                <c:pt idx="2204">
                  <c:v>1324041.4097131682</c:v>
                </c:pt>
                <c:pt idx="2205">
                  <c:v>1324641.8820078226</c:v>
                </c:pt>
                <c:pt idx="2206">
                  <c:v>1325242.3543024771</c:v>
                </c:pt>
                <c:pt idx="2207">
                  <c:v>1325842.8265971318</c:v>
                </c:pt>
                <c:pt idx="2208">
                  <c:v>1326443.2988917863</c:v>
                </c:pt>
                <c:pt idx="2209">
                  <c:v>1327043.7711864407</c:v>
                </c:pt>
                <c:pt idx="2210">
                  <c:v>1327644.2434810952</c:v>
                </c:pt>
                <c:pt idx="2211">
                  <c:v>1328244.7157757496</c:v>
                </c:pt>
                <c:pt idx="2212">
                  <c:v>1328845.1880704041</c:v>
                </c:pt>
                <c:pt idx="2213">
                  <c:v>1329445.6603650588</c:v>
                </c:pt>
                <c:pt idx="2214">
                  <c:v>1330046.1326597133</c:v>
                </c:pt>
                <c:pt idx="2215">
                  <c:v>1330646.6049543677</c:v>
                </c:pt>
                <c:pt idx="2216">
                  <c:v>1331247.077249022</c:v>
                </c:pt>
                <c:pt idx="2217">
                  <c:v>1331847.5495436767</c:v>
                </c:pt>
                <c:pt idx="2218">
                  <c:v>1332448.0218383311</c:v>
                </c:pt>
                <c:pt idx="2219">
                  <c:v>1333048.4941329856</c:v>
                </c:pt>
                <c:pt idx="2220">
                  <c:v>1333648.9664276403</c:v>
                </c:pt>
                <c:pt idx="2221">
                  <c:v>1334249.4387222948</c:v>
                </c:pt>
                <c:pt idx="2222">
                  <c:v>1334849.911016949</c:v>
                </c:pt>
                <c:pt idx="2223">
                  <c:v>1335450.3833116037</c:v>
                </c:pt>
                <c:pt idx="2224">
                  <c:v>1336050.8556062581</c:v>
                </c:pt>
                <c:pt idx="2225">
                  <c:v>1336651.3279009126</c:v>
                </c:pt>
                <c:pt idx="2226">
                  <c:v>1337251.8001955673</c:v>
                </c:pt>
                <c:pt idx="2227">
                  <c:v>1337852.2724902215</c:v>
                </c:pt>
                <c:pt idx="2228">
                  <c:v>1338452.744784876</c:v>
                </c:pt>
                <c:pt idx="2229">
                  <c:v>1339053.2170795307</c:v>
                </c:pt>
                <c:pt idx="2230">
                  <c:v>1339653.6893741852</c:v>
                </c:pt>
                <c:pt idx="2231">
                  <c:v>1340254.1616688396</c:v>
                </c:pt>
                <c:pt idx="2232">
                  <c:v>1340854.6339634943</c:v>
                </c:pt>
                <c:pt idx="2233">
                  <c:v>1341455.1062581486</c:v>
                </c:pt>
                <c:pt idx="2234">
                  <c:v>1342055.578552803</c:v>
                </c:pt>
                <c:pt idx="2235">
                  <c:v>1342656.0508474575</c:v>
                </c:pt>
                <c:pt idx="2236">
                  <c:v>1343256.5231421122</c:v>
                </c:pt>
                <c:pt idx="2237">
                  <c:v>1343856.9954367667</c:v>
                </c:pt>
                <c:pt idx="2238">
                  <c:v>1344457.4677314211</c:v>
                </c:pt>
                <c:pt idx="2239">
                  <c:v>1345057.9400260756</c:v>
                </c:pt>
                <c:pt idx="2240">
                  <c:v>1345658.41232073</c:v>
                </c:pt>
                <c:pt idx="2241">
                  <c:v>1346258.8846153845</c:v>
                </c:pt>
                <c:pt idx="2242">
                  <c:v>1346859.3569100392</c:v>
                </c:pt>
                <c:pt idx="2243">
                  <c:v>1347459.8292046937</c:v>
                </c:pt>
                <c:pt idx="2244">
                  <c:v>1348060.3014993481</c:v>
                </c:pt>
                <c:pt idx="2245">
                  <c:v>1348660.7737940026</c:v>
                </c:pt>
                <c:pt idx="2246">
                  <c:v>1349261.2460886571</c:v>
                </c:pt>
                <c:pt idx="2247">
                  <c:v>1349861.7183833115</c:v>
                </c:pt>
                <c:pt idx="2248">
                  <c:v>1350462.1906779662</c:v>
                </c:pt>
                <c:pt idx="2249">
                  <c:v>1351062.6629726207</c:v>
                </c:pt>
                <c:pt idx="2250">
                  <c:v>1351663.1352672752</c:v>
                </c:pt>
                <c:pt idx="2251">
                  <c:v>1352263.6075619296</c:v>
                </c:pt>
                <c:pt idx="2252">
                  <c:v>1352864.0798565841</c:v>
                </c:pt>
                <c:pt idx="2253">
                  <c:v>1353464.5521512385</c:v>
                </c:pt>
                <c:pt idx="2254">
                  <c:v>1354065.024445893</c:v>
                </c:pt>
                <c:pt idx="2255">
                  <c:v>1354665.4967405477</c:v>
                </c:pt>
                <c:pt idx="2256">
                  <c:v>1355265.9690352022</c:v>
                </c:pt>
                <c:pt idx="2257">
                  <c:v>1355866.4413298564</c:v>
                </c:pt>
                <c:pt idx="2258">
                  <c:v>1356466.9136245111</c:v>
                </c:pt>
                <c:pt idx="2259">
                  <c:v>1357067.3859191656</c:v>
                </c:pt>
                <c:pt idx="2260">
                  <c:v>1357667.85821382</c:v>
                </c:pt>
                <c:pt idx="2261">
                  <c:v>1358268.3305084747</c:v>
                </c:pt>
                <c:pt idx="2262">
                  <c:v>1358868.802803129</c:v>
                </c:pt>
                <c:pt idx="2263">
                  <c:v>1359469.2750977834</c:v>
                </c:pt>
                <c:pt idx="2264">
                  <c:v>1360069.7473924381</c:v>
                </c:pt>
                <c:pt idx="2265">
                  <c:v>1360670.2196870926</c:v>
                </c:pt>
                <c:pt idx="2266">
                  <c:v>1361270.691981747</c:v>
                </c:pt>
                <c:pt idx="2267">
                  <c:v>1361871.1642764017</c:v>
                </c:pt>
                <c:pt idx="2268">
                  <c:v>1362471.636571056</c:v>
                </c:pt>
                <c:pt idx="2269">
                  <c:v>1363072.1088657104</c:v>
                </c:pt>
                <c:pt idx="2270">
                  <c:v>1363672.5811603651</c:v>
                </c:pt>
                <c:pt idx="2271">
                  <c:v>1364273.0534550196</c:v>
                </c:pt>
                <c:pt idx="2272">
                  <c:v>1364873.5257496741</c:v>
                </c:pt>
                <c:pt idx="2273">
                  <c:v>1365473.9980443285</c:v>
                </c:pt>
                <c:pt idx="2274">
                  <c:v>1366074.470338983</c:v>
                </c:pt>
                <c:pt idx="2275">
                  <c:v>1366674.9426336375</c:v>
                </c:pt>
                <c:pt idx="2276">
                  <c:v>1367275.4149282919</c:v>
                </c:pt>
                <c:pt idx="2277">
                  <c:v>1367875.8872229466</c:v>
                </c:pt>
                <c:pt idx="2278">
                  <c:v>1368476.3595176011</c:v>
                </c:pt>
                <c:pt idx="2279">
                  <c:v>1369076.8318122556</c:v>
                </c:pt>
                <c:pt idx="2280">
                  <c:v>1369677.30410691</c:v>
                </c:pt>
                <c:pt idx="2281">
                  <c:v>1370277.7764015645</c:v>
                </c:pt>
                <c:pt idx="2282">
                  <c:v>1370878.2486962189</c:v>
                </c:pt>
                <c:pt idx="2283">
                  <c:v>1371478.7209908736</c:v>
                </c:pt>
                <c:pt idx="2284">
                  <c:v>1372079.1932855281</c:v>
                </c:pt>
                <c:pt idx="2285">
                  <c:v>1372679.6655801826</c:v>
                </c:pt>
                <c:pt idx="2286">
                  <c:v>1373280.137874837</c:v>
                </c:pt>
                <c:pt idx="2287">
                  <c:v>1373880.6101694915</c:v>
                </c:pt>
                <c:pt idx="2288">
                  <c:v>1374481.082464146</c:v>
                </c:pt>
                <c:pt idx="2289">
                  <c:v>1375081.5547588007</c:v>
                </c:pt>
                <c:pt idx="2290">
                  <c:v>1375682.0270534551</c:v>
                </c:pt>
                <c:pt idx="2291">
                  <c:v>1376282.4993481096</c:v>
                </c:pt>
                <c:pt idx="2292">
                  <c:v>1376882.9716427638</c:v>
                </c:pt>
                <c:pt idx="2293">
                  <c:v>1377483.4439374185</c:v>
                </c:pt>
                <c:pt idx="2294">
                  <c:v>1378083.916232073</c:v>
                </c:pt>
                <c:pt idx="2295">
                  <c:v>1378684.3885267274</c:v>
                </c:pt>
                <c:pt idx="2296">
                  <c:v>1379284.8608213821</c:v>
                </c:pt>
                <c:pt idx="2297">
                  <c:v>1379885.3331160366</c:v>
                </c:pt>
                <c:pt idx="2298">
                  <c:v>1380485.8054106908</c:v>
                </c:pt>
                <c:pt idx="2299">
                  <c:v>1381086.2777053455</c:v>
                </c:pt>
                <c:pt idx="2300">
                  <c:v>1381686.75</c:v>
                </c:pt>
                <c:pt idx="2301">
                  <c:v>1382287.2222946545</c:v>
                </c:pt>
                <c:pt idx="2302">
                  <c:v>1382887.6945893092</c:v>
                </c:pt>
                <c:pt idx="2303">
                  <c:v>1383488.1668839634</c:v>
                </c:pt>
                <c:pt idx="2304">
                  <c:v>1384088.6391786179</c:v>
                </c:pt>
                <c:pt idx="2305">
                  <c:v>1384689.1114732726</c:v>
                </c:pt>
                <c:pt idx="2306">
                  <c:v>1385289.583767927</c:v>
                </c:pt>
                <c:pt idx="2307">
                  <c:v>1385890.0560625815</c:v>
                </c:pt>
                <c:pt idx="2308">
                  <c:v>1386490.5283572362</c:v>
                </c:pt>
                <c:pt idx="2309">
                  <c:v>1387091.0006518904</c:v>
                </c:pt>
                <c:pt idx="2310">
                  <c:v>1387691.4729465449</c:v>
                </c:pt>
                <c:pt idx="2311">
                  <c:v>1388291.9452411993</c:v>
                </c:pt>
                <c:pt idx="2312">
                  <c:v>1388892.417535854</c:v>
                </c:pt>
                <c:pt idx="2313">
                  <c:v>1389492.8898305085</c:v>
                </c:pt>
                <c:pt idx="2314">
                  <c:v>1390093.362125163</c:v>
                </c:pt>
                <c:pt idx="2315">
                  <c:v>1390693.8344198174</c:v>
                </c:pt>
                <c:pt idx="2316">
                  <c:v>1391294.3067144719</c:v>
                </c:pt>
                <c:pt idx="2317">
                  <c:v>1391894.7790091264</c:v>
                </c:pt>
                <c:pt idx="2318">
                  <c:v>1392495.2513037811</c:v>
                </c:pt>
                <c:pt idx="2319">
                  <c:v>1393095.7235984355</c:v>
                </c:pt>
                <c:pt idx="2320">
                  <c:v>1393696.19589309</c:v>
                </c:pt>
                <c:pt idx="2321">
                  <c:v>1394296.6681877444</c:v>
                </c:pt>
                <c:pt idx="2322">
                  <c:v>1394897.1404823989</c:v>
                </c:pt>
                <c:pt idx="2323">
                  <c:v>1395497.6127770534</c:v>
                </c:pt>
                <c:pt idx="2324">
                  <c:v>1396098.0850717081</c:v>
                </c:pt>
                <c:pt idx="2325">
                  <c:v>1396698.5573663625</c:v>
                </c:pt>
                <c:pt idx="2326">
                  <c:v>1397299.029661017</c:v>
                </c:pt>
                <c:pt idx="2327">
                  <c:v>1397899.5019556715</c:v>
                </c:pt>
                <c:pt idx="2328">
                  <c:v>1398499.9742503259</c:v>
                </c:pt>
                <c:pt idx="2329">
                  <c:v>1399100.4465449804</c:v>
                </c:pt>
                <c:pt idx="2330">
                  <c:v>1399700.9188396349</c:v>
                </c:pt>
                <c:pt idx="2331">
                  <c:v>1400301.3911342896</c:v>
                </c:pt>
                <c:pt idx="2332">
                  <c:v>1400901.863428944</c:v>
                </c:pt>
                <c:pt idx="2333">
                  <c:v>1401502.3357235983</c:v>
                </c:pt>
                <c:pt idx="2334">
                  <c:v>1402102.808018253</c:v>
                </c:pt>
                <c:pt idx="2335">
                  <c:v>1402703.2803129074</c:v>
                </c:pt>
                <c:pt idx="2336">
                  <c:v>1403303.7526075619</c:v>
                </c:pt>
                <c:pt idx="2337">
                  <c:v>1403904.2249022166</c:v>
                </c:pt>
                <c:pt idx="2338">
                  <c:v>1404504.697196871</c:v>
                </c:pt>
                <c:pt idx="2339">
                  <c:v>1405105.1694915253</c:v>
                </c:pt>
                <c:pt idx="2340">
                  <c:v>1405705.64178618</c:v>
                </c:pt>
                <c:pt idx="2341">
                  <c:v>1406306.1140808344</c:v>
                </c:pt>
                <c:pt idx="2342">
                  <c:v>1406906.5863754889</c:v>
                </c:pt>
                <c:pt idx="2343">
                  <c:v>1407507.0586701436</c:v>
                </c:pt>
                <c:pt idx="2344">
                  <c:v>1408107.5309647978</c:v>
                </c:pt>
                <c:pt idx="2345">
                  <c:v>1408708.0032594523</c:v>
                </c:pt>
                <c:pt idx="2346">
                  <c:v>1409308.475554107</c:v>
                </c:pt>
                <c:pt idx="2347">
                  <c:v>1409908.9478487615</c:v>
                </c:pt>
                <c:pt idx="2348">
                  <c:v>1410509.4201434159</c:v>
                </c:pt>
                <c:pt idx="2349">
                  <c:v>1411109.8924380704</c:v>
                </c:pt>
                <c:pt idx="2350">
                  <c:v>1411710.3647327248</c:v>
                </c:pt>
                <c:pt idx="2351">
                  <c:v>1412310.8370273793</c:v>
                </c:pt>
                <c:pt idx="2352">
                  <c:v>1412911.3093220338</c:v>
                </c:pt>
                <c:pt idx="2353">
                  <c:v>1413511.7816166885</c:v>
                </c:pt>
                <c:pt idx="2354">
                  <c:v>1414112.2539113429</c:v>
                </c:pt>
                <c:pt idx="2355">
                  <c:v>1414712.7262059974</c:v>
                </c:pt>
                <c:pt idx="2356">
                  <c:v>1415313.1985006519</c:v>
                </c:pt>
                <c:pt idx="2357">
                  <c:v>1415913.6707953063</c:v>
                </c:pt>
                <c:pt idx="2358">
                  <c:v>1416514.1430899608</c:v>
                </c:pt>
                <c:pt idx="2359">
                  <c:v>1417114.6153846155</c:v>
                </c:pt>
                <c:pt idx="2360">
                  <c:v>1417715.08767927</c:v>
                </c:pt>
                <c:pt idx="2361">
                  <c:v>1418315.5599739244</c:v>
                </c:pt>
                <c:pt idx="2362">
                  <c:v>1418916.0322685789</c:v>
                </c:pt>
                <c:pt idx="2363">
                  <c:v>1419516.5045632333</c:v>
                </c:pt>
                <c:pt idx="2364">
                  <c:v>1420116.9768578878</c:v>
                </c:pt>
                <c:pt idx="2365">
                  <c:v>1420717.4491525425</c:v>
                </c:pt>
                <c:pt idx="2366">
                  <c:v>1421317.921447197</c:v>
                </c:pt>
                <c:pt idx="2367">
                  <c:v>1421918.3937418514</c:v>
                </c:pt>
                <c:pt idx="2368">
                  <c:v>1422518.8660365057</c:v>
                </c:pt>
                <c:pt idx="2369">
                  <c:v>1423119.3383311604</c:v>
                </c:pt>
                <c:pt idx="2370">
                  <c:v>1423719.8106258148</c:v>
                </c:pt>
                <c:pt idx="2371">
                  <c:v>1424320.2829204693</c:v>
                </c:pt>
                <c:pt idx="2372">
                  <c:v>1424920.755215124</c:v>
                </c:pt>
                <c:pt idx="2373">
                  <c:v>1425521.2275097785</c:v>
                </c:pt>
                <c:pt idx="2374">
                  <c:v>1426121.6998044327</c:v>
                </c:pt>
                <c:pt idx="2375">
                  <c:v>1426722.1720990874</c:v>
                </c:pt>
                <c:pt idx="2376">
                  <c:v>1427322.6443937419</c:v>
                </c:pt>
                <c:pt idx="2377">
                  <c:v>1427923.1166883963</c:v>
                </c:pt>
                <c:pt idx="2378">
                  <c:v>1428523.588983051</c:v>
                </c:pt>
                <c:pt idx="2379">
                  <c:v>1429124.0612777052</c:v>
                </c:pt>
                <c:pt idx="2380">
                  <c:v>1429724.5335723597</c:v>
                </c:pt>
                <c:pt idx="2381">
                  <c:v>1430325.0058670144</c:v>
                </c:pt>
                <c:pt idx="2382">
                  <c:v>1430925.4781616689</c:v>
                </c:pt>
                <c:pt idx="2383">
                  <c:v>1431525.9504563233</c:v>
                </c:pt>
                <c:pt idx="2384">
                  <c:v>1432126.422750978</c:v>
                </c:pt>
                <c:pt idx="2385">
                  <c:v>1432726.8950456323</c:v>
                </c:pt>
                <c:pt idx="2386">
                  <c:v>1433327.3673402867</c:v>
                </c:pt>
                <c:pt idx="2387">
                  <c:v>1433927.8396349412</c:v>
                </c:pt>
                <c:pt idx="2388">
                  <c:v>1434528.3119295959</c:v>
                </c:pt>
                <c:pt idx="2389">
                  <c:v>1435128.7842242504</c:v>
                </c:pt>
                <c:pt idx="2390">
                  <c:v>1435729.2565189048</c:v>
                </c:pt>
                <c:pt idx="2391">
                  <c:v>1436329.7288135593</c:v>
                </c:pt>
                <c:pt idx="2392">
                  <c:v>1436930.2011082137</c:v>
                </c:pt>
                <c:pt idx="2393">
                  <c:v>1437530.6734028682</c:v>
                </c:pt>
                <c:pt idx="2394">
                  <c:v>1438131.1456975229</c:v>
                </c:pt>
                <c:pt idx="2395">
                  <c:v>1438731.6179921774</c:v>
                </c:pt>
                <c:pt idx="2396">
                  <c:v>1439332.0902868318</c:v>
                </c:pt>
                <c:pt idx="2397">
                  <c:v>1439932.5625814863</c:v>
                </c:pt>
                <c:pt idx="2398">
                  <c:v>1440533.0348761408</c:v>
                </c:pt>
                <c:pt idx="2399">
                  <c:v>1441133.5071707952</c:v>
                </c:pt>
                <c:pt idx="2400">
                  <c:v>1441733.9794654499</c:v>
                </c:pt>
                <c:pt idx="2401">
                  <c:v>1442334.4517601044</c:v>
                </c:pt>
                <c:pt idx="2402">
                  <c:v>1442934.9240547589</c:v>
                </c:pt>
                <c:pt idx="2403">
                  <c:v>1443535.3963494131</c:v>
                </c:pt>
                <c:pt idx="2404">
                  <c:v>1444135.8686440678</c:v>
                </c:pt>
                <c:pt idx="2405">
                  <c:v>1444736.3409387222</c:v>
                </c:pt>
                <c:pt idx="2406">
                  <c:v>1445336.8132333767</c:v>
                </c:pt>
                <c:pt idx="2407">
                  <c:v>1445937.2855280314</c:v>
                </c:pt>
                <c:pt idx="2408">
                  <c:v>1446537.7578226859</c:v>
                </c:pt>
                <c:pt idx="2409">
                  <c:v>1447138.2301173401</c:v>
                </c:pt>
                <c:pt idx="2410">
                  <c:v>1447738.7024119948</c:v>
                </c:pt>
                <c:pt idx="2411">
                  <c:v>1448339.1747066493</c:v>
                </c:pt>
                <c:pt idx="2412">
                  <c:v>1448939.6470013037</c:v>
                </c:pt>
                <c:pt idx="2413">
                  <c:v>1449540.1192959584</c:v>
                </c:pt>
                <c:pt idx="2414">
                  <c:v>1450140.5915906129</c:v>
                </c:pt>
                <c:pt idx="2415">
                  <c:v>1450741.0638852671</c:v>
                </c:pt>
                <c:pt idx="2416">
                  <c:v>1451341.5361799218</c:v>
                </c:pt>
                <c:pt idx="2417">
                  <c:v>1451942.0084745763</c:v>
                </c:pt>
                <c:pt idx="2418">
                  <c:v>1452542.4807692308</c:v>
                </c:pt>
                <c:pt idx="2419">
                  <c:v>1453142.9530638854</c:v>
                </c:pt>
                <c:pt idx="2420">
                  <c:v>1453743.4253585397</c:v>
                </c:pt>
                <c:pt idx="2421">
                  <c:v>1454343.8976531941</c:v>
                </c:pt>
                <c:pt idx="2422">
                  <c:v>1454944.3699478486</c:v>
                </c:pt>
                <c:pt idx="2423">
                  <c:v>1455544.8422425033</c:v>
                </c:pt>
                <c:pt idx="2424">
                  <c:v>1456145.3145371578</c:v>
                </c:pt>
                <c:pt idx="2425">
                  <c:v>1456745.7868318122</c:v>
                </c:pt>
                <c:pt idx="2426">
                  <c:v>1457346.2591264667</c:v>
                </c:pt>
                <c:pt idx="2427">
                  <c:v>1457946.7314211212</c:v>
                </c:pt>
                <c:pt idx="2428">
                  <c:v>1458547.2037157756</c:v>
                </c:pt>
                <c:pt idx="2429">
                  <c:v>1459147.6760104303</c:v>
                </c:pt>
                <c:pt idx="2430">
                  <c:v>1459748.1483050848</c:v>
                </c:pt>
                <c:pt idx="2431">
                  <c:v>1460348.6205997393</c:v>
                </c:pt>
                <c:pt idx="2432">
                  <c:v>1460949.0928943937</c:v>
                </c:pt>
                <c:pt idx="2433">
                  <c:v>1461549.5651890482</c:v>
                </c:pt>
                <c:pt idx="2434">
                  <c:v>1462150.0374837026</c:v>
                </c:pt>
                <c:pt idx="2435">
                  <c:v>1462750.5097783573</c:v>
                </c:pt>
                <c:pt idx="2436">
                  <c:v>1463350.9820730118</c:v>
                </c:pt>
                <c:pt idx="2437">
                  <c:v>1463951.4543676663</c:v>
                </c:pt>
                <c:pt idx="2438">
                  <c:v>1464551.9266623207</c:v>
                </c:pt>
                <c:pt idx="2439">
                  <c:v>1465152.3989569752</c:v>
                </c:pt>
                <c:pt idx="2440">
                  <c:v>1465752.8712516297</c:v>
                </c:pt>
                <c:pt idx="2441">
                  <c:v>1466353.3435462841</c:v>
                </c:pt>
                <c:pt idx="2442">
                  <c:v>1466953.8158409388</c:v>
                </c:pt>
                <c:pt idx="2443">
                  <c:v>1467554.2881355933</c:v>
                </c:pt>
                <c:pt idx="2444">
                  <c:v>1468154.7604302475</c:v>
                </c:pt>
                <c:pt idx="2445">
                  <c:v>1468755.2327249022</c:v>
                </c:pt>
                <c:pt idx="2446">
                  <c:v>1469355.7050195567</c:v>
                </c:pt>
                <c:pt idx="2447">
                  <c:v>1469956.1773142111</c:v>
                </c:pt>
                <c:pt idx="2448">
                  <c:v>1470556.6496088658</c:v>
                </c:pt>
                <c:pt idx="2449">
                  <c:v>1471157.1219035203</c:v>
                </c:pt>
                <c:pt idx="2450">
                  <c:v>1471757.5941981745</c:v>
                </c:pt>
                <c:pt idx="2451">
                  <c:v>1472358.0664928292</c:v>
                </c:pt>
                <c:pt idx="2452">
                  <c:v>1472958.5387874837</c:v>
                </c:pt>
                <c:pt idx="2453">
                  <c:v>1473559.0110821382</c:v>
                </c:pt>
                <c:pt idx="2454">
                  <c:v>1474159.4833767929</c:v>
                </c:pt>
                <c:pt idx="2455">
                  <c:v>1474759.9556714473</c:v>
                </c:pt>
                <c:pt idx="2456">
                  <c:v>1475360.4279661016</c:v>
                </c:pt>
                <c:pt idx="2457">
                  <c:v>1475960.9002607563</c:v>
                </c:pt>
                <c:pt idx="2458">
                  <c:v>1476561.3725554107</c:v>
                </c:pt>
                <c:pt idx="2459">
                  <c:v>1477161.8448500652</c:v>
                </c:pt>
                <c:pt idx="2460">
                  <c:v>1477762.3171447197</c:v>
                </c:pt>
                <c:pt idx="2461">
                  <c:v>1478362.7894393741</c:v>
                </c:pt>
                <c:pt idx="2462">
                  <c:v>1478963.2617340286</c:v>
                </c:pt>
                <c:pt idx="2463">
                  <c:v>1479563.734028683</c:v>
                </c:pt>
                <c:pt idx="2464">
                  <c:v>1480164.2063233377</c:v>
                </c:pt>
                <c:pt idx="2465">
                  <c:v>1480764.6786179922</c:v>
                </c:pt>
                <c:pt idx="2466">
                  <c:v>1481365.1509126467</c:v>
                </c:pt>
                <c:pt idx="2467">
                  <c:v>1481965.6232073011</c:v>
                </c:pt>
                <c:pt idx="2468">
                  <c:v>1482566.0955019556</c:v>
                </c:pt>
                <c:pt idx="2469">
                  <c:v>1483166.5677966101</c:v>
                </c:pt>
                <c:pt idx="2470">
                  <c:v>1483767.0400912648</c:v>
                </c:pt>
                <c:pt idx="2471">
                  <c:v>1484367.5123859192</c:v>
                </c:pt>
                <c:pt idx="2472">
                  <c:v>1484967.9846805737</c:v>
                </c:pt>
                <c:pt idx="2473">
                  <c:v>1485568.4569752282</c:v>
                </c:pt>
                <c:pt idx="2474">
                  <c:v>1486168.9292698826</c:v>
                </c:pt>
                <c:pt idx="2475">
                  <c:v>1486769.4015645371</c:v>
                </c:pt>
                <c:pt idx="2476">
                  <c:v>1487369.8738591918</c:v>
                </c:pt>
                <c:pt idx="2477">
                  <c:v>1487970.3461538462</c:v>
                </c:pt>
                <c:pt idx="2478">
                  <c:v>1488570.8184485007</c:v>
                </c:pt>
                <c:pt idx="2479">
                  <c:v>1489171.2907431549</c:v>
                </c:pt>
                <c:pt idx="2480">
                  <c:v>1489771.7630378096</c:v>
                </c:pt>
                <c:pt idx="2481">
                  <c:v>1490372.2353324641</c:v>
                </c:pt>
                <c:pt idx="2482">
                  <c:v>1490972.7076271186</c:v>
                </c:pt>
                <c:pt idx="2483">
                  <c:v>1491573.1799217733</c:v>
                </c:pt>
                <c:pt idx="2484">
                  <c:v>1492173.6522164277</c:v>
                </c:pt>
                <c:pt idx="2485">
                  <c:v>1492774.124511082</c:v>
                </c:pt>
                <c:pt idx="2486">
                  <c:v>1493374.5968057367</c:v>
                </c:pt>
                <c:pt idx="2487">
                  <c:v>1493975.0691003911</c:v>
                </c:pt>
                <c:pt idx="2488">
                  <c:v>1494575.5413950456</c:v>
                </c:pt>
                <c:pt idx="2489">
                  <c:v>1495176.0136897003</c:v>
                </c:pt>
                <c:pt idx="2490">
                  <c:v>1495776.4859843547</c:v>
                </c:pt>
                <c:pt idx="2491">
                  <c:v>1496376.958279009</c:v>
                </c:pt>
                <c:pt idx="2492">
                  <c:v>1496977.4305736637</c:v>
                </c:pt>
                <c:pt idx="2493">
                  <c:v>1497577.9028683181</c:v>
                </c:pt>
                <c:pt idx="2494">
                  <c:v>1498178.3751629726</c:v>
                </c:pt>
                <c:pt idx="2495">
                  <c:v>1498778.8474576273</c:v>
                </c:pt>
                <c:pt idx="2496">
                  <c:v>1499379.3197522818</c:v>
                </c:pt>
                <c:pt idx="2497">
                  <c:v>1499979.792046936</c:v>
                </c:pt>
                <c:pt idx="2498">
                  <c:v>1500580.2643415905</c:v>
                </c:pt>
                <c:pt idx="2499">
                  <c:v>1501180.7366362452</c:v>
                </c:pt>
                <c:pt idx="2500">
                  <c:v>1501781.2089308996</c:v>
                </c:pt>
                <c:pt idx="2501">
                  <c:v>1502381.6812255541</c:v>
                </c:pt>
                <c:pt idx="2502">
                  <c:v>1502982.1535202086</c:v>
                </c:pt>
                <c:pt idx="2503">
                  <c:v>1503582.625814863</c:v>
                </c:pt>
                <c:pt idx="2504">
                  <c:v>1504183.0981095175</c:v>
                </c:pt>
                <c:pt idx="2505">
                  <c:v>1504783.5704041722</c:v>
                </c:pt>
                <c:pt idx="2506">
                  <c:v>1505384.0426988266</c:v>
                </c:pt>
                <c:pt idx="2507">
                  <c:v>1505984.5149934811</c:v>
                </c:pt>
                <c:pt idx="2508">
                  <c:v>1506584.9872881356</c:v>
                </c:pt>
                <c:pt idx="2509">
                  <c:v>1507185.45958279</c:v>
                </c:pt>
                <c:pt idx="2510">
                  <c:v>1507785.9318774445</c:v>
                </c:pt>
                <c:pt idx="2511">
                  <c:v>1508386.4041720992</c:v>
                </c:pt>
                <c:pt idx="2512">
                  <c:v>1508986.8764667537</c:v>
                </c:pt>
                <c:pt idx="2513">
                  <c:v>1509587.3487614081</c:v>
                </c:pt>
                <c:pt idx="2514">
                  <c:v>1510187.8210560626</c:v>
                </c:pt>
                <c:pt idx="2515">
                  <c:v>1510788.2933507171</c:v>
                </c:pt>
                <c:pt idx="2516">
                  <c:v>1511388.7656453715</c:v>
                </c:pt>
                <c:pt idx="2517">
                  <c:v>1511989.237940026</c:v>
                </c:pt>
                <c:pt idx="2518">
                  <c:v>1512589.7102346807</c:v>
                </c:pt>
                <c:pt idx="2519">
                  <c:v>1513190.1825293351</c:v>
                </c:pt>
                <c:pt idx="2520">
                  <c:v>1513790.6548239894</c:v>
                </c:pt>
                <c:pt idx="2521">
                  <c:v>1514391.1271186441</c:v>
                </c:pt>
                <c:pt idx="2522">
                  <c:v>1514991.5994132985</c:v>
                </c:pt>
                <c:pt idx="2523">
                  <c:v>1515592.071707953</c:v>
                </c:pt>
                <c:pt idx="2524">
                  <c:v>1516192.5440026077</c:v>
                </c:pt>
                <c:pt idx="2525">
                  <c:v>1516793.0162972622</c:v>
                </c:pt>
                <c:pt idx="2526">
                  <c:v>1517393.4885919164</c:v>
                </c:pt>
                <c:pt idx="2527">
                  <c:v>1517993.9608865711</c:v>
                </c:pt>
                <c:pt idx="2528">
                  <c:v>1518594.4331812256</c:v>
                </c:pt>
                <c:pt idx="2529">
                  <c:v>1519194.90547588</c:v>
                </c:pt>
                <c:pt idx="2530">
                  <c:v>1519795.3777705347</c:v>
                </c:pt>
                <c:pt idx="2531">
                  <c:v>1520395.8500651892</c:v>
                </c:pt>
                <c:pt idx="2532">
                  <c:v>1520996.3223598434</c:v>
                </c:pt>
                <c:pt idx="2533">
                  <c:v>1521596.7946544981</c:v>
                </c:pt>
                <c:pt idx="2534">
                  <c:v>1522197.2669491526</c:v>
                </c:pt>
                <c:pt idx="2535">
                  <c:v>1522797.739243807</c:v>
                </c:pt>
                <c:pt idx="2536">
                  <c:v>1523398.2115384615</c:v>
                </c:pt>
                <c:pt idx="2537">
                  <c:v>1523998.683833116</c:v>
                </c:pt>
                <c:pt idx="2538">
                  <c:v>1524599.1561277704</c:v>
                </c:pt>
                <c:pt idx="2539">
                  <c:v>1525199.6284224249</c:v>
                </c:pt>
                <c:pt idx="2540">
                  <c:v>1525800.1007170796</c:v>
                </c:pt>
                <c:pt idx="2541">
                  <c:v>1526400.5730117341</c:v>
                </c:pt>
                <c:pt idx="2542">
                  <c:v>1527001.0453063885</c:v>
                </c:pt>
                <c:pt idx="2543">
                  <c:v>1527601.517601043</c:v>
                </c:pt>
                <c:pt idx="2544">
                  <c:v>1528201.9898956975</c:v>
                </c:pt>
                <c:pt idx="2545">
                  <c:v>1528802.4621903519</c:v>
                </c:pt>
                <c:pt idx="2546">
                  <c:v>1529402.9344850066</c:v>
                </c:pt>
                <c:pt idx="2547">
                  <c:v>1530003.4067796611</c:v>
                </c:pt>
                <c:pt idx="2548">
                  <c:v>1530603.8790743155</c:v>
                </c:pt>
                <c:pt idx="2549">
                  <c:v>1531204.35136897</c:v>
                </c:pt>
                <c:pt idx="2550">
                  <c:v>1531804.8236636245</c:v>
                </c:pt>
                <c:pt idx="2551">
                  <c:v>1532405.2959582789</c:v>
                </c:pt>
                <c:pt idx="2552">
                  <c:v>1533005.7682529336</c:v>
                </c:pt>
                <c:pt idx="2553">
                  <c:v>1533606.2405475881</c:v>
                </c:pt>
                <c:pt idx="2554">
                  <c:v>1534206.7128422426</c:v>
                </c:pt>
                <c:pt idx="2555">
                  <c:v>1534807.185136897</c:v>
                </c:pt>
                <c:pt idx="2556">
                  <c:v>1535407.6574315515</c:v>
                </c:pt>
                <c:pt idx="2557">
                  <c:v>1536008.129726206</c:v>
                </c:pt>
                <c:pt idx="2558">
                  <c:v>1536608.6020208604</c:v>
                </c:pt>
                <c:pt idx="2559">
                  <c:v>1537209.0743155151</c:v>
                </c:pt>
                <c:pt idx="2560">
                  <c:v>1537809.5466101696</c:v>
                </c:pt>
                <c:pt idx="2561">
                  <c:v>1538410.0189048238</c:v>
                </c:pt>
                <c:pt idx="2562">
                  <c:v>1539010.4911994785</c:v>
                </c:pt>
                <c:pt idx="2563">
                  <c:v>1539610.963494133</c:v>
                </c:pt>
                <c:pt idx="2564">
                  <c:v>1540211.4357887874</c:v>
                </c:pt>
                <c:pt idx="2565">
                  <c:v>1540811.9080834421</c:v>
                </c:pt>
                <c:pt idx="2566">
                  <c:v>1541412.3803780966</c:v>
                </c:pt>
                <c:pt idx="2567">
                  <c:v>1542012.8526727508</c:v>
                </c:pt>
                <c:pt idx="2568">
                  <c:v>1542613.3249674055</c:v>
                </c:pt>
                <c:pt idx="2569">
                  <c:v>1543213.79726206</c:v>
                </c:pt>
                <c:pt idx="2570">
                  <c:v>1543814.2695567145</c:v>
                </c:pt>
                <c:pt idx="2571">
                  <c:v>1544414.7418513692</c:v>
                </c:pt>
                <c:pt idx="2572">
                  <c:v>1545015.2141460236</c:v>
                </c:pt>
                <c:pt idx="2573">
                  <c:v>1545615.6864406778</c:v>
                </c:pt>
                <c:pt idx="2574">
                  <c:v>1546216.1587353323</c:v>
                </c:pt>
                <c:pt idx="2575">
                  <c:v>1546816.631029987</c:v>
                </c:pt>
                <c:pt idx="2576">
                  <c:v>1547417.1033246415</c:v>
                </c:pt>
                <c:pt idx="2577">
                  <c:v>1548017.5756192959</c:v>
                </c:pt>
                <c:pt idx="2578">
                  <c:v>1548618.0479139504</c:v>
                </c:pt>
                <c:pt idx="2579">
                  <c:v>1549218.5202086049</c:v>
                </c:pt>
                <c:pt idx="2580">
                  <c:v>1549818.9925032593</c:v>
                </c:pt>
                <c:pt idx="2581">
                  <c:v>1550419.464797914</c:v>
                </c:pt>
                <c:pt idx="2582">
                  <c:v>1551019.9370925685</c:v>
                </c:pt>
                <c:pt idx="2583">
                  <c:v>1551620.409387223</c:v>
                </c:pt>
                <c:pt idx="2584">
                  <c:v>1552220.8816818774</c:v>
                </c:pt>
                <c:pt idx="2585">
                  <c:v>1552821.3539765319</c:v>
                </c:pt>
                <c:pt idx="2586">
                  <c:v>1553421.8262711863</c:v>
                </c:pt>
                <c:pt idx="2587">
                  <c:v>1554022.298565841</c:v>
                </c:pt>
                <c:pt idx="2588">
                  <c:v>1554622.7708604955</c:v>
                </c:pt>
                <c:pt idx="2589">
                  <c:v>1555223.24315515</c:v>
                </c:pt>
                <c:pt idx="2590">
                  <c:v>1555823.7154498044</c:v>
                </c:pt>
                <c:pt idx="2591">
                  <c:v>1556424.1877444589</c:v>
                </c:pt>
                <c:pt idx="2592">
                  <c:v>1557024.6600391134</c:v>
                </c:pt>
                <c:pt idx="2593">
                  <c:v>1557625.1323337678</c:v>
                </c:pt>
                <c:pt idx="2594">
                  <c:v>1558225.6046284225</c:v>
                </c:pt>
                <c:pt idx="2595">
                  <c:v>1558826.076923077</c:v>
                </c:pt>
                <c:pt idx="2596">
                  <c:v>1559426.5492177312</c:v>
                </c:pt>
                <c:pt idx="2597">
                  <c:v>1560027.0215123859</c:v>
                </c:pt>
                <c:pt idx="2598">
                  <c:v>1560627.4938070404</c:v>
                </c:pt>
                <c:pt idx="2599">
                  <c:v>1561227.9661016949</c:v>
                </c:pt>
                <c:pt idx="2600">
                  <c:v>1561828.4383963495</c:v>
                </c:pt>
                <c:pt idx="2601">
                  <c:v>1562428.910691004</c:v>
                </c:pt>
                <c:pt idx="2602">
                  <c:v>1563029.3829856582</c:v>
                </c:pt>
                <c:pt idx="2603">
                  <c:v>1563629.8552803129</c:v>
                </c:pt>
                <c:pt idx="2604">
                  <c:v>1564230.3275749674</c:v>
                </c:pt>
                <c:pt idx="2605">
                  <c:v>1564830.7998696219</c:v>
                </c:pt>
                <c:pt idx="2606">
                  <c:v>1565431.2721642766</c:v>
                </c:pt>
                <c:pt idx="2607">
                  <c:v>1566031.744458931</c:v>
                </c:pt>
                <c:pt idx="2608">
                  <c:v>1566632.2167535853</c:v>
                </c:pt>
                <c:pt idx="2609">
                  <c:v>1567232.6890482397</c:v>
                </c:pt>
                <c:pt idx="2610">
                  <c:v>1567833.1613428944</c:v>
                </c:pt>
                <c:pt idx="2611">
                  <c:v>1568433.6336375489</c:v>
                </c:pt>
                <c:pt idx="2612">
                  <c:v>1569034.1059322034</c:v>
                </c:pt>
                <c:pt idx="2613">
                  <c:v>1569634.5782268581</c:v>
                </c:pt>
                <c:pt idx="2614">
                  <c:v>1570235.0505215123</c:v>
                </c:pt>
                <c:pt idx="2615">
                  <c:v>1570835.5228161667</c:v>
                </c:pt>
                <c:pt idx="2616">
                  <c:v>1571435.9951108214</c:v>
                </c:pt>
                <c:pt idx="2617">
                  <c:v>1572036.4674054759</c:v>
                </c:pt>
                <c:pt idx="2618">
                  <c:v>1572636.9397001304</c:v>
                </c:pt>
                <c:pt idx="2619">
                  <c:v>1573237.4119947848</c:v>
                </c:pt>
                <c:pt idx="2620">
                  <c:v>1573837.8842894393</c:v>
                </c:pt>
                <c:pt idx="2621">
                  <c:v>1574438.3565840938</c:v>
                </c:pt>
                <c:pt idx="2622">
                  <c:v>1575038.8288787485</c:v>
                </c:pt>
                <c:pt idx="2623">
                  <c:v>1575639.3011734029</c:v>
                </c:pt>
                <c:pt idx="2624">
                  <c:v>1576239.7734680574</c:v>
                </c:pt>
                <c:pt idx="2625">
                  <c:v>1576840.2457627119</c:v>
                </c:pt>
                <c:pt idx="2626">
                  <c:v>1577440.7180573663</c:v>
                </c:pt>
                <c:pt idx="2627">
                  <c:v>1578041.1903520208</c:v>
                </c:pt>
                <c:pt idx="2628">
                  <c:v>1578641.6626466752</c:v>
                </c:pt>
                <c:pt idx="2629">
                  <c:v>1579242.1349413299</c:v>
                </c:pt>
                <c:pt idx="2630">
                  <c:v>1579842.6072359844</c:v>
                </c:pt>
                <c:pt idx="2631">
                  <c:v>1580443.0795306389</c:v>
                </c:pt>
                <c:pt idx="2632">
                  <c:v>1581043.5518252933</c:v>
                </c:pt>
                <c:pt idx="2633">
                  <c:v>1581644.0241199478</c:v>
                </c:pt>
                <c:pt idx="2634">
                  <c:v>1582244.4964146023</c:v>
                </c:pt>
                <c:pt idx="2635">
                  <c:v>1582844.968709257</c:v>
                </c:pt>
                <c:pt idx="2636">
                  <c:v>1583445.4410039114</c:v>
                </c:pt>
                <c:pt idx="2637">
                  <c:v>1584045.9132985657</c:v>
                </c:pt>
                <c:pt idx="2638">
                  <c:v>1584646.3855932204</c:v>
                </c:pt>
                <c:pt idx="2639">
                  <c:v>1585246.8578878748</c:v>
                </c:pt>
                <c:pt idx="2640">
                  <c:v>1585847.3301825293</c:v>
                </c:pt>
                <c:pt idx="2641">
                  <c:v>1586447.802477184</c:v>
                </c:pt>
                <c:pt idx="2642">
                  <c:v>1587048.2747718384</c:v>
                </c:pt>
                <c:pt idx="2643">
                  <c:v>1587648.7470664927</c:v>
                </c:pt>
                <c:pt idx="2644">
                  <c:v>1588249.2193611474</c:v>
                </c:pt>
                <c:pt idx="2645">
                  <c:v>1588849.6916558018</c:v>
                </c:pt>
                <c:pt idx="2646">
                  <c:v>1589450.1639504563</c:v>
                </c:pt>
                <c:pt idx="2647">
                  <c:v>1590050.6362451108</c:v>
                </c:pt>
                <c:pt idx="2648">
                  <c:v>1590651.1085397655</c:v>
                </c:pt>
                <c:pt idx="2649">
                  <c:v>1591251.5808344197</c:v>
                </c:pt>
                <c:pt idx="2650">
                  <c:v>1591852.0531290742</c:v>
                </c:pt>
                <c:pt idx="2651">
                  <c:v>1592452.5254237289</c:v>
                </c:pt>
                <c:pt idx="2652">
                  <c:v>1593052.9977183833</c:v>
                </c:pt>
                <c:pt idx="2653">
                  <c:v>1593653.4700130378</c:v>
                </c:pt>
                <c:pt idx="2654">
                  <c:v>1594253.9423076925</c:v>
                </c:pt>
                <c:pt idx="2655">
                  <c:v>1594854.4146023467</c:v>
                </c:pt>
                <c:pt idx="2656">
                  <c:v>1595454.8868970012</c:v>
                </c:pt>
                <c:pt idx="2657">
                  <c:v>1596055.3591916559</c:v>
                </c:pt>
                <c:pt idx="2658">
                  <c:v>1596655.8314863103</c:v>
                </c:pt>
                <c:pt idx="2659">
                  <c:v>1597256.3037809648</c:v>
                </c:pt>
                <c:pt idx="2660">
                  <c:v>1597856.7760756193</c:v>
                </c:pt>
                <c:pt idx="2661">
                  <c:v>1598457.2483702737</c:v>
                </c:pt>
                <c:pt idx="2662">
                  <c:v>1599057.7206649282</c:v>
                </c:pt>
                <c:pt idx="2663">
                  <c:v>1599658.1929595829</c:v>
                </c:pt>
                <c:pt idx="2664">
                  <c:v>1600258.6652542374</c:v>
                </c:pt>
                <c:pt idx="2665">
                  <c:v>1600859.1375488918</c:v>
                </c:pt>
                <c:pt idx="2666">
                  <c:v>1601459.6098435463</c:v>
                </c:pt>
                <c:pt idx="2667">
                  <c:v>1602060.0821382008</c:v>
                </c:pt>
                <c:pt idx="2668">
                  <c:v>1602660.5544328552</c:v>
                </c:pt>
                <c:pt idx="2669">
                  <c:v>1603261.0267275097</c:v>
                </c:pt>
                <c:pt idx="2670">
                  <c:v>1603861.4990221644</c:v>
                </c:pt>
                <c:pt idx="2671">
                  <c:v>1604461.9713168188</c:v>
                </c:pt>
                <c:pt idx="2672">
                  <c:v>1605062.4436114733</c:v>
                </c:pt>
                <c:pt idx="2673">
                  <c:v>1605662.9159061278</c:v>
                </c:pt>
                <c:pt idx="2674">
                  <c:v>1606263.3882007822</c:v>
                </c:pt>
                <c:pt idx="2675">
                  <c:v>1606863.8604954367</c:v>
                </c:pt>
                <c:pt idx="2676">
                  <c:v>1607464.3327900914</c:v>
                </c:pt>
                <c:pt idx="2677">
                  <c:v>1608064.8050847459</c:v>
                </c:pt>
                <c:pt idx="2678">
                  <c:v>1608665.2773794001</c:v>
                </c:pt>
                <c:pt idx="2679">
                  <c:v>1609265.7496740548</c:v>
                </c:pt>
                <c:pt idx="2680">
                  <c:v>1609866.2219687093</c:v>
                </c:pt>
                <c:pt idx="2681">
                  <c:v>1610466.6942633637</c:v>
                </c:pt>
                <c:pt idx="2682">
                  <c:v>1611067.1665580184</c:v>
                </c:pt>
                <c:pt idx="2683">
                  <c:v>1611667.6388526729</c:v>
                </c:pt>
                <c:pt idx="2684">
                  <c:v>1612268.1111473271</c:v>
                </c:pt>
                <c:pt idx="2685">
                  <c:v>1612868.5834419816</c:v>
                </c:pt>
                <c:pt idx="2686">
                  <c:v>1613469.0557366363</c:v>
                </c:pt>
                <c:pt idx="2687">
                  <c:v>1614069.5280312907</c:v>
                </c:pt>
                <c:pt idx="2688">
                  <c:v>1614670.0003259452</c:v>
                </c:pt>
                <c:pt idx="2689">
                  <c:v>1615270.4726205999</c:v>
                </c:pt>
                <c:pt idx="2690">
                  <c:v>1615870.9449152541</c:v>
                </c:pt>
                <c:pt idx="2691">
                  <c:v>1616471.4172099086</c:v>
                </c:pt>
                <c:pt idx="2692">
                  <c:v>1617071.8895045633</c:v>
                </c:pt>
                <c:pt idx="2693">
                  <c:v>1617672.3617992178</c:v>
                </c:pt>
                <c:pt idx="2694">
                  <c:v>1618272.8340938722</c:v>
                </c:pt>
                <c:pt idx="2695">
                  <c:v>1618873.3063885267</c:v>
                </c:pt>
                <c:pt idx="2696">
                  <c:v>1619473.7786831812</c:v>
                </c:pt>
                <c:pt idx="2697">
                  <c:v>1620074.2509778356</c:v>
                </c:pt>
                <c:pt idx="2698">
                  <c:v>1620674.7232724903</c:v>
                </c:pt>
                <c:pt idx="2699">
                  <c:v>1621275.1955671448</c:v>
                </c:pt>
                <c:pt idx="2700">
                  <c:v>1621875.6678617992</c:v>
                </c:pt>
                <c:pt idx="2701">
                  <c:v>1622476.1401564537</c:v>
                </c:pt>
                <c:pt idx="2702">
                  <c:v>1623076.6124511082</c:v>
                </c:pt>
                <c:pt idx="2703">
                  <c:v>1623677.0847457626</c:v>
                </c:pt>
                <c:pt idx="2704">
                  <c:v>1624277.5570404171</c:v>
                </c:pt>
                <c:pt idx="2705">
                  <c:v>1624878.0293350718</c:v>
                </c:pt>
                <c:pt idx="2706">
                  <c:v>1625478.5016297263</c:v>
                </c:pt>
                <c:pt idx="2707">
                  <c:v>1626078.9739243807</c:v>
                </c:pt>
                <c:pt idx="2708">
                  <c:v>1626679.4462190352</c:v>
                </c:pt>
                <c:pt idx="2709">
                  <c:v>1627279.9185136897</c:v>
                </c:pt>
                <c:pt idx="2710">
                  <c:v>1627880.3908083441</c:v>
                </c:pt>
                <c:pt idx="2711">
                  <c:v>1628480.8631029988</c:v>
                </c:pt>
                <c:pt idx="2712">
                  <c:v>1629081.3353976533</c:v>
                </c:pt>
                <c:pt idx="2713">
                  <c:v>1629681.8076923075</c:v>
                </c:pt>
                <c:pt idx="2714">
                  <c:v>1630282.2799869622</c:v>
                </c:pt>
                <c:pt idx="2715">
                  <c:v>1630882.7522816167</c:v>
                </c:pt>
                <c:pt idx="2716">
                  <c:v>1631483.2245762711</c:v>
                </c:pt>
                <c:pt idx="2717">
                  <c:v>1632083.6968709258</c:v>
                </c:pt>
                <c:pt idx="2718">
                  <c:v>1632684.1691655803</c:v>
                </c:pt>
                <c:pt idx="2719">
                  <c:v>1633284.6414602345</c:v>
                </c:pt>
                <c:pt idx="2720">
                  <c:v>1633885.1137548892</c:v>
                </c:pt>
                <c:pt idx="2721">
                  <c:v>1634485.5860495437</c:v>
                </c:pt>
                <c:pt idx="2722">
                  <c:v>1635086.0583441982</c:v>
                </c:pt>
                <c:pt idx="2723">
                  <c:v>1635686.5306388526</c:v>
                </c:pt>
                <c:pt idx="2724">
                  <c:v>1636287.0029335073</c:v>
                </c:pt>
                <c:pt idx="2725">
                  <c:v>1636887.4752281616</c:v>
                </c:pt>
                <c:pt idx="2726">
                  <c:v>1637487.947522816</c:v>
                </c:pt>
                <c:pt idx="2727">
                  <c:v>1638088.4198174707</c:v>
                </c:pt>
                <c:pt idx="2728">
                  <c:v>1638688.8921121252</c:v>
                </c:pt>
                <c:pt idx="2729">
                  <c:v>1639289.3644067796</c:v>
                </c:pt>
                <c:pt idx="2730">
                  <c:v>1639889.8367014343</c:v>
                </c:pt>
                <c:pt idx="2731">
                  <c:v>1640490.3089960886</c:v>
                </c:pt>
                <c:pt idx="2732">
                  <c:v>1641090.781290743</c:v>
                </c:pt>
                <c:pt idx="2733">
                  <c:v>1641691.2535853977</c:v>
                </c:pt>
                <c:pt idx="2734">
                  <c:v>1642291.7258800522</c:v>
                </c:pt>
                <c:pt idx="2735">
                  <c:v>1642892.1981747067</c:v>
                </c:pt>
                <c:pt idx="2736">
                  <c:v>1643492.6704693611</c:v>
                </c:pt>
                <c:pt idx="2737">
                  <c:v>1644093.1427640156</c:v>
                </c:pt>
                <c:pt idx="2738">
                  <c:v>1644693.6150586701</c:v>
                </c:pt>
                <c:pt idx="2739">
                  <c:v>1645294.0873533248</c:v>
                </c:pt>
                <c:pt idx="2740">
                  <c:v>1645894.5596479792</c:v>
                </c:pt>
                <c:pt idx="2741">
                  <c:v>1646495.0319426337</c:v>
                </c:pt>
                <c:pt idx="2742">
                  <c:v>1647095.5042372881</c:v>
                </c:pt>
                <c:pt idx="2743">
                  <c:v>1647695.9765319426</c:v>
                </c:pt>
                <c:pt idx="2744">
                  <c:v>1648296.4488265971</c:v>
                </c:pt>
                <c:pt idx="2745">
                  <c:v>1648896.9211212515</c:v>
                </c:pt>
                <c:pt idx="2746">
                  <c:v>1649497.3934159062</c:v>
                </c:pt>
                <c:pt idx="2747">
                  <c:v>1650097.8657105607</c:v>
                </c:pt>
                <c:pt idx="2748">
                  <c:v>1650698.3380052152</c:v>
                </c:pt>
                <c:pt idx="2749">
                  <c:v>1651298.8102998696</c:v>
                </c:pt>
                <c:pt idx="2750">
                  <c:v>1651899.2825945241</c:v>
                </c:pt>
                <c:pt idx="2751">
                  <c:v>1652499.7548891786</c:v>
                </c:pt>
                <c:pt idx="2752">
                  <c:v>1653100.2271838333</c:v>
                </c:pt>
                <c:pt idx="2753">
                  <c:v>1653700.6994784877</c:v>
                </c:pt>
                <c:pt idx="2754">
                  <c:v>1654301.1717731419</c:v>
                </c:pt>
                <c:pt idx="2755">
                  <c:v>1654901.6440677966</c:v>
                </c:pt>
                <c:pt idx="2756">
                  <c:v>1655502.1163624511</c:v>
                </c:pt>
                <c:pt idx="2757">
                  <c:v>1656102.5886571056</c:v>
                </c:pt>
                <c:pt idx="2758">
                  <c:v>1656703.0609517603</c:v>
                </c:pt>
                <c:pt idx="2759">
                  <c:v>1657303.5332464147</c:v>
                </c:pt>
                <c:pt idx="2760">
                  <c:v>1657904.005541069</c:v>
                </c:pt>
                <c:pt idx="2761">
                  <c:v>1658504.4778357234</c:v>
                </c:pt>
                <c:pt idx="2762">
                  <c:v>1659104.9501303781</c:v>
                </c:pt>
                <c:pt idx="2763">
                  <c:v>1659705.4224250326</c:v>
                </c:pt>
                <c:pt idx="2764">
                  <c:v>1660305.8947196871</c:v>
                </c:pt>
                <c:pt idx="2765">
                  <c:v>1660906.3670143418</c:v>
                </c:pt>
                <c:pt idx="2766">
                  <c:v>1661506.839308996</c:v>
                </c:pt>
                <c:pt idx="2767">
                  <c:v>1662107.3116036505</c:v>
                </c:pt>
                <c:pt idx="2768">
                  <c:v>1662707.7838983051</c:v>
                </c:pt>
                <c:pt idx="2769">
                  <c:v>1663308.2561929596</c:v>
                </c:pt>
                <c:pt idx="2770">
                  <c:v>1663908.7284876141</c:v>
                </c:pt>
                <c:pt idx="2771">
                  <c:v>1664509.2007822688</c:v>
                </c:pt>
                <c:pt idx="2772">
                  <c:v>1665109.673076923</c:v>
                </c:pt>
                <c:pt idx="2773">
                  <c:v>1665710.1453715775</c:v>
                </c:pt>
                <c:pt idx="2774">
                  <c:v>1666310.6176662322</c:v>
                </c:pt>
                <c:pt idx="2775">
                  <c:v>1666911.0899608866</c:v>
                </c:pt>
                <c:pt idx="2776">
                  <c:v>1667511.5622555411</c:v>
                </c:pt>
                <c:pt idx="2777">
                  <c:v>1668112.0345501956</c:v>
                </c:pt>
                <c:pt idx="2778">
                  <c:v>1668712.50684485</c:v>
                </c:pt>
                <c:pt idx="2779">
                  <c:v>1669312.9791395045</c:v>
                </c:pt>
                <c:pt idx="2780">
                  <c:v>1669913.451434159</c:v>
                </c:pt>
                <c:pt idx="2781">
                  <c:v>1670513.9237288137</c:v>
                </c:pt>
                <c:pt idx="2782">
                  <c:v>1671114.3960234681</c:v>
                </c:pt>
                <c:pt idx="2783">
                  <c:v>1671714.8683181226</c:v>
                </c:pt>
                <c:pt idx="2784">
                  <c:v>1672315.340612777</c:v>
                </c:pt>
                <c:pt idx="2785">
                  <c:v>1672915.8129074315</c:v>
                </c:pt>
                <c:pt idx="2786">
                  <c:v>1673516.285202086</c:v>
                </c:pt>
                <c:pt idx="2787">
                  <c:v>1674116.7574967407</c:v>
                </c:pt>
                <c:pt idx="2788">
                  <c:v>1674717.2297913951</c:v>
                </c:pt>
                <c:pt idx="2789">
                  <c:v>1675317.7020860496</c:v>
                </c:pt>
                <c:pt idx="2790">
                  <c:v>1675918.1743807041</c:v>
                </c:pt>
                <c:pt idx="2791">
                  <c:v>1676518.6466753585</c:v>
                </c:pt>
                <c:pt idx="2792">
                  <c:v>1677119.118970013</c:v>
                </c:pt>
                <c:pt idx="2793">
                  <c:v>1677719.5912646677</c:v>
                </c:pt>
                <c:pt idx="2794">
                  <c:v>1678320.0635593222</c:v>
                </c:pt>
                <c:pt idx="2795">
                  <c:v>1678920.5358539764</c:v>
                </c:pt>
                <c:pt idx="2796">
                  <c:v>1679521.0081486308</c:v>
                </c:pt>
                <c:pt idx="2797">
                  <c:v>1680121.4804432855</c:v>
                </c:pt>
                <c:pt idx="2798">
                  <c:v>1680721.95273794</c:v>
                </c:pt>
                <c:pt idx="2799">
                  <c:v>1681322.4250325945</c:v>
                </c:pt>
                <c:pt idx="2800">
                  <c:v>1681922.8973272492</c:v>
                </c:pt>
                <c:pt idx="2801">
                  <c:v>1682523.3696219034</c:v>
                </c:pt>
                <c:pt idx="2802">
                  <c:v>1683123.8419165579</c:v>
                </c:pt>
                <c:pt idx="2803">
                  <c:v>1683724.3142112126</c:v>
                </c:pt>
                <c:pt idx="2804">
                  <c:v>1684324.786505867</c:v>
                </c:pt>
                <c:pt idx="2805">
                  <c:v>1684925.2588005215</c:v>
                </c:pt>
                <c:pt idx="2806">
                  <c:v>1685525.7310951762</c:v>
                </c:pt>
                <c:pt idx="2807">
                  <c:v>1686126.2033898304</c:v>
                </c:pt>
                <c:pt idx="2808">
                  <c:v>1686726.6756844849</c:v>
                </c:pt>
                <c:pt idx="2809">
                  <c:v>1687327.1479791396</c:v>
                </c:pt>
                <c:pt idx="2810">
                  <c:v>1687927.620273794</c:v>
                </c:pt>
                <c:pt idx="2811">
                  <c:v>1688528.0925684485</c:v>
                </c:pt>
                <c:pt idx="2812">
                  <c:v>1689128.564863103</c:v>
                </c:pt>
                <c:pt idx="2813">
                  <c:v>1689729.0371577574</c:v>
                </c:pt>
                <c:pt idx="2814">
                  <c:v>1690329.5094524119</c:v>
                </c:pt>
                <c:pt idx="2815">
                  <c:v>1690929.9817470664</c:v>
                </c:pt>
                <c:pt idx="2816">
                  <c:v>1691530.4540417211</c:v>
                </c:pt>
                <c:pt idx="2817">
                  <c:v>1692130.9263363755</c:v>
                </c:pt>
                <c:pt idx="2818">
                  <c:v>1692731.39863103</c:v>
                </c:pt>
                <c:pt idx="2819">
                  <c:v>1693331.8709256845</c:v>
                </c:pt>
                <c:pt idx="2820">
                  <c:v>1693932.3432203389</c:v>
                </c:pt>
                <c:pt idx="2821">
                  <c:v>1694532.8155149934</c:v>
                </c:pt>
                <c:pt idx="2822">
                  <c:v>1695133.2878096481</c:v>
                </c:pt>
                <c:pt idx="2823">
                  <c:v>1695733.7601043025</c:v>
                </c:pt>
                <c:pt idx="2824">
                  <c:v>1696334.232398957</c:v>
                </c:pt>
                <c:pt idx="2825">
                  <c:v>1696934.7046936115</c:v>
                </c:pt>
                <c:pt idx="2826">
                  <c:v>1697535.1769882659</c:v>
                </c:pt>
                <c:pt idx="2827">
                  <c:v>1698135.6492829204</c:v>
                </c:pt>
                <c:pt idx="2828">
                  <c:v>1698736.1215775751</c:v>
                </c:pt>
                <c:pt idx="2829">
                  <c:v>1699336.5938722296</c:v>
                </c:pt>
                <c:pt idx="2830">
                  <c:v>1699937.066166884</c:v>
                </c:pt>
                <c:pt idx="2831">
                  <c:v>1700537.5384615385</c:v>
                </c:pt>
                <c:pt idx="2832">
                  <c:v>1701138.010756193</c:v>
                </c:pt>
                <c:pt idx="2833">
                  <c:v>1701738.4830508474</c:v>
                </c:pt>
                <c:pt idx="2834">
                  <c:v>1702338.9553455019</c:v>
                </c:pt>
                <c:pt idx="2835">
                  <c:v>1702939.4276401566</c:v>
                </c:pt>
                <c:pt idx="2836">
                  <c:v>1703539.8999348108</c:v>
                </c:pt>
                <c:pt idx="2837">
                  <c:v>1704140.3722294653</c:v>
                </c:pt>
                <c:pt idx="2838">
                  <c:v>1704740.84452412</c:v>
                </c:pt>
                <c:pt idx="2839">
                  <c:v>1705341.3168187744</c:v>
                </c:pt>
                <c:pt idx="2840">
                  <c:v>1705941.7891134289</c:v>
                </c:pt>
                <c:pt idx="2841">
                  <c:v>1706542.2614080836</c:v>
                </c:pt>
                <c:pt idx="2842">
                  <c:v>1707142.7337027378</c:v>
                </c:pt>
                <c:pt idx="2843">
                  <c:v>1707743.2059973923</c:v>
                </c:pt>
                <c:pt idx="2844">
                  <c:v>1708343.678292047</c:v>
                </c:pt>
                <c:pt idx="2845">
                  <c:v>1708944.1505867015</c:v>
                </c:pt>
                <c:pt idx="2846">
                  <c:v>1709544.6228813559</c:v>
                </c:pt>
                <c:pt idx="2847">
                  <c:v>1710145.0951760106</c:v>
                </c:pt>
                <c:pt idx="2848">
                  <c:v>1710745.5674706649</c:v>
                </c:pt>
                <c:pt idx="2849">
                  <c:v>1711346.0397653193</c:v>
                </c:pt>
                <c:pt idx="2850">
                  <c:v>1711946.512059974</c:v>
                </c:pt>
                <c:pt idx="2851">
                  <c:v>1712546.9843546285</c:v>
                </c:pt>
                <c:pt idx="2852">
                  <c:v>1713147.4566492829</c:v>
                </c:pt>
                <c:pt idx="2853">
                  <c:v>1713747.9289439374</c:v>
                </c:pt>
                <c:pt idx="2854">
                  <c:v>1714348.4012385919</c:v>
                </c:pt>
                <c:pt idx="2855">
                  <c:v>1714948.8735332463</c:v>
                </c:pt>
                <c:pt idx="2856">
                  <c:v>1715549.3458279008</c:v>
                </c:pt>
                <c:pt idx="2857">
                  <c:v>1716149.8181225555</c:v>
                </c:pt>
                <c:pt idx="2858">
                  <c:v>1716750.29041721</c:v>
                </c:pt>
                <c:pt idx="2859">
                  <c:v>1717350.7627118644</c:v>
                </c:pt>
                <c:pt idx="2860">
                  <c:v>1717951.2350065189</c:v>
                </c:pt>
                <c:pt idx="2861">
                  <c:v>1718551.7073011734</c:v>
                </c:pt>
                <c:pt idx="2862">
                  <c:v>1719152.1795958278</c:v>
                </c:pt>
                <c:pt idx="2863">
                  <c:v>1719752.6518904825</c:v>
                </c:pt>
                <c:pt idx="2864">
                  <c:v>1720353.124185137</c:v>
                </c:pt>
                <c:pt idx="2865">
                  <c:v>1720953.5964797914</c:v>
                </c:pt>
                <c:pt idx="2866">
                  <c:v>1721554.0687744459</c:v>
                </c:pt>
                <c:pt idx="2867">
                  <c:v>1722154.5410691004</c:v>
                </c:pt>
                <c:pt idx="2868">
                  <c:v>1722755.0133637548</c:v>
                </c:pt>
                <c:pt idx="2869">
                  <c:v>1723355.4856584095</c:v>
                </c:pt>
                <c:pt idx="2870">
                  <c:v>1723955.957953064</c:v>
                </c:pt>
                <c:pt idx="2871">
                  <c:v>1724556.4302477182</c:v>
                </c:pt>
                <c:pt idx="2872">
                  <c:v>1725156.9025423727</c:v>
                </c:pt>
                <c:pt idx="2873">
                  <c:v>1725757.3748370274</c:v>
                </c:pt>
                <c:pt idx="2874">
                  <c:v>1726357.8471316819</c:v>
                </c:pt>
                <c:pt idx="2875">
                  <c:v>1726958.3194263363</c:v>
                </c:pt>
                <c:pt idx="2876">
                  <c:v>1727558.791720991</c:v>
                </c:pt>
                <c:pt idx="2877">
                  <c:v>1728159.2640156453</c:v>
                </c:pt>
                <c:pt idx="2878">
                  <c:v>1728759.7363102997</c:v>
                </c:pt>
                <c:pt idx="2879">
                  <c:v>1729360.2086049544</c:v>
                </c:pt>
                <c:pt idx="2880">
                  <c:v>1729960.6808996089</c:v>
                </c:pt>
                <c:pt idx="2881">
                  <c:v>1730561.1531942633</c:v>
                </c:pt>
                <c:pt idx="2882">
                  <c:v>1731161.625488918</c:v>
                </c:pt>
                <c:pt idx="2883">
                  <c:v>1731762.0977835723</c:v>
                </c:pt>
                <c:pt idx="2884">
                  <c:v>1732362.5700782267</c:v>
                </c:pt>
                <c:pt idx="2885">
                  <c:v>1732963.0423728814</c:v>
                </c:pt>
                <c:pt idx="2886">
                  <c:v>1733563.5146675359</c:v>
                </c:pt>
                <c:pt idx="2887">
                  <c:v>1734163.9869621904</c:v>
                </c:pt>
                <c:pt idx="2888">
                  <c:v>1734764.4592568451</c:v>
                </c:pt>
                <c:pt idx="2889">
                  <c:v>1735364.9315514993</c:v>
                </c:pt>
                <c:pt idx="2890">
                  <c:v>1735965.4038461538</c:v>
                </c:pt>
                <c:pt idx="2891">
                  <c:v>1736565.8761408082</c:v>
                </c:pt>
                <c:pt idx="2892">
                  <c:v>1737166.3484354629</c:v>
                </c:pt>
                <c:pt idx="2893">
                  <c:v>1737766.8207301174</c:v>
                </c:pt>
                <c:pt idx="2894">
                  <c:v>1738367.2930247718</c:v>
                </c:pt>
                <c:pt idx="2895">
                  <c:v>1738967.7653194263</c:v>
                </c:pt>
                <c:pt idx="2896">
                  <c:v>1739568.2376140808</c:v>
                </c:pt>
                <c:pt idx="2897">
                  <c:v>1740168.7099087352</c:v>
                </c:pt>
                <c:pt idx="2898">
                  <c:v>1740769.1822033899</c:v>
                </c:pt>
                <c:pt idx="2899">
                  <c:v>1741369.6544980444</c:v>
                </c:pt>
                <c:pt idx="2900">
                  <c:v>1741970.1267926989</c:v>
                </c:pt>
                <c:pt idx="2901">
                  <c:v>1742570.5990873533</c:v>
                </c:pt>
                <c:pt idx="2902">
                  <c:v>1743171.0713820078</c:v>
                </c:pt>
                <c:pt idx="2903">
                  <c:v>1743771.5436766623</c:v>
                </c:pt>
                <c:pt idx="2904">
                  <c:v>1744372.015971317</c:v>
                </c:pt>
                <c:pt idx="2905">
                  <c:v>1744972.4882659714</c:v>
                </c:pt>
                <c:pt idx="2906">
                  <c:v>1745572.9605606259</c:v>
                </c:pt>
                <c:pt idx="2907">
                  <c:v>1746173.4328552803</c:v>
                </c:pt>
                <c:pt idx="2908">
                  <c:v>1746773.9051499348</c:v>
                </c:pt>
                <c:pt idx="2909">
                  <c:v>1747374.3774445893</c:v>
                </c:pt>
                <c:pt idx="2910">
                  <c:v>1747974.8497392437</c:v>
                </c:pt>
                <c:pt idx="2911">
                  <c:v>1748575.3220338984</c:v>
                </c:pt>
                <c:pt idx="2912">
                  <c:v>1749175.7943285527</c:v>
                </c:pt>
                <c:pt idx="2913">
                  <c:v>1749776.2666232071</c:v>
                </c:pt>
                <c:pt idx="2914">
                  <c:v>1750376.7389178618</c:v>
                </c:pt>
                <c:pt idx="2915">
                  <c:v>1750977.2112125163</c:v>
                </c:pt>
                <c:pt idx="2916">
                  <c:v>1751577.6835071708</c:v>
                </c:pt>
                <c:pt idx="2917">
                  <c:v>1752178.1558018255</c:v>
                </c:pt>
                <c:pt idx="2918">
                  <c:v>1752778.6280964797</c:v>
                </c:pt>
                <c:pt idx="2919">
                  <c:v>1753379.1003911342</c:v>
                </c:pt>
                <c:pt idx="2920">
                  <c:v>1753979.5726857889</c:v>
                </c:pt>
                <c:pt idx="2921">
                  <c:v>1754580.0449804433</c:v>
                </c:pt>
                <c:pt idx="2922">
                  <c:v>1755180.5172750978</c:v>
                </c:pt>
                <c:pt idx="2923">
                  <c:v>1755780.9895697525</c:v>
                </c:pt>
                <c:pt idx="2924">
                  <c:v>1756381.4618644067</c:v>
                </c:pt>
                <c:pt idx="2925">
                  <c:v>1756981.9341590612</c:v>
                </c:pt>
                <c:pt idx="2926">
                  <c:v>1757582.4064537159</c:v>
                </c:pt>
                <c:pt idx="2927">
                  <c:v>1758182.8787483703</c:v>
                </c:pt>
                <c:pt idx="2928">
                  <c:v>1758783.3510430248</c:v>
                </c:pt>
                <c:pt idx="2929">
                  <c:v>1759383.8233376793</c:v>
                </c:pt>
                <c:pt idx="2930">
                  <c:v>1759984.2956323337</c:v>
                </c:pt>
                <c:pt idx="2931">
                  <c:v>1760584.7679269882</c:v>
                </c:pt>
                <c:pt idx="2932">
                  <c:v>1761185.2402216427</c:v>
                </c:pt>
                <c:pt idx="2933">
                  <c:v>1761785.7125162974</c:v>
                </c:pt>
                <c:pt idx="2934">
                  <c:v>1762386.1848109518</c:v>
                </c:pt>
                <c:pt idx="2935">
                  <c:v>1762986.6571056063</c:v>
                </c:pt>
                <c:pt idx="2936">
                  <c:v>1763587.1294002607</c:v>
                </c:pt>
                <c:pt idx="2937">
                  <c:v>1764187.6016949152</c:v>
                </c:pt>
                <c:pt idx="2938">
                  <c:v>1764788.0739895697</c:v>
                </c:pt>
                <c:pt idx="2939">
                  <c:v>1765388.5462842244</c:v>
                </c:pt>
                <c:pt idx="2940">
                  <c:v>1765989.0185788788</c:v>
                </c:pt>
                <c:pt idx="2941">
                  <c:v>1766589.4908735333</c:v>
                </c:pt>
                <c:pt idx="2942">
                  <c:v>1767189.9631681878</c:v>
                </c:pt>
                <c:pt idx="2943">
                  <c:v>1767790.4354628422</c:v>
                </c:pt>
                <c:pt idx="2944">
                  <c:v>1768390.9077574967</c:v>
                </c:pt>
                <c:pt idx="2945">
                  <c:v>1768991.3800521514</c:v>
                </c:pt>
                <c:pt idx="2946">
                  <c:v>1769591.8523468059</c:v>
                </c:pt>
                <c:pt idx="2947">
                  <c:v>1770192.3246414603</c:v>
                </c:pt>
                <c:pt idx="2948">
                  <c:v>1770792.7969361146</c:v>
                </c:pt>
                <c:pt idx="2949">
                  <c:v>1771393.2692307692</c:v>
                </c:pt>
                <c:pt idx="2950">
                  <c:v>1771993.7415254237</c:v>
                </c:pt>
                <c:pt idx="2951">
                  <c:v>1772594.2138200782</c:v>
                </c:pt>
                <c:pt idx="2952">
                  <c:v>1773194.6861147329</c:v>
                </c:pt>
                <c:pt idx="2953">
                  <c:v>1773795.1584093871</c:v>
                </c:pt>
                <c:pt idx="2954">
                  <c:v>1774395.6307040416</c:v>
                </c:pt>
                <c:pt idx="2955">
                  <c:v>1774996.1029986963</c:v>
                </c:pt>
                <c:pt idx="2956">
                  <c:v>1775596.5752933507</c:v>
                </c:pt>
                <c:pt idx="2957">
                  <c:v>1776197.0475880052</c:v>
                </c:pt>
                <c:pt idx="2958">
                  <c:v>1776797.5198826599</c:v>
                </c:pt>
                <c:pt idx="2959">
                  <c:v>1777397.9921773141</c:v>
                </c:pt>
                <c:pt idx="2960">
                  <c:v>1777998.4644719686</c:v>
                </c:pt>
                <c:pt idx="2961">
                  <c:v>1778598.9367666233</c:v>
                </c:pt>
                <c:pt idx="2962">
                  <c:v>1779199.4090612778</c:v>
                </c:pt>
                <c:pt idx="2963">
                  <c:v>1779799.8813559322</c:v>
                </c:pt>
                <c:pt idx="2964">
                  <c:v>1780400.3536505869</c:v>
                </c:pt>
                <c:pt idx="2965">
                  <c:v>1781000.8259452411</c:v>
                </c:pt>
                <c:pt idx="2966">
                  <c:v>1781601.2982398956</c:v>
                </c:pt>
                <c:pt idx="2967">
                  <c:v>1782201.7705345501</c:v>
                </c:pt>
                <c:pt idx="2968">
                  <c:v>1782802.2428292048</c:v>
                </c:pt>
                <c:pt idx="2969">
                  <c:v>1783402.7151238592</c:v>
                </c:pt>
                <c:pt idx="2970">
                  <c:v>1784003.1874185137</c:v>
                </c:pt>
                <c:pt idx="2971">
                  <c:v>1784603.6597131682</c:v>
                </c:pt>
                <c:pt idx="2972">
                  <c:v>1785204.1320078226</c:v>
                </c:pt>
                <c:pt idx="2973">
                  <c:v>1785804.6043024771</c:v>
                </c:pt>
                <c:pt idx="2974">
                  <c:v>1786405.0765971318</c:v>
                </c:pt>
                <c:pt idx="2975">
                  <c:v>1787005.5488917863</c:v>
                </c:pt>
                <c:pt idx="2976">
                  <c:v>1787606.0211864407</c:v>
                </c:pt>
                <c:pt idx="2977">
                  <c:v>1788206.4934810952</c:v>
                </c:pt>
                <c:pt idx="2978">
                  <c:v>1788806.9657757496</c:v>
                </c:pt>
                <c:pt idx="2979">
                  <c:v>1789407.4380704041</c:v>
                </c:pt>
                <c:pt idx="2980">
                  <c:v>1790007.9103650588</c:v>
                </c:pt>
                <c:pt idx="2981">
                  <c:v>1790608.3826597133</c:v>
                </c:pt>
                <c:pt idx="2982">
                  <c:v>1791208.8549543677</c:v>
                </c:pt>
                <c:pt idx="2983">
                  <c:v>1791809.327249022</c:v>
                </c:pt>
                <c:pt idx="2984">
                  <c:v>1792409.7995436767</c:v>
                </c:pt>
                <c:pt idx="2985">
                  <c:v>1793010.2718383311</c:v>
                </c:pt>
                <c:pt idx="2986">
                  <c:v>1793610.7441329856</c:v>
                </c:pt>
                <c:pt idx="2987">
                  <c:v>1794211.2164276403</c:v>
                </c:pt>
                <c:pt idx="2988">
                  <c:v>1794811.6887222948</c:v>
                </c:pt>
                <c:pt idx="2989">
                  <c:v>1795412.161016949</c:v>
                </c:pt>
                <c:pt idx="2990">
                  <c:v>1796012.6333116037</c:v>
                </c:pt>
                <c:pt idx="2991">
                  <c:v>1796613.1056062581</c:v>
                </c:pt>
                <c:pt idx="2992">
                  <c:v>1797213.5779009126</c:v>
                </c:pt>
                <c:pt idx="2993">
                  <c:v>1797814.0501955673</c:v>
                </c:pt>
                <c:pt idx="2994">
                  <c:v>1798414.5224902215</c:v>
                </c:pt>
                <c:pt idx="2995">
                  <c:v>1799014.994784876</c:v>
                </c:pt>
                <c:pt idx="2996">
                  <c:v>1799615.4670795307</c:v>
                </c:pt>
                <c:pt idx="2997">
                  <c:v>1800215.9393741852</c:v>
                </c:pt>
                <c:pt idx="2998">
                  <c:v>1800816.4116688396</c:v>
                </c:pt>
                <c:pt idx="2999">
                  <c:v>1801416.8839634943</c:v>
                </c:pt>
                <c:pt idx="3000">
                  <c:v>1802017.3562581486</c:v>
                </c:pt>
                <c:pt idx="3001">
                  <c:v>1802617.828552803</c:v>
                </c:pt>
                <c:pt idx="3002">
                  <c:v>1803218.3008474575</c:v>
                </c:pt>
                <c:pt idx="3003">
                  <c:v>1803818.7731421122</c:v>
                </c:pt>
                <c:pt idx="3004">
                  <c:v>1804419.2454367667</c:v>
                </c:pt>
                <c:pt idx="3005">
                  <c:v>1805019.7177314211</c:v>
                </c:pt>
                <c:pt idx="3006">
                  <c:v>1805620.1900260756</c:v>
                </c:pt>
                <c:pt idx="3007">
                  <c:v>1806220.66232073</c:v>
                </c:pt>
                <c:pt idx="3008">
                  <c:v>1806821.1346153845</c:v>
                </c:pt>
                <c:pt idx="3009">
                  <c:v>1807421.6069100392</c:v>
                </c:pt>
                <c:pt idx="3010">
                  <c:v>1808022.0792046937</c:v>
                </c:pt>
                <c:pt idx="3011">
                  <c:v>1808622.5514993481</c:v>
                </c:pt>
                <c:pt idx="3012">
                  <c:v>1809223.0237940026</c:v>
                </c:pt>
                <c:pt idx="3013">
                  <c:v>1809823.4960886571</c:v>
                </c:pt>
                <c:pt idx="3014">
                  <c:v>1810423.9683833115</c:v>
                </c:pt>
                <c:pt idx="3015">
                  <c:v>1811024.4406779662</c:v>
                </c:pt>
                <c:pt idx="3016">
                  <c:v>1811624.9129726207</c:v>
                </c:pt>
                <c:pt idx="3017">
                  <c:v>1812225.3852672752</c:v>
                </c:pt>
                <c:pt idx="3018">
                  <c:v>1812825.8575619296</c:v>
                </c:pt>
                <c:pt idx="3019">
                  <c:v>1813426.3298565841</c:v>
                </c:pt>
                <c:pt idx="3020">
                  <c:v>1814026.8021512385</c:v>
                </c:pt>
                <c:pt idx="3021">
                  <c:v>1814627.274445893</c:v>
                </c:pt>
                <c:pt idx="3022">
                  <c:v>1815227.7467405477</c:v>
                </c:pt>
                <c:pt idx="3023">
                  <c:v>1815828.2190352022</c:v>
                </c:pt>
                <c:pt idx="3024">
                  <c:v>1816428.6913298564</c:v>
                </c:pt>
                <c:pt idx="3025">
                  <c:v>1817029.1636245111</c:v>
                </c:pt>
                <c:pt idx="3026">
                  <c:v>1817629.6359191656</c:v>
                </c:pt>
                <c:pt idx="3027">
                  <c:v>1818230.10821382</c:v>
                </c:pt>
                <c:pt idx="3028">
                  <c:v>1818830.5805084747</c:v>
                </c:pt>
                <c:pt idx="3029">
                  <c:v>1819431.052803129</c:v>
                </c:pt>
                <c:pt idx="3030">
                  <c:v>1820031.5250977834</c:v>
                </c:pt>
                <c:pt idx="3031">
                  <c:v>1820631.9973924381</c:v>
                </c:pt>
                <c:pt idx="3032">
                  <c:v>1821232.4696870926</c:v>
                </c:pt>
                <c:pt idx="3033">
                  <c:v>1821832.941981747</c:v>
                </c:pt>
                <c:pt idx="3034">
                  <c:v>1822433.4142764017</c:v>
                </c:pt>
                <c:pt idx="3035">
                  <c:v>1823033.886571056</c:v>
                </c:pt>
                <c:pt idx="3036">
                  <c:v>1823634.3588657104</c:v>
                </c:pt>
                <c:pt idx="3037">
                  <c:v>1824234.8311603651</c:v>
                </c:pt>
                <c:pt idx="3038">
                  <c:v>1824835.3034550196</c:v>
                </c:pt>
                <c:pt idx="3039">
                  <c:v>1825435.7757496741</c:v>
                </c:pt>
                <c:pt idx="3040">
                  <c:v>1826036.2480443285</c:v>
                </c:pt>
                <c:pt idx="3041">
                  <c:v>1826636.720338983</c:v>
                </c:pt>
                <c:pt idx="3042">
                  <c:v>1827237.1926336375</c:v>
                </c:pt>
                <c:pt idx="3043">
                  <c:v>1827837.6649282919</c:v>
                </c:pt>
                <c:pt idx="3044">
                  <c:v>1828438.1372229466</c:v>
                </c:pt>
                <c:pt idx="3045">
                  <c:v>1829038.6095176011</c:v>
                </c:pt>
                <c:pt idx="3046">
                  <c:v>1829639.0818122556</c:v>
                </c:pt>
                <c:pt idx="3047">
                  <c:v>1830239.55410691</c:v>
                </c:pt>
                <c:pt idx="3048">
                  <c:v>1830840.0264015645</c:v>
                </c:pt>
                <c:pt idx="3049">
                  <c:v>1831440.4986962189</c:v>
                </c:pt>
                <c:pt idx="3050">
                  <c:v>1832040.9709908736</c:v>
                </c:pt>
                <c:pt idx="3051">
                  <c:v>1832641.4432855281</c:v>
                </c:pt>
                <c:pt idx="3052">
                  <c:v>1833241.9155801826</c:v>
                </c:pt>
                <c:pt idx="3053">
                  <c:v>1833842.387874837</c:v>
                </c:pt>
                <c:pt idx="3054">
                  <c:v>1834442.8601694915</c:v>
                </c:pt>
                <c:pt idx="3055">
                  <c:v>1835043.332464146</c:v>
                </c:pt>
                <c:pt idx="3056">
                  <c:v>1835643.8047588007</c:v>
                </c:pt>
                <c:pt idx="3057">
                  <c:v>1836244.2770534551</c:v>
                </c:pt>
                <c:pt idx="3058">
                  <c:v>1836844.7493481096</c:v>
                </c:pt>
                <c:pt idx="3059">
                  <c:v>1837445.2216427638</c:v>
                </c:pt>
                <c:pt idx="3060">
                  <c:v>1838045.6939374185</c:v>
                </c:pt>
                <c:pt idx="3061">
                  <c:v>1838646.166232073</c:v>
                </c:pt>
                <c:pt idx="3062">
                  <c:v>1839246.6385267274</c:v>
                </c:pt>
                <c:pt idx="3063">
                  <c:v>1839847.1108213821</c:v>
                </c:pt>
                <c:pt idx="3064">
                  <c:v>1840447.5831160366</c:v>
                </c:pt>
                <c:pt idx="3065">
                  <c:v>1841048.0554106908</c:v>
                </c:pt>
                <c:pt idx="3066">
                  <c:v>1841648.5277053455</c:v>
                </c:pt>
                <c:pt idx="3067">
                  <c:v>1842249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7C-40DB-BC14-11C53A505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473135"/>
        <c:axId val="117347604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'Padua 1549'!$J$4:$J$3071</c15:sqref>
                        </c15:formulaRef>
                      </c:ext>
                    </c:extLst>
                    <c:numCache>
                      <c:formatCode>General</c:formatCode>
                      <c:ptCount val="306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B7C-40DB-BC14-11C53A5053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lorenz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'Padua 1549'!$L$4</c15:sqref>
                        </c15:formulaRef>
                      </c:ext>
                    </c:extLst>
                    <c:numCache>
                      <c:formatCode>0.00</c:formatCode>
                      <c:ptCount val="1"/>
                      <c:pt idx="0">
                        <c:v>600.472294654498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B7C-40DB-BC14-11C53A50534A}"/>
                  </c:ext>
                </c:extLst>
              </c15:ser>
            </c15:filteredLineSeries>
          </c:ext>
        </c:extLst>
      </c:lineChart>
      <c:catAx>
        <c:axId val="117347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76047"/>
        <c:crosses val="autoZero"/>
        <c:auto val="1"/>
        <c:lblAlgn val="ctr"/>
        <c:lblOffset val="100"/>
        <c:noMultiLvlLbl val="0"/>
      </c:catAx>
      <c:valAx>
        <c:axId val="11734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7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'Padua 1615 2'!$I$4:$I$3071</c:f>
              <c:numCache>
                <c:formatCode>General</c:formatCode>
                <c:ptCount val="30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49</c:v>
                </c:pt>
                <c:pt idx="48">
                  <c:v>51</c:v>
                </c:pt>
                <c:pt idx="49">
                  <c:v>53</c:v>
                </c:pt>
                <c:pt idx="50">
                  <c:v>55</c:v>
                </c:pt>
                <c:pt idx="51">
                  <c:v>57</c:v>
                </c:pt>
                <c:pt idx="52">
                  <c:v>59</c:v>
                </c:pt>
                <c:pt idx="53">
                  <c:v>61</c:v>
                </c:pt>
                <c:pt idx="54">
                  <c:v>63</c:v>
                </c:pt>
                <c:pt idx="55">
                  <c:v>65</c:v>
                </c:pt>
                <c:pt idx="56">
                  <c:v>67</c:v>
                </c:pt>
                <c:pt idx="57">
                  <c:v>69</c:v>
                </c:pt>
                <c:pt idx="58">
                  <c:v>71</c:v>
                </c:pt>
                <c:pt idx="59">
                  <c:v>73</c:v>
                </c:pt>
                <c:pt idx="60">
                  <c:v>75</c:v>
                </c:pt>
                <c:pt idx="61">
                  <c:v>77</c:v>
                </c:pt>
                <c:pt idx="62">
                  <c:v>79</c:v>
                </c:pt>
                <c:pt idx="63">
                  <c:v>81</c:v>
                </c:pt>
                <c:pt idx="64">
                  <c:v>83</c:v>
                </c:pt>
                <c:pt idx="65">
                  <c:v>85</c:v>
                </c:pt>
                <c:pt idx="66">
                  <c:v>87</c:v>
                </c:pt>
                <c:pt idx="67">
                  <c:v>89</c:v>
                </c:pt>
                <c:pt idx="68">
                  <c:v>91</c:v>
                </c:pt>
                <c:pt idx="69">
                  <c:v>93</c:v>
                </c:pt>
                <c:pt idx="70">
                  <c:v>95</c:v>
                </c:pt>
                <c:pt idx="71">
                  <c:v>97</c:v>
                </c:pt>
                <c:pt idx="72">
                  <c:v>99</c:v>
                </c:pt>
                <c:pt idx="73">
                  <c:v>101</c:v>
                </c:pt>
                <c:pt idx="74">
                  <c:v>103</c:v>
                </c:pt>
                <c:pt idx="75">
                  <c:v>105</c:v>
                </c:pt>
                <c:pt idx="76">
                  <c:v>107</c:v>
                </c:pt>
                <c:pt idx="77">
                  <c:v>109</c:v>
                </c:pt>
                <c:pt idx="78">
                  <c:v>111</c:v>
                </c:pt>
                <c:pt idx="79">
                  <c:v>113</c:v>
                </c:pt>
                <c:pt idx="80">
                  <c:v>115</c:v>
                </c:pt>
                <c:pt idx="81">
                  <c:v>117</c:v>
                </c:pt>
                <c:pt idx="82">
                  <c:v>119</c:v>
                </c:pt>
                <c:pt idx="83">
                  <c:v>121</c:v>
                </c:pt>
                <c:pt idx="84">
                  <c:v>123</c:v>
                </c:pt>
                <c:pt idx="85">
                  <c:v>125</c:v>
                </c:pt>
                <c:pt idx="86">
                  <c:v>127</c:v>
                </c:pt>
                <c:pt idx="87">
                  <c:v>129</c:v>
                </c:pt>
                <c:pt idx="88">
                  <c:v>131</c:v>
                </c:pt>
                <c:pt idx="89">
                  <c:v>133</c:v>
                </c:pt>
                <c:pt idx="90">
                  <c:v>135</c:v>
                </c:pt>
                <c:pt idx="91">
                  <c:v>137</c:v>
                </c:pt>
                <c:pt idx="92">
                  <c:v>139</c:v>
                </c:pt>
                <c:pt idx="93">
                  <c:v>141</c:v>
                </c:pt>
                <c:pt idx="94">
                  <c:v>143</c:v>
                </c:pt>
                <c:pt idx="95">
                  <c:v>145</c:v>
                </c:pt>
                <c:pt idx="96">
                  <c:v>147</c:v>
                </c:pt>
                <c:pt idx="97">
                  <c:v>149</c:v>
                </c:pt>
                <c:pt idx="98">
                  <c:v>151</c:v>
                </c:pt>
                <c:pt idx="99">
                  <c:v>153</c:v>
                </c:pt>
                <c:pt idx="100">
                  <c:v>155</c:v>
                </c:pt>
                <c:pt idx="101">
                  <c:v>157</c:v>
                </c:pt>
                <c:pt idx="102">
                  <c:v>159</c:v>
                </c:pt>
                <c:pt idx="103">
                  <c:v>161</c:v>
                </c:pt>
                <c:pt idx="104">
                  <c:v>163</c:v>
                </c:pt>
                <c:pt idx="105">
                  <c:v>165</c:v>
                </c:pt>
                <c:pt idx="106">
                  <c:v>167</c:v>
                </c:pt>
                <c:pt idx="107">
                  <c:v>169</c:v>
                </c:pt>
                <c:pt idx="108">
                  <c:v>171</c:v>
                </c:pt>
                <c:pt idx="109">
                  <c:v>173</c:v>
                </c:pt>
                <c:pt idx="110">
                  <c:v>175</c:v>
                </c:pt>
                <c:pt idx="111">
                  <c:v>177</c:v>
                </c:pt>
                <c:pt idx="112">
                  <c:v>179</c:v>
                </c:pt>
                <c:pt idx="113">
                  <c:v>181</c:v>
                </c:pt>
                <c:pt idx="114">
                  <c:v>183</c:v>
                </c:pt>
                <c:pt idx="115">
                  <c:v>185</c:v>
                </c:pt>
                <c:pt idx="116">
                  <c:v>187</c:v>
                </c:pt>
                <c:pt idx="117">
                  <c:v>189</c:v>
                </c:pt>
                <c:pt idx="118">
                  <c:v>191</c:v>
                </c:pt>
                <c:pt idx="119">
                  <c:v>193</c:v>
                </c:pt>
                <c:pt idx="120">
                  <c:v>195</c:v>
                </c:pt>
                <c:pt idx="121">
                  <c:v>198</c:v>
                </c:pt>
                <c:pt idx="122">
                  <c:v>201</c:v>
                </c:pt>
                <c:pt idx="123">
                  <c:v>204</c:v>
                </c:pt>
                <c:pt idx="124">
                  <c:v>207</c:v>
                </c:pt>
                <c:pt idx="125">
                  <c:v>210</c:v>
                </c:pt>
                <c:pt idx="126">
                  <c:v>213</c:v>
                </c:pt>
                <c:pt idx="127">
                  <c:v>216</c:v>
                </c:pt>
                <c:pt idx="128">
                  <c:v>219</c:v>
                </c:pt>
                <c:pt idx="129">
                  <c:v>222</c:v>
                </c:pt>
                <c:pt idx="130">
                  <c:v>225</c:v>
                </c:pt>
                <c:pt idx="131">
                  <c:v>228</c:v>
                </c:pt>
                <c:pt idx="132">
                  <c:v>231</c:v>
                </c:pt>
                <c:pt idx="133">
                  <c:v>234</c:v>
                </c:pt>
                <c:pt idx="134">
                  <c:v>237</c:v>
                </c:pt>
                <c:pt idx="135">
                  <c:v>240</c:v>
                </c:pt>
                <c:pt idx="136">
                  <c:v>243</c:v>
                </c:pt>
                <c:pt idx="137">
                  <c:v>246</c:v>
                </c:pt>
                <c:pt idx="138">
                  <c:v>249</c:v>
                </c:pt>
                <c:pt idx="139">
                  <c:v>252</c:v>
                </c:pt>
                <c:pt idx="140">
                  <c:v>255</c:v>
                </c:pt>
                <c:pt idx="141">
                  <c:v>258</c:v>
                </c:pt>
                <c:pt idx="142">
                  <c:v>261</c:v>
                </c:pt>
                <c:pt idx="143">
                  <c:v>264</c:v>
                </c:pt>
                <c:pt idx="144">
                  <c:v>267</c:v>
                </c:pt>
                <c:pt idx="145">
                  <c:v>270</c:v>
                </c:pt>
                <c:pt idx="146">
                  <c:v>273</c:v>
                </c:pt>
                <c:pt idx="147">
                  <c:v>276</c:v>
                </c:pt>
                <c:pt idx="148">
                  <c:v>279</c:v>
                </c:pt>
                <c:pt idx="149">
                  <c:v>282</c:v>
                </c:pt>
                <c:pt idx="150">
                  <c:v>285</c:v>
                </c:pt>
                <c:pt idx="151">
                  <c:v>288</c:v>
                </c:pt>
                <c:pt idx="152">
                  <c:v>291</c:v>
                </c:pt>
                <c:pt idx="153">
                  <c:v>294</c:v>
                </c:pt>
                <c:pt idx="154">
                  <c:v>297</c:v>
                </c:pt>
                <c:pt idx="155">
                  <c:v>300</c:v>
                </c:pt>
                <c:pt idx="156">
                  <c:v>303</c:v>
                </c:pt>
                <c:pt idx="157">
                  <c:v>306</c:v>
                </c:pt>
                <c:pt idx="158">
                  <c:v>309</c:v>
                </c:pt>
                <c:pt idx="159">
                  <c:v>312</c:v>
                </c:pt>
                <c:pt idx="160">
                  <c:v>315</c:v>
                </c:pt>
                <c:pt idx="161">
                  <c:v>318</c:v>
                </c:pt>
                <c:pt idx="162">
                  <c:v>321</c:v>
                </c:pt>
                <c:pt idx="163">
                  <c:v>324</c:v>
                </c:pt>
                <c:pt idx="164">
                  <c:v>327</c:v>
                </c:pt>
                <c:pt idx="165">
                  <c:v>330</c:v>
                </c:pt>
                <c:pt idx="166">
                  <c:v>333</c:v>
                </c:pt>
                <c:pt idx="167">
                  <c:v>336</c:v>
                </c:pt>
                <c:pt idx="168">
                  <c:v>339</c:v>
                </c:pt>
                <c:pt idx="169">
                  <c:v>342</c:v>
                </c:pt>
                <c:pt idx="170">
                  <c:v>345</c:v>
                </c:pt>
                <c:pt idx="171">
                  <c:v>348</c:v>
                </c:pt>
                <c:pt idx="172">
                  <c:v>351</c:v>
                </c:pt>
                <c:pt idx="173">
                  <c:v>354</c:v>
                </c:pt>
                <c:pt idx="174">
                  <c:v>357</c:v>
                </c:pt>
                <c:pt idx="175">
                  <c:v>360</c:v>
                </c:pt>
                <c:pt idx="176">
                  <c:v>363</c:v>
                </c:pt>
                <c:pt idx="177">
                  <c:v>366</c:v>
                </c:pt>
                <c:pt idx="178">
                  <c:v>369</c:v>
                </c:pt>
                <c:pt idx="179">
                  <c:v>372</c:v>
                </c:pt>
                <c:pt idx="180">
                  <c:v>375</c:v>
                </c:pt>
                <c:pt idx="181">
                  <c:v>378</c:v>
                </c:pt>
                <c:pt idx="182">
                  <c:v>381</c:v>
                </c:pt>
                <c:pt idx="183">
                  <c:v>384</c:v>
                </c:pt>
                <c:pt idx="184">
                  <c:v>387</c:v>
                </c:pt>
                <c:pt idx="185">
                  <c:v>390</c:v>
                </c:pt>
                <c:pt idx="186">
                  <c:v>393</c:v>
                </c:pt>
                <c:pt idx="187">
                  <c:v>396</c:v>
                </c:pt>
                <c:pt idx="188">
                  <c:v>399</c:v>
                </c:pt>
                <c:pt idx="189">
                  <c:v>402</c:v>
                </c:pt>
                <c:pt idx="190">
                  <c:v>405</c:v>
                </c:pt>
                <c:pt idx="191">
                  <c:v>408</c:v>
                </c:pt>
                <c:pt idx="192">
                  <c:v>411</c:v>
                </c:pt>
                <c:pt idx="193">
                  <c:v>414</c:v>
                </c:pt>
                <c:pt idx="194">
                  <c:v>417</c:v>
                </c:pt>
                <c:pt idx="195">
                  <c:v>420</c:v>
                </c:pt>
                <c:pt idx="196">
                  <c:v>423</c:v>
                </c:pt>
                <c:pt idx="197">
                  <c:v>426</c:v>
                </c:pt>
                <c:pt idx="198">
                  <c:v>429</c:v>
                </c:pt>
                <c:pt idx="199">
                  <c:v>432</c:v>
                </c:pt>
                <c:pt idx="200">
                  <c:v>435</c:v>
                </c:pt>
                <c:pt idx="201">
                  <c:v>438</c:v>
                </c:pt>
                <c:pt idx="202">
                  <c:v>441</c:v>
                </c:pt>
                <c:pt idx="203">
                  <c:v>444</c:v>
                </c:pt>
                <c:pt idx="204">
                  <c:v>447</c:v>
                </c:pt>
                <c:pt idx="205">
                  <c:v>450</c:v>
                </c:pt>
                <c:pt idx="206">
                  <c:v>453</c:v>
                </c:pt>
                <c:pt idx="207">
                  <c:v>456</c:v>
                </c:pt>
                <c:pt idx="208">
                  <c:v>459</c:v>
                </c:pt>
                <c:pt idx="209">
                  <c:v>463</c:v>
                </c:pt>
                <c:pt idx="210">
                  <c:v>467</c:v>
                </c:pt>
                <c:pt idx="211">
                  <c:v>471</c:v>
                </c:pt>
                <c:pt idx="212">
                  <c:v>475</c:v>
                </c:pt>
                <c:pt idx="213">
                  <c:v>479</c:v>
                </c:pt>
                <c:pt idx="214">
                  <c:v>483</c:v>
                </c:pt>
                <c:pt idx="215">
                  <c:v>487</c:v>
                </c:pt>
                <c:pt idx="216">
                  <c:v>491</c:v>
                </c:pt>
                <c:pt idx="217">
                  <c:v>495</c:v>
                </c:pt>
                <c:pt idx="218">
                  <c:v>499</c:v>
                </c:pt>
                <c:pt idx="219">
                  <c:v>503</c:v>
                </c:pt>
                <c:pt idx="220">
                  <c:v>507</c:v>
                </c:pt>
                <c:pt idx="221">
                  <c:v>511</c:v>
                </c:pt>
                <c:pt idx="222">
                  <c:v>515</c:v>
                </c:pt>
                <c:pt idx="223">
                  <c:v>519</c:v>
                </c:pt>
                <c:pt idx="224">
                  <c:v>523</c:v>
                </c:pt>
                <c:pt idx="225">
                  <c:v>527</c:v>
                </c:pt>
                <c:pt idx="226">
                  <c:v>531</c:v>
                </c:pt>
                <c:pt idx="227">
                  <c:v>535</c:v>
                </c:pt>
                <c:pt idx="228">
                  <c:v>539</c:v>
                </c:pt>
                <c:pt idx="229">
                  <c:v>543</c:v>
                </c:pt>
                <c:pt idx="230">
                  <c:v>547</c:v>
                </c:pt>
                <c:pt idx="231">
                  <c:v>551</c:v>
                </c:pt>
                <c:pt idx="232">
                  <c:v>555</c:v>
                </c:pt>
                <c:pt idx="233">
                  <c:v>559</c:v>
                </c:pt>
                <c:pt idx="234">
                  <c:v>563</c:v>
                </c:pt>
                <c:pt idx="235">
                  <c:v>567</c:v>
                </c:pt>
                <c:pt idx="236">
                  <c:v>571</c:v>
                </c:pt>
                <c:pt idx="237">
                  <c:v>575</c:v>
                </c:pt>
                <c:pt idx="238">
                  <c:v>579</c:v>
                </c:pt>
                <c:pt idx="239">
                  <c:v>583</c:v>
                </c:pt>
                <c:pt idx="240">
                  <c:v>587</c:v>
                </c:pt>
                <c:pt idx="241">
                  <c:v>591</c:v>
                </c:pt>
                <c:pt idx="242">
                  <c:v>595</c:v>
                </c:pt>
                <c:pt idx="243">
                  <c:v>599</c:v>
                </c:pt>
                <c:pt idx="244">
                  <c:v>603</c:v>
                </c:pt>
                <c:pt idx="245">
                  <c:v>607</c:v>
                </c:pt>
                <c:pt idx="246">
                  <c:v>611</c:v>
                </c:pt>
                <c:pt idx="247">
                  <c:v>615</c:v>
                </c:pt>
                <c:pt idx="248">
                  <c:v>619</c:v>
                </c:pt>
                <c:pt idx="249">
                  <c:v>623</c:v>
                </c:pt>
                <c:pt idx="250">
                  <c:v>627</c:v>
                </c:pt>
                <c:pt idx="251">
                  <c:v>631</c:v>
                </c:pt>
                <c:pt idx="252">
                  <c:v>635</c:v>
                </c:pt>
                <c:pt idx="253">
                  <c:v>639</c:v>
                </c:pt>
                <c:pt idx="254">
                  <c:v>643</c:v>
                </c:pt>
                <c:pt idx="255">
                  <c:v>647</c:v>
                </c:pt>
                <c:pt idx="256">
                  <c:v>651</c:v>
                </c:pt>
                <c:pt idx="257">
                  <c:v>655</c:v>
                </c:pt>
                <c:pt idx="258">
                  <c:v>659</c:v>
                </c:pt>
                <c:pt idx="259">
                  <c:v>663</c:v>
                </c:pt>
                <c:pt idx="260">
                  <c:v>667</c:v>
                </c:pt>
                <c:pt idx="261">
                  <c:v>671</c:v>
                </c:pt>
                <c:pt idx="262">
                  <c:v>675</c:v>
                </c:pt>
                <c:pt idx="263">
                  <c:v>679</c:v>
                </c:pt>
                <c:pt idx="264">
                  <c:v>683</c:v>
                </c:pt>
                <c:pt idx="265">
                  <c:v>687</c:v>
                </c:pt>
                <c:pt idx="266">
                  <c:v>691</c:v>
                </c:pt>
                <c:pt idx="267">
                  <c:v>695</c:v>
                </c:pt>
                <c:pt idx="268">
                  <c:v>699</c:v>
                </c:pt>
                <c:pt idx="269">
                  <c:v>703</c:v>
                </c:pt>
                <c:pt idx="270">
                  <c:v>707</c:v>
                </c:pt>
                <c:pt idx="271">
                  <c:v>711</c:v>
                </c:pt>
                <c:pt idx="272">
                  <c:v>715</c:v>
                </c:pt>
                <c:pt idx="273">
                  <c:v>719</c:v>
                </c:pt>
                <c:pt idx="274">
                  <c:v>723</c:v>
                </c:pt>
                <c:pt idx="275">
                  <c:v>727</c:v>
                </c:pt>
                <c:pt idx="276">
                  <c:v>731</c:v>
                </c:pt>
                <c:pt idx="277">
                  <c:v>735</c:v>
                </c:pt>
                <c:pt idx="278">
                  <c:v>739</c:v>
                </c:pt>
                <c:pt idx="279">
                  <c:v>743</c:v>
                </c:pt>
                <c:pt idx="280">
                  <c:v>747</c:v>
                </c:pt>
                <c:pt idx="281">
                  <c:v>751</c:v>
                </c:pt>
                <c:pt idx="282">
                  <c:v>755</c:v>
                </c:pt>
                <c:pt idx="283">
                  <c:v>759</c:v>
                </c:pt>
                <c:pt idx="284">
                  <c:v>763</c:v>
                </c:pt>
                <c:pt idx="285">
                  <c:v>767</c:v>
                </c:pt>
                <c:pt idx="286">
                  <c:v>771</c:v>
                </c:pt>
                <c:pt idx="287">
                  <c:v>775</c:v>
                </c:pt>
                <c:pt idx="288">
                  <c:v>779</c:v>
                </c:pt>
                <c:pt idx="289">
                  <c:v>783</c:v>
                </c:pt>
                <c:pt idx="290">
                  <c:v>787</c:v>
                </c:pt>
                <c:pt idx="291">
                  <c:v>791</c:v>
                </c:pt>
                <c:pt idx="292">
                  <c:v>795</c:v>
                </c:pt>
                <c:pt idx="293">
                  <c:v>799</c:v>
                </c:pt>
                <c:pt idx="294">
                  <c:v>803</c:v>
                </c:pt>
                <c:pt idx="295">
                  <c:v>807</c:v>
                </c:pt>
                <c:pt idx="296">
                  <c:v>811</c:v>
                </c:pt>
                <c:pt idx="297">
                  <c:v>815</c:v>
                </c:pt>
                <c:pt idx="298">
                  <c:v>819</c:v>
                </c:pt>
                <c:pt idx="299">
                  <c:v>823</c:v>
                </c:pt>
                <c:pt idx="300">
                  <c:v>827</c:v>
                </c:pt>
                <c:pt idx="301">
                  <c:v>831</c:v>
                </c:pt>
                <c:pt idx="302">
                  <c:v>835</c:v>
                </c:pt>
                <c:pt idx="303">
                  <c:v>839</c:v>
                </c:pt>
                <c:pt idx="304">
                  <c:v>843</c:v>
                </c:pt>
                <c:pt idx="305">
                  <c:v>847</c:v>
                </c:pt>
                <c:pt idx="306">
                  <c:v>851</c:v>
                </c:pt>
                <c:pt idx="307">
                  <c:v>855</c:v>
                </c:pt>
                <c:pt idx="308">
                  <c:v>859</c:v>
                </c:pt>
                <c:pt idx="309">
                  <c:v>863</c:v>
                </c:pt>
                <c:pt idx="310">
                  <c:v>868</c:v>
                </c:pt>
                <c:pt idx="311">
                  <c:v>873</c:v>
                </c:pt>
                <c:pt idx="312">
                  <c:v>878</c:v>
                </c:pt>
                <c:pt idx="313">
                  <c:v>883</c:v>
                </c:pt>
                <c:pt idx="314">
                  <c:v>888</c:v>
                </c:pt>
                <c:pt idx="315">
                  <c:v>893</c:v>
                </c:pt>
                <c:pt idx="316">
                  <c:v>898</c:v>
                </c:pt>
                <c:pt idx="317">
                  <c:v>903</c:v>
                </c:pt>
                <c:pt idx="318">
                  <c:v>908</c:v>
                </c:pt>
                <c:pt idx="319">
                  <c:v>913</c:v>
                </c:pt>
                <c:pt idx="320">
                  <c:v>918</c:v>
                </c:pt>
                <c:pt idx="321">
                  <c:v>923</c:v>
                </c:pt>
                <c:pt idx="322">
                  <c:v>928</c:v>
                </c:pt>
                <c:pt idx="323">
                  <c:v>933</c:v>
                </c:pt>
                <c:pt idx="324">
                  <c:v>938</c:v>
                </c:pt>
                <c:pt idx="325">
                  <c:v>943</c:v>
                </c:pt>
                <c:pt idx="326">
                  <c:v>948</c:v>
                </c:pt>
                <c:pt idx="327">
                  <c:v>953</c:v>
                </c:pt>
                <c:pt idx="328">
                  <c:v>958</c:v>
                </c:pt>
                <c:pt idx="329">
                  <c:v>963</c:v>
                </c:pt>
                <c:pt idx="330">
                  <c:v>968</c:v>
                </c:pt>
                <c:pt idx="331">
                  <c:v>973</c:v>
                </c:pt>
                <c:pt idx="332">
                  <c:v>978</c:v>
                </c:pt>
                <c:pt idx="333">
                  <c:v>983</c:v>
                </c:pt>
                <c:pt idx="334">
                  <c:v>988</c:v>
                </c:pt>
                <c:pt idx="335">
                  <c:v>993</c:v>
                </c:pt>
                <c:pt idx="336">
                  <c:v>998</c:v>
                </c:pt>
                <c:pt idx="337">
                  <c:v>1003</c:v>
                </c:pt>
                <c:pt idx="338">
                  <c:v>1008</c:v>
                </c:pt>
                <c:pt idx="339">
                  <c:v>1013</c:v>
                </c:pt>
                <c:pt idx="340">
                  <c:v>1018</c:v>
                </c:pt>
                <c:pt idx="341">
                  <c:v>1023</c:v>
                </c:pt>
                <c:pt idx="342">
                  <c:v>1028</c:v>
                </c:pt>
                <c:pt idx="343">
                  <c:v>1033</c:v>
                </c:pt>
                <c:pt idx="344">
                  <c:v>1039</c:v>
                </c:pt>
                <c:pt idx="345">
                  <c:v>1045</c:v>
                </c:pt>
                <c:pt idx="346">
                  <c:v>1051</c:v>
                </c:pt>
                <c:pt idx="347">
                  <c:v>1057</c:v>
                </c:pt>
                <c:pt idx="348">
                  <c:v>1063</c:v>
                </c:pt>
                <c:pt idx="349">
                  <c:v>1069</c:v>
                </c:pt>
                <c:pt idx="350">
                  <c:v>1075</c:v>
                </c:pt>
                <c:pt idx="351">
                  <c:v>1081</c:v>
                </c:pt>
                <c:pt idx="352">
                  <c:v>1087</c:v>
                </c:pt>
                <c:pt idx="353">
                  <c:v>1093</c:v>
                </c:pt>
                <c:pt idx="354">
                  <c:v>1099</c:v>
                </c:pt>
                <c:pt idx="355">
                  <c:v>1105</c:v>
                </c:pt>
                <c:pt idx="356">
                  <c:v>1111</c:v>
                </c:pt>
                <c:pt idx="357">
                  <c:v>1117</c:v>
                </c:pt>
                <c:pt idx="358">
                  <c:v>1123</c:v>
                </c:pt>
                <c:pt idx="359">
                  <c:v>1129</c:v>
                </c:pt>
                <c:pt idx="360">
                  <c:v>1135</c:v>
                </c:pt>
                <c:pt idx="361">
                  <c:v>1141</c:v>
                </c:pt>
                <c:pt idx="362">
                  <c:v>1147</c:v>
                </c:pt>
                <c:pt idx="363">
                  <c:v>1153</c:v>
                </c:pt>
                <c:pt idx="364">
                  <c:v>1159</c:v>
                </c:pt>
                <c:pt idx="365">
                  <c:v>1165</c:v>
                </c:pt>
                <c:pt idx="366">
                  <c:v>1171</c:v>
                </c:pt>
                <c:pt idx="367">
                  <c:v>1177</c:v>
                </c:pt>
                <c:pt idx="368">
                  <c:v>1183</c:v>
                </c:pt>
                <c:pt idx="369">
                  <c:v>1189</c:v>
                </c:pt>
                <c:pt idx="370">
                  <c:v>1195</c:v>
                </c:pt>
                <c:pt idx="371">
                  <c:v>1201</c:v>
                </c:pt>
                <c:pt idx="372">
                  <c:v>1207</c:v>
                </c:pt>
                <c:pt idx="373">
                  <c:v>1213</c:v>
                </c:pt>
                <c:pt idx="374">
                  <c:v>1219</c:v>
                </c:pt>
                <c:pt idx="375">
                  <c:v>1226</c:v>
                </c:pt>
                <c:pt idx="376">
                  <c:v>1233</c:v>
                </c:pt>
                <c:pt idx="377">
                  <c:v>1240</c:v>
                </c:pt>
                <c:pt idx="378">
                  <c:v>1247</c:v>
                </c:pt>
                <c:pt idx="379">
                  <c:v>1254</c:v>
                </c:pt>
                <c:pt idx="380">
                  <c:v>1261</c:v>
                </c:pt>
                <c:pt idx="381">
                  <c:v>1268</c:v>
                </c:pt>
                <c:pt idx="382">
                  <c:v>1275</c:v>
                </c:pt>
                <c:pt idx="383">
                  <c:v>1282</c:v>
                </c:pt>
                <c:pt idx="384">
                  <c:v>1289</c:v>
                </c:pt>
                <c:pt idx="385">
                  <c:v>1296</c:v>
                </c:pt>
                <c:pt idx="386">
                  <c:v>1303</c:v>
                </c:pt>
                <c:pt idx="387">
                  <c:v>1310</c:v>
                </c:pt>
                <c:pt idx="388">
                  <c:v>1317</c:v>
                </c:pt>
                <c:pt idx="389">
                  <c:v>1324</c:v>
                </c:pt>
                <c:pt idx="390">
                  <c:v>1331</c:v>
                </c:pt>
                <c:pt idx="391">
                  <c:v>1338</c:v>
                </c:pt>
                <c:pt idx="392">
                  <c:v>1345</c:v>
                </c:pt>
                <c:pt idx="393">
                  <c:v>1352</c:v>
                </c:pt>
                <c:pt idx="394">
                  <c:v>1359</c:v>
                </c:pt>
                <c:pt idx="395">
                  <c:v>1366</c:v>
                </c:pt>
                <c:pt idx="396">
                  <c:v>1373</c:v>
                </c:pt>
                <c:pt idx="397">
                  <c:v>1380</c:v>
                </c:pt>
                <c:pt idx="398">
                  <c:v>1387</c:v>
                </c:pt>
                <c:pt idx="399">
                  <c:v>1394</c:v>
                </c:pt>
                <c:pt idx="400">
                  <c:v>1401</c:v>
                </c:pt>
                <c:pt idx="401">
                  <c:v>1408</c:v>
                </c:pt>
                <c:pt idx="402">
                  <c:v>1415</c:v>
                </c:pt>
                <c:pt idx="403">
                  <c:v>1422</c:v>
                </c:pt>
                <c:pt idx="404">
                  <c:v>1429</c:v>
                </c:pt>
                <c:pt idx="405">
                  <c:v>1436</c:v>
                </c:pt>
                <c:pt idx="406">
                  <c:v>1443</c:v>
                </c:pt>
                <c:pt idx="407">
                  <c:v>1450</c:v>
                </c:pt>
                <c:pt idx="408">
                  <c:v>1457</c:v>
                </c:pt>
                <c:pt idx="409">
                  <c:v>1464</c:v>
                </c:pt>
                <c:pt idx="410">
                  <c:v>1471</c:v>
                </c:pt>
                <c:pt idx="411">
                  <c:v>1478</c:v>
                </c:pt>
                <c:pt idx="412">
                  <c:v>1485</c:v>
                </c:pt>
                <c:pt idx="413">
                  <c:v>1492</c:v>
                </c:pt>
                <c:pt idx="414">
                  <c:v>1499</c:v>
                </c:pt>
                <c:pt idx="415">
                  <c:v>1506</c:v>
                </c:pt>
                <c:pt idx="416">
                  <c:v>1513</c:v>
                </c:pt>
                <c:pt idx="417">
                  <c:v>1520</c:v>
                </c:pt>
                <c:pt idx="418">
                  <c:v>1527</c:v>
                </c:pt>
                <c:pt idx="419">
                  <c:v>1534</c:v>
                </c:pt>
                <c:pt idx="420">
                  <c:v>1541</c:v>
                </c:pt>
                <c:pt idx="421">
                  <c:v>1548</c:v>
                </c:pt>
                <c:pt idx="422">
                  <c:v>1555</c:v>
                </c:pt>
                <c:pt idx="423">
                  <c:v>1562</c:v>
                </c:pt>
                <c:pt idx="424">
                  <c:v>1569</c:v>
                </c:pt>
                <c:pt idx="425">
                  <c:v>1576</c:v>
                </c:pt>
                <c:pt idx="426">
                  <c:v>1583</c:v>
                </c:pt>
                <c:pt idx="427">
                  <c:v>1590</c:v>
                </c:pt>
                <c:pt idx="428">
                  <c:v>1597</c:v>
                </c:pt>
                <c:pt idx="429">
                  <c:v>1604</c:v>
                </c:pt>
                <c:pt idx="430">
                  <c:v>1611</c:v>
                </c:pt>
                <c:pt idx="431">
                  <c:v>1618</c:v>
                </c:pt>
                <c:pt idx="432">
                  <c:v>1625</c:v>
                </c:pt>
                <c:pt idx="433">
                  <c:v>1632</c:v>
                </c:pt>
                <c:pt idx="434">
                  <c:v>1639</c:v>
                </c:pt>
                <c:pt idx="435">
                  <c:v>1646</c:v>
                </c:pt>
                <c:pt idx="436">
                  <c:v>1653</c:v>
                </c:pt>
                <c:pt idx="437">
                  <c:v>1660</c:v>
                </c:pt>
                <c:pt idx="438">
                  <c:v>1668</c:v>
                </c:pt>
                <c:pt idx="439">
                  <c:v>1676</c:v>
                </c:pt>
                <c:pt idx="440">
                  <c:v>1684</c:v>
                </c:pt>
                <c:pt idx="441">
                  <c:v>1692</c:v>
                </c:pt>
                <c:pt idx="442">
                  <c:v>1700</c:v>
                </c:pt>
                <c:pt idx="443">
                  <c:v>1708</c:v>
                </c:pt>
                <c:pt idx="444">
                  <c:v>1716</c:v>
                </c:pt>
                <c:pt idx="445">
                  <c:v>1724</c:v>
                </c:pt>
                <c:pt idx="446">
                  <c:v>1732</c:v>
                </c:pt>
                <c:pt idx="447">
                  <c:v>1740</c:v>
                </c:pt>
                <c:pt idx="448">
                  <c:v>1748</c:v>
                </c:pt>
                <c:pt idx="449">
                  <c:v>1756</c:v>
                </c:pt>
                <c:pt idx="450">
                  <c:v>1764</c:v>
                </c:pt>
                <c:pt idx="451">
                  <c:v>1772</c:v>
                </c:pt>
                <c:pt idx="452">
                  <c:v>1780</c:v>
                </c:pt>
                <c:pt idx="453">
                  <c:v>1788</c:v>
                </c:pt>
                <c:pt idx="454">
                  <c:v>1796</c:v>
                </c:pt>
                <c:pt idx="455">
                  <c:v>1804</c:v>
                </c:pt>
                <c:pt idx="456">
                  <c:v>1812</c:v>
                </c:pt>
                <c:pt idx="457">
                  <c:v>1820</c:v>
                </c:pt>
                <c:pt idx="458">
                  <c:v>1828</c:v>
                </c:pt>
                <c:pt idx="459">
                  <c:v>1836</c:v>
                </c:pt>
                <c:pt idx="460">
                  <c:v>1844</c:v>
                </c:pt>
                <c:pt idx="461">
                  <c:v>1852</c:v>
                </c:pt>
                <c:pt idx="462">
                  <c:v>1860</c:v>
                </c:pt>
                <c:pt idx="463">
                  <c:v>1868</c:v>
                </c:pt>
                <c:pt idx="464">
                  <c:v>1876</c:v>
                </c:pt>
                <c:pt idx="465">
                  <c:v>1884</c:v>
                </c:pt>
                <c:pt idx="466">
                  <c:v>1892</c:v>
                </c:pt>
                <c:pt idx="467">
                  <c:v>1900</c:v>
                </c:pt>
                <c:pt idx="468">
                  <c:v>1908</c:v>
                </c:pt>
                <c:pt idx="469">
                  <c:v>1916</c:v>
                </c:pt>
                <c:pt idx="470">
                  <c:v>1924</c:v>
                </c:pt>
                <c:pt idx="471">
                  <c:v>1932</c:v>
                </c:pt>
                <c:pt idx="472">
                  <c:v>1940</c:v>
                </c:pt>
                <c:pt idx="473">
                  <c:v>1948</c:v>
                </c:pt>
                <c:pt idx="474">
                  <c:v>1956</c:v>
                </c:pt>
                <c:pt idx="475">
                  <c:v>1964</c:v>
                </c:pt>
                <c:pt idx="476">
                  <c:v>1972</c:v>
                </c:pt>
                <c:pt idx="477">
                  <c:v>1980</c:v>
                </c:pt>
                <c:pt idx="478">
                  <c:v>1988</c:v>
                </c:pt>
                <c:pt idx="479">
                  <c:v>1996</c:v>
                </c:pt>
                <c:pt idx="480">
                  <c:v>2004</c:v>
                </c:pt>
                <c:pt idx="481">
                  <c:v>2012</c:v>
                </c:pt>
                <c:pt idx="482">
                  <c:v>2020</c:v>
                </c:pt>
                <c:pt idx="483">
                  <c:v>2029</c:v>
                </c:pt>
                <c:pt idx="484">
                  <c:v>2038</c:v>
                </c:pt>
                <c:pt idx="485">
                  <c:v>2047</c:v>
                </c:pt>
                <c:pt idx="486">
                  <c:v>2056</c:v>
                </c:pt>
                <c:pt idx="487">
                  <c:v>2065</c:v>
                </c:pt>
                <c:pt idx="488">
                  <c:v>2074</c:v>
                </c:pt>
                <c:pt idx="489">
                  <c:v>2083</c:v>
                </c:pt>
                <c:pt idx="490">
                  <c:v>2092</c:v>
                </c:pt>
                <c:pt idx="491">
                  <c:v>2101</c:v>
                </c:pt>
                <c:pt idx="492">
                  <c:v>2110</c:v>
                </c:pt>
                <c:pt idx="493">
                  <c:v>2119</c:v>
                </c:pt>
                <c:pt idx="494">
                  <c:v>2128</c:v>
                </c:pt>
                <c:pt idx="495">
                  <c:v>2137</c:v>
                </c:pt>
                <c:pt idx="496">
                  <c:v>2146</c:v>
                </c:pt>
                <c:pt idx="497">
                  <c:v>2155</c:v>
                </c:pt>
                <c:pt idx="498">
                  <c:v>2164</c:v>
                </c:pt>
                <c:pt idx="499">
                  <c:v>2173</c:v>
                </c:pt>
                <c:pt idx="500">
                  <c:v>2182</c:v>
                </c:pt>
                <c:pt idx="501">
                  <c:v>2191</c:v>
                </c:pt>
                <c:pt idx="502">
                  <c:v>2200</c:v>
                </c:pt>
                <c:pt idx="503">
                  <c:v>2209</c:v>
                </c:pt>
                <c:pt idx="504">
                  <c:v>2218</c:v>
                </c:pt>
                <c:pt idx="505">
                  <c:v>2227</c:v>
                </c:pt>
                <c:pt idx="506">
                  <c:v>2236</c:v>
                </c:pt>
                <c:pt idx="507">
                  <c:v>2245</c:v>
                </c:pt>
                <c:pt idx="508">
                  <c:v>2254</c:v>
                </c:pt>
                <c:pt idx="509">
                  <c:v>2263</c:v>
                </c:pt>
                <c:pt idx="510">
                  <c:v>2272</c:v>
                </c:pt>
                <c:pt idx="511">
                  <c:v>2281</c:v>
                </c:pt>
                <c:pt idx="512">
                  <c:v>2290</c:v>
                </c:pt>
                <c:pt idx="513">
                  <c:v>2299</c:v>
                </c:pt>
                <c:pt idx="514">
                  <c:v>2308</c:v>
                </c:pt>
                <c:pt idx="515">
                  <c:v>2318</c:v>
                </c:pt>
                <c:pt idx="516">
                  <c:v>2328</c:v>
                </c:pt>
                <c:pt idx="517">
                  <c:v>2338</c:v>
                </c:pt>
                <c:pt idx="518">
                  <c:v>2348</c:v>
                </c:pt>
                <c:pt idx="519">
                  <c:v>2358</c:v>
                </c:pt>
                <c:pt idx="520">
                  <c:v>2368</c:v>
                </c:pt>
                <c:pt idx="521">
                  <c:v>2378</c:v>
                </c:pt>
                <c:pt idx="522">
                  <c:v>2388</c:v>
                </c:pt>
                <c:pt idx="523">
                  <c:v>2398</c:v>
                </c:pt>
                <c:pt idx="524">
                  <c:v>2408</c:v>
                </c:pt>
                <c:pt idx="525">
                  <c:v>2418</c:v>
                </c:pt>
                <c:pt idx="526">
                  <c:v>2428</c:v>
                </c:pt>
                <c:pt idx="527">
                  <c:v>2438</c:v>
                </c:pt>
                <c:pt idx="528">
                  <c:v>2448</c:v>
                </c:pt>
                <c:pt idx="529">
                  <c:v>2458</c:v>
                </c:pt>
                <c:pt idx="530">
                  <c:v>2468</c:v>
                </c:pt>
                <c:pt idx="531">
                  <c:v>2478</c:v>
                </c:pt>
                <c:pt idx="532">
                  <c:v>2488</c:v>
                </c:pt>
                <c:pt idx="533">
                  <c:v>2498</c:v>
                </c:pt>
                <c:pt idx="534">
                  <c:v>2508</c:v>
                </c:pt>
                <c:pt idx="535">
                  <c:v>2518</c:v>
                </c:pt>
                <c:pt idx="536">
                  <c:v>2528</c:v>
                </c:pt>
                <c:pt idx="537">
                  <c:v>2538</c:v>
                </c:pt>
                <c:pt idx="538">
                  <c:v>2548</c:v>
                </c:pt>
                <c:pt idx="539">
                  <c:v>2558</c:v>
                </c:pt>
                <c:pt idx="540">
                  <c:v>2568</c:v>
                </c:pt>
                <c:pt idx="541">
                  <c:v>2578</c:v>
                </c:pt>
                <c:pt idx="542">
                  <c:v>2588</c:v>
                </c:pt>
                <c:pt idx="543">
                  <c:v>2598</c:v>
                </c:pt>
                <c:pt idx="544">
                  <c:v>2608</c:v>
                </c:pt>
                <c:pt idx="545">
                  <c:v>2618</c:v>
                </c:pt>
                <c:pt idx="546">
                  <c:v>2628</c:v>
                </c:pt>
                <c:pt idx="547">
                  <c:v>2638</c:v>
                </c:pt>
                <c:pt idx="548">
                  <c:v>2648</c:v>
                </c:pt>
                <c:pt idx="549">
                  <c:v>2658</c:v>
                </c:pt>
                <c:pt idx="550">
                  <c:v>2668</c:v>
                </c:pt>
                <c:pt idx="551">
                  <c:v>2678</c:v>
                </c:pt>
                <c:pt idx="552">
                  <c:v>2688</c:v>
                </c:pt>
                <c:pt idx="553">
                  <c:v>2698</c:v>
                </c:pt>
                <c:pt idx="554">
                  <c:v>2708</c:v>
                </c:pt>
                <c:pt idx="555">
                  <c:v>2718</c:v>
                </c:pt>
                <c:pt idx="556">
                  <c:v>2728</c:v>
                </c:pt>
                <c:pt idx="557">
                  <c:v>2738</c:v>
                </c:pt>
                <c:pt idx="558">
                  <c:v>2748</c:v>
                </c:pt>
                <c:pt idx="559">
                  <c:v>2758</c:v>
                </c:pt>
                <c:pt idx="560">
                  <c:v>2768</c:v>
                </c:pt>
                <c:pt idx="561">
                  <c:v>2778</c:v>
                </c:pt>
                <c:pt idx="562">
                  <c:v>2788</c:v>
                </c:pt>
                <c:pt idx="563">
                  <c:v>2798</c:v>
                </c:pt>
                <c:pt idx="564">
                  <c:v>2808</c:v>
                </c:pt>
                <c:pt idx="565">
                  <c:v>2818</c:v>
                </c:pt>
                <c:pt idx="566">
                  <c:v>2828</c:v>
                </c:pt>
                <c:pt idx="567">
                  <c:v>2839</c:v>
                </c:pt>
                <c:pt idx="568">
                  <c:v>2850</c:v>
                </c:pt>
                <c:pt idx="569">
                  <c:v>2861</c:v>
                </c:pt>
                <c:pt idx="570">
                  <c:v>2872</c:v>
                </c:pt>
                <c:pt idx="571">
                  <c:v>2883</c:v>
                </c:pt>
                <c:pt idx="572">
                  <c:v>2894</c:v>
                </c:pt>
                <c:pt idx="573">
                  <c:v>2905</c:v>
                </c:pt>
                <c:pt idx="574">
                  <c:v>2916</c:v>
                </c:pt>
                <c:pt idx="575">
                  <c:v>2927</c:v>
                </c:pt>
                <c:pt idx="576">
                  <c:v>2938</c:v>
                </c:pt>
                <c:pt idx="577">
                  <c:v>2949</c:v>
                </c:pt>
                <c:pt idx="578">
                  <c:v>2960</c:v>
                </c:pt>
                <c:pt idx="579">
                  <c:v>2972</c:v>
                </c:pt>
                <c:pt idx="580">
                  <c:v>2984</c:v>
                </c:pt>
                <c:pt idx="581">
                  <c:v>2996</c:v>
                </c:pt>
                <c:pt idx="582">
                  <c:v>3008</c:v>
                </c:pt>
                <c:pt idx="583">
                  <c:v>3020</c:v>
                </c:pt>
                <c:pt idx="584">
                  <c:v>3032</c:v>
                </c:pt>
                <c:pt idx="585">
                  <c:v>3044</c:v>
                </c:pt>
                <c:pt idx="586">
                  <c:v>3056</c:v>
                </c:pt>
                <c:pt idx="587">
                  <c:v>3068</c:v>
                </c:pt>
                <c:pt idx="588">
                  <c:v>3080</c:v>
                </c:pt>
                <c:pt idx="589">
                  <c:v>3092</c:v>
                </c:pt>
                <c:pt idx="590">
                  <c:v>3104</c:v>
                </c:pt>
                <c:pt idx="591">
                  <c:v>3116</c:v>
                </c:pt>
                <c:pt idx="592">
                  <c:v>3128</c:v>
                </c:pt>
                <c:pt idx="593">
                  <c:v>3140</c:v>
                </c:pt>
                <c:pt idx="594">
                  <c:v>3152</c:v>
                </c:pt>
                <c:pt idx="595">
                  <c:v>3164</c:v>
                </c:pt>
                <c:pt idx="596">
                  <c:v>3176</c:v>
                </c:pt>
                <c:pt idx="597">
                  <c:v>3188</c:v>
                </c:pt>
                <c:pt idx="598">
                  <c:v>3200</c:v>
                </c:pt>
                <c:pt idx="599">
                  <c:v>3212</c:v>
                </c:pt>
                <c:pt idx="600">
                  <c:v>3224</c:v>
                </c:pt>
                <c:pt idx="601">
                  <c:v>3236</c:v>
                </c:pt>
                <c:pt idx="602">
                  <c:v>3248</c:v>
                </c:pt>
                <c:pt idx="603">
                  <c:v>3260</c:v>
                </c:pt>
                <c:pt idx="604">
                  <c:v>3272</c:v>
                </c:pt>
                <c:pt idx="605">
                  <c:v>3284</c:v>
                </c:pt>
                <c:pt idx="606">
                  <c:v>3296</c:v>
                </c:pt>
                <c:pt idx="607">
                  <c:v>3308</c:v>
                </c:pt>
                <c:pt idx="608">
                  <c:v>3320</c:v>
                </c:pt>
                <c:pt idx="609">
                  <c:v>3332</c:v>
                </c:pt>
                <c:pt idx="610">
                  <c:v>3344</c:v>
                </c:pt>
                <c:pt idx="611">
                  <c:v>3356</c:v>
                </c:pt>
                <c:pt idx="612">
                  <c:v>3368</c:v>
                </c:pt>
                <c:pt idx="613">
                  <c:v>3380</c:v>
                </c:pt>
                <c:pt idx="614">
                  <c:v>3392</c:v>
                </c:pt>
                <c:pt idx="615">
                  <c:v>3404</c:v>
                </c:pt>
                <c:pt idx="616">
                  <c:v>3416</c:v>
                </c:pt>
                <c:pt idx="617">
                  <c:v>3428</c:v>
                </c:pt>
                <c:pt idx="618">
                  <c:v>3440</c:v>
                </c:pt>
                <c:pt idx="619">
                  <c:v>3452</c:v>
                </c:pt>
                <c:pt idx="620">
                  <c:v>3464</c:v>
                </c:pt>
                <c:pt idx="621">
                  <c:v>3476</c:v>
                </c:pt>
                <c:pt idx="622">
                  <c:v>3489</c:v>
                </c:pt>
                <c:pt idx="623">
                  <c:v>3502</c:v>
                </c:pt>
                <c:pt idx="624">
                  <c:v>3515</c:v>
                </c:pt>
                <c:pt idx="625">
                  <c:v>3528</c:v>
                </c:pt>
                <c:pt idx="626">
                  <c:v>3541</c:v>
                </c:pt>
                <c:pt idx="627">
                  <c:v>3554</c:v>
                </c:pt>
                <c:pt idx="628">
                  <c:v>3567</c:v>
                </c:pt>
                <c:pt idx="629">
                  <c:v>3580</c:v>
                </c:pt>
                <c:pt idx="630">
                  <c:v>3593</c:v>
                </c:pt>
                <c:pt idx="631">
                  <c:v>3606</c:v>
                </c:pt>
                <c:pt idx="632">
                  <c:v>3619</c:v>
                </c:pt>
                <c:pt idx="633">
                  <c:v>3632</c:v>
                </c:pt>
                <c:pt idx="634">
                  <c:v>3645</c:v>
                </c:pt>
                <c:pt idx="635">
                  <c:v>3658</c:v>
                </c:pt>
                <c:pt idx="636">
                  <c:v>3671</c:v>
                </c:pt>
                <c:pt idx="637">
                  <c:v>3684</c:v>
                </c:pt>
                <c:pt idx="638">
                  <c:v>3697</c:v>
                </c:pt>
                <c:pt idx="639">
                  <c:v>3710</c:v>
                </c:pt>
                <c:pt idx="640">
                  <c:v>3723</c:v>
                </c:pt>
                <c:pt idx="641">
                  <c:v>3736</c:v>
                </c:pt>
                <c:pt idx="642">
                  <c:v>3749</c:v>
                </c:pt>
                <c:pt idx="643">
                  <c:v>3762</c:v>
                </c:pt>
                <c:pt idx="644">
                  <c:v>3775</c:v>
                </c:pt>
                <c:pt idx="645">
                  <c:v>3788</c:v>
                </c:pt>
                <c:pt idx="646">
                  <c:v>3801</c:v>
                </c:pt>
                <c:pt idx="647">
                  <c:v>3814</c:v>
                </c:pt>
                <c:pt idx="648">
                  <c:v>3827</c:v>
                </c:pt>
                <c:pt idx="649">
                  <c:v>3840</c:v>
                </c:pt>
                <c:pt idx="650">
                  <c:v>3853</c:v>
                </c:pt>
                <c:pt idx="651">
                  <c:v>3866</c:v>
                </c:pt>
                <c:pt idx="652">
                  <c:v>3879</c:v>
                </c:pt>
                <c:pt idx="653">
                  <c:v>3892</c:v>
                </c:pt>
                <c:pt idx="654">
                  <c:v>3905</c:v>
                </c:pt>
                <c:pt idx="655">
                  <c:v>3918</c:v>
                </c:pt>
                <c:pt idx="656">
                  <c:v>3931</c:v>
                </c:pt>
                <c:pt idx="657">
                  <c:v>3944</c:v>
                </c:pt>
                <c:pt idx="658">
                  <c:v>3957</c:v>
                </c:pt>
                <c:pt idx="659">
                  <c:v>3970</c:v>
                </c:pt>
                <c:pt idx="660">
                  <c:v>3983</c:v>
                </c:pt>
                <c:pt idx="661">
                  <c:v>3996</c:v>
                </c:pt>
                <c:pt idx="662">
                  <c:v>4010</c:v>
                </c:pt>
                <c:pt idx="663">
                  <c:v>4024</c:v>
                </c:pt>
                <c:pt idx="664">
                  <c:v>4038</c:v>
                </c:pt>
                <c:pt idx="665">
                  <c:v>4052</c:v>
                </c:pt>
                <c:pt idx="666">
                  <c:v>4066</c:v>
                </c:pt>
                <c:pt idx="667">
                  <c:v>4080</c:v>
                </c:pt>
                <c:pt idx="668">
                  <c:v>4094</c:v>
                </c:pt>
                <c:pt idx="669">
                  <c:v>4108</c:v>
                </c:pt>
                <c:pt idx="670">
                  <c:v>4122</c:v>
                </c:pt>
                <c:pt idx="671">
                  <c:v>4136</c:v>
                </c:pt>
                <c:pt idx="672">
                  <c:v>4150</c:v>
                </c:pt>
                <c:pt idx="673">
                  <c:v>4164</c:v>
                </c:pt>
                <c:pt idx="674">
                  <c:v>4178</c:v>
                </c:pt>
                <c:pt idx="675">
                  <c:v>4192</c:v>
                </c:pt>
                <c:pt idx="676">
                  <c:v>4206</c:v>
                </c:pt>
                <c:pt idx="677">
                  <c:v>4220</c:v>
                </c:pt>
                <c:pt idx="678">
                  <c:v>4234</c:v>
                </c:pt>
                <c:pt idx="679">
                  <c:v>4249</c:v>
                </c:pt>
                <c:pt idx="680">
                  <c:v>4264</c:v>
                </c:pt>
                <c:pt idx="681">
                  <c:v>4279</c:v>
                </c:pt>
                <c:pt idx="682">
                  <c:v>4294</c:v>
                </c:pt>
                <c:pt idx="683">
                  <c:v>4309</c:v>
                </c:pt>
                <c:pt idx="684">
                  <c:v>4324</c:v>
                </c:pt>
                <c:pt idx="685">
                  <c:v>4339</c:v>
                </c:pt>
                <c:pt idx="686">
                  <c:v>4354</c:v>
                </c:pt>
                <c:pt idx="687">
                  <c:v>4369</c:v>
                </c:pt>
                <c:pt idx="688">
                  <c:v>4384</c:v>
                </c:pt>
                <c:pt idx="689">
                  <c:v>4399</c:v>
                </c:pt>
                <c:pt idx="690">
                  <c:v>4414</c:v>
                </c:pt>
                <c:pt idx="691">
                  <c:v>4429</c:v>
                </c:pt>
                <c:pt idx="692">
                  <c:v>4444</c:v>
                </c:pt>
                <c:pt idx="693">
                  <c:v>4459</c:v>
                </c:pt>
                <c:pt idx="694">
                  <c:v>4474</c:v>
                </c:pt>
                <c:pt idx="695">
                  <c:v>4489</c:v>
                </c:pt>
                <c:pt idx="696">
                  <c:v>4504</c:v>
                </c:pt>
                <c:pt idx="697">
                  <c:v>4519</c:v>
                </c:pt>
                <c:pt idx="698">
                  <c:v>4534</c:v>
                </c:pt>
                <c:pt idx="699">
                  <c:v>4549</c:v>
                </c:pt>
                <c:pt idx="700">
                  <c:v>4565</c:v>
                </c:pt>
                <c:pt idx="701">
                  <c:v>4581</c:v>
                </c:pt>
                <c:pt idx="702">
                  <c:v>4597</c:v>
                </c:pt>
                <c:pt idx="703">
                  <c:v>4613</c:v>
                </c:pt>
                <c:pt idx="704">
                  <c:v>4629</c:v>
                </c:pt>
                <c:pt idx="705">
                  <c:v>4645</c:v>
                </c:pt>
                <c:pt idx="706">
                  <c:v>4661</c:v>
                </c:pt>
                <c:pt idx="707">
                  <c:v>4677</c:v>
                </c:pt>
                <c:pt idx="708">
                  <c:v>4693</c:v>
                </c:pt>
                <c:pt idx="709">
                  <c:v>4709</c:v>
                </c:pt>
                <c:pt idx="710">
                  <c:v>4725</c:v>
                </c:pt>
                <c:pt idx="711">
                  <c:v>4741</c:v>
                </c:pt>
                <c:pt idx="712">
                  <c:v>4757</c:v>
                </c:pt>
                <c:pt idx="713">
                  <c:v>4773</c:v>
                </c:pt>
                <c:pt idx="714">
                  <c:v>4789</c:v>
                </c:pt>
                <c:pt idx="715">
                  <c:v>4805</c:v>
                </c:pt>
                <c:pt idx="716">
                  <c:v>4821</c:v>
                </c:pt>
                <c:pt idx="717">
                  <c:v>4838</c:v>
                </c:pt>
                <c:pt idx="718">
                  <c:v>4855</c:v>
                </c:pt>
                <c:pt idx="719">
                  <c:v>4872</c:v>
                </c:pt>
                <c:pt idx="720">
                  <c:v>4889</c:v>
                </c:pt>
                <c:pt idx="721">
                  <c:v>4906</c:v>
                </c:pt>
                <c:pt idx="722">
                  <c:v>4923</c:v>
                </c:pt>
                <c:pt idx="723">
                  <c:v>4940</c:v>
                </c:pt>
                <c:pt idx="724">
                  <c:v>4957</c:v>
                </c:pt>
                <c:pt idx="725">
                  <c:v>4974</c:v>
                </c:pt>
                <c:pt idx="726">
                  <c:v>4991</c:v>
                </c:pt>
                <c:pt idx="727">
                  <c:v>5008</c:v>
                </c:pt>
                <c:pt idx="728">
                  <c:v>5025</c:v>
                </c:pt>
                <c:pt idx="729">
                  <c:v>5042</c:v>
                </c:pt>
                <c:pt idx="730">
                  <c:v>5059</c:v>
                </c:pt>
                <c:pt idx="731">
                  <c:v>5076</c:v>
                </c:pt>
                <c:pt idx="732">
                  <c:v>5093</c:v>
                </c:pt>
                <c:pt idx="733">
                  <c:v>5110</c:v>
                </c:pt>
                <c:pt idx="734">
                  <c:v>5127</c:v>
                </c:pt>
                <c:pt idx="735">
                  <c:v>5144</c:v>
                </c:pt>
                <c:pt idx="736">
                  <c:v>5161</c:v>
                </c:pt>
                <c:pt idx="737">
                  <c:v>5178</c:v>
                </c:pt>
                <c:pt idx="738">
                  <c:v>5195</c:v>
                </c:pt>
                <c:pt idx="739">
                  <c:v>5212</c:v>
                </c:pt>
                <c:pt idx="740">
                  <c:v>5229</c:v>
                </c:pt>
                <c:pt idx="741">
                  <c:v>5246</c:v>
                </c:pt>
                <c:pt idx="742">
                  <c:v>5263</c:v>
                </c:pt>
                <c:pt idx="743">
                  <c:v>5280</c:v>
                </c:pt>
                <c:pt idx="744">
                  <c:v>5297</c:v>
                </c:pt>
                <c:pt idx="745">
                  <c:v>5314</c:v>
                </c:pt>
                <c:pt idx="746">
                  <c:v>5331</c:v>
                </c:pt>
                <c:pt idx="747">
                  <c:v>5348</c:v>
                </c:pt>
                <c:pt idx="748">
                  <c:v>5365</c:v>
                </c:pt>
                <c:pt idx="749">
                  <c:v>5382</c:v>
                </c:pt>
                <c:pt idx="750">
                  <c:v>5399</c:v>
                </c:pt>
                <c:pt idx="751">
                  <c:v>5416</c:v>
                </c:pt>
                <c:pt idx="752">
                  <c:v>5433</c:v>
                </c:pt>
                <c:pt idx="753">
                  <c:v>5451</c:v>
                </c:pt>
                <c:pt idx="754">
                  <c:v>5469</c:v>
                </c:pt>
                <c:pt idx="755">
                  <c:v>5487</c:v>
                </c:pt>
                <c:pt idx="756">
                  <c:v>5505</c:v>
                </c:pt>
                <c:pt idx="757">
                  <c:v>5523</c:v>
                </c:pt>
                <c:pt idx="758">
                  <c:v>5541</c:v>
                </c:pt>
                <c:pt idx="759">
                  <c:v>5559</c:v>
                </c:pt>
                <c:pt idx="760">
                  <c:v>5577</c:v>
                </c:pt>
                <c:pt idx="761">
                  <c:v>5595</c:v>
                </c:pt>
                <c:pt idx="762">
                  <c:v>5613</c:v>
                </c:pt>
                <c:pt idx="763">
                  <c:v>5631</c:v>
                </c:pt>
                <c:pt idx="764">
                  <c:v>5649</c:v>
                </c:pt>
                <c:pt idx="765">
                  <c:v>5668</c:v>
                </c:pt>
                <c:pt idx="766">
                  <c:v>5687</c:v>
                </c:pt>
                <c:pt idx="767">
                  <c:v>5706</c:v>
                </c:pt>
                <c:pt idx="768">
                  <c:v>5725</c:v>
                </c:pt>
                <c:pt idx="769">
                  <c:v>5744</c:v>
                </c:pt>
                <c:pt idx="770">
                  <c:v>5763</c:v>
                </c:pt>
                <c:pt idx="771">
                  <c:v>5782</c:v>
                </c:pt>
                <c:pt idx="772">
                  <c:v>5801</c:v>
                </c:pt>
                <c:pt idx="773">
                  <c:v>5820</c:v>
                </c:pt>
                <c:pt idx="774">
                  <c:v>5839</c:v>
                </c:pt>
                <c:pt idx="775">
                  <c:v>5858</c:v>
                </c:pt>
                <c:pt idx="776">
                  <c:v>5877</c:v>
                </c:pt>
                <c:pt idx="777">
                  <c:v>5896</c:v>
                </c:pt>
                <c:pt idx="778">
                  <c:v>5915</c:v>
                </c:pt>
                <c:pt idx="779">
                  <c:v>5934</c:v>
                </c:pt>
                <c:pt idx="780">
                  <c:v>5954</c:v>
                </c:pt>
                <c:pt idx="781">
                  <c:v>5974</c:v>
                </c:pt>
                <c:pt idx="782">
                  <c:v>5994</c:v>
                </c:pt>
                <c:pt idx="783">
                  <c:v>6014</c:v>
                </c:pt>
                <c:pt idx="784">
                  <c:v>6034</c:v>
                </c:pt>
                <c:pt idx="785">
                  <c:v>6054</c:v>
                </c:pt>
                <c:pt idx="786">
                  <c:v>6074</c:v>
                </c:pt>
                <c:pt idx="787">
                  <c:v>6094</c:v>
                </c:pt>
                <c:pt idx="788">
                  <c:v>6114</c:v>
                </c:pt>
                <c:pt idx="789">
                  <c:v>6134</c:v>
                </c:pt>
                <c:pt idx="790">
                  <c:v>6154</c:v>
                </c:pt>
                <c:pt idx="791">
                  <c:v>6174</c:v>
                </c:pt>
                <c:pt idx="792">
                  <c:v>6194</c:v>
                </c:pt>
                <c:pt idx="793">
                  <c:v>6214</c:v>
                </c:pt>
                <c:pt idx="794">
                  <c:v>6234</c:v>
                </c:pt>
                <c:pt idx="795">
                  <c:v>6254</c:v>
                </c:pt>
                <c:pt idx="796">
                  <c:v>6274</c:v>
                </c:pt>
                <c:pt idx="797">
                  <c:v>6294</c:v>
                </c:pt>
                <c:pt idx="798">
                  <c:v>6314</c:v>
                </c:pt>
                <c:pt idx="799">
                  <c:v>6334</c:v>
                </c:pt>
                <c:pt idx="800">
                  <c:v>6354</c:v>
                </c:pt>
                <c:pt idx="801">
                  <c:v>6374</c:v>
                </c:pt>
                <c:pt idx="802">
                  <c:v>6394</c:v>
                </c:pt>
                <c:pt idx="803">
                  <c:v>6414</c:v>
                </c:pt>
                <c:pt idx="804">
                  <c:v>6434</c:v>
                </c:pt>
                <c:pt idx="805">
                  <c:v>6454</c:v>
                </c:pt>
                <c:pt idx="806">
                  <c:v>6474</c:v>
                </c:pt>
                <c:pt idx="807">
                  <c:v>6494</c:v>
                </c:pt>
                <c:pt idx="808">
                  <c:v>6514</c:v>
                </c:pt>
                <c:pt idx="809">
                  <c:v>6534</c:v>
                </c:pt>
                <c:pt idx="810">
                  <c:v>6554</c:v>
                </c:pt>
                <c:pt idx="811">
                  <c:v>6574</c:v>
                </c:pt>
                <c:pt idx="812">
                  <c:v>6594</c:v>
                </c:pt>
                <c:pt idx="813">
                  <c:v>6615</c:v>
                </c:pt>
                <c:pt idx="814">
                  <c:v>6636</c:v>
                </c:pt>
                <c:pt idx="815">
                  <c:v>6657</c:v>
                </c:pt>
                <c:pt idx="816">
                  <c:v>6678</c:v>
                </c:pt>
                <c:pt idx="817">
                  <c:v>6699</c:v>
                </c:pt>
                <c:pt idx="818">
                  <c:v>6720</c:v>
                </c:pt>
                <c:pt idx="819">
                  <c:v>6741</c:v>
                </c:pt>
                <c:pt idx="820">
                  <c:v>6762</c:v>
                </c:pt>
                <c:pt idx="821">
                  <c:v>6783</c:v>
                </c:pt>
                <c:pt idx="822">
                  <c:v>6804</c:v>
                </c:pt>
                <c:pt idx="823">
                  <c:v>6825</c:v>
                </c:pt>
                <c:pt idx="824">
                  <c:v>6846</c:v>
                </c:pt>
                <c:pt idx="825">
                  <c:v>6867</c:v>
                </c:pt>
                <c:pt idx="826">
                  <c:v>6888</c:v>
                </c:pt>
                <c:pt idx="827">
                  <c:v>6909</c:v>
                </c:pt>
                <c:pt idx="828">
                  <c:v>6930</c:v>
                </c:pt>
                <c:pt idx="829">
                  <c:v>6951</c:v>
                </c:pt>
                <c:pt idx="830">
                  <c:v>6972</c:v>
                </c:pt>
                <c:pt idx="831">
                  <c:v>6993</c:v>
                </c:pt>
                <c:pt idx="832">
                  <c:v>7014</c:v>
                </c:pt>
                <c:pt idx="833">
                  <c:v>7035</c:v>
                </c:pt>
                <c:pt idx="834">
                  <c:v>7056</c:v>
                </c:pt>
                <c:pt idx="835">
                  <c:v>7077</c:v>
                </c:pt>
                <c:pt idx="836">
                  <c:v>7098</c:v>
                </c:pt>
                <c:pt idx="837">
                  <c:v>7119</c:v>
                </c:pt>
                <c:pt idx="838">
                  <c:v>7140</c:v>
                </c:pt>
                <c:pt idx="839">
                  <c:v>7161</c:v>
                </c:pt>
                <c:pt idx="840">
                  <c:v>7182</c:v>
                </c:pt>
                <c:pt idx="841">
                  <c:v>7203</c:v>
                </c:pt>
                <c:pt idx="842">
                  <c:v>7224</c:v>
                </c:pt>
                <c:pt idx="843">
                  <c:v>7245</c:v>
                </c:pt>
                <c:pt idx="844">
                  <c:v>7266</c:v>
                </c:pt>
                <c:pt idx="845">
                  <c:v>7287</c:v>
                </c:pt>
                <c:pt idx="846">
                  <c:v>7308</c:v>
                </c:pt>
                <c:pt idx="847">
                  <c:v>7329</c:v>
                </c:pt>
                <c:pt idx="848">
                  <c:v>7350</c:v>
                </c:pt>
                <c:pt idx="849">
                  <c:v>7371</c:v>
                </c:pt>
                <c:pt idx="850">
                  <c:v>7392</c:v>
                </c:pt>
                <c:pt idx="851">
                  <c:v>7413</c:v>
                </c:pt>
                <c:pt idx="852">
                  <c:v>7434</c:v>
                </c:pt>
                <c:pt idx="853">
                  <c:v>7455</c:v>
                </c:pt>
                <c:pt idx="854">
                  <c:v>7476</c:v>
                </c:pt>
                <c:pt idx="855">
                  <c:v>7497</c:v>
                </c:pt>
                <c:pt idx="856">
                  <c:v>7518</c:v>
                </c:pt>
                <c:pt idx="857">
                  <c:v>7539</c:v>
                </c:pt>
                <c:pt idx="858">
                  <c:v>7560</c:v>
                </c:pt>
                <c:pt idx="859">
                  <c:v>7581</c:v>
                </c:pt>
                <c:pt idx="860">
                  <c:v>7602</c:v>
                </c:pt>
                <c:pt idx="861">
                  <c:v>7623</c:v>
                </c:pt>
                <c:pt idx="862">
                  <c:v>7644</c:v>
                </c:pt>
                <c:pt idx="863">
                  <c:v>7665</c:v>
                </c:pt>
                <c:pt idx="864">
                  <c:v>7686</c:v>
                </c:pt>
                <c:pt idx="865">
                  <c:v>7707</c:v>
                </c:pt>
                <c:pt idx="866">
                  <c:v>7728</c:v>
                </c:pt>
                <c:pt idx="867">
                  <c:v>7749</c:v>
                </c:pt>
                <c:pt idx="868">
                  <c:v>7770</c:v>
                </c:pt>
                <c:pt idx="869">
                  <c:v>7791</c:v>
                </c:pt>
                <c:pt idx="870">
                  <c:v>7812</c:v>
                </c:pt>
                <c:pt idx="871">
                  <c:v>7833</c:v>
                </c:pt>
                <c:pt idx="872">
                  <c:v>7854</c:v>
                </c:pt>
                <c:pt idx="873">
                  <c:v>7875</c:v>
                </c:pt>
                <c:pt idx="874">
                  <c:v>7896</c:v>
                </c:pt>
                <c:pt idx="875">
                  <c:v>7917</c:v>
                </c:pt>
                <c:pt idx="876">
                  <c:v>7938</c:v>
                </c:pt>
                <c:pt idx="877">
                  <c:v>7959</c:v>
                </c:pt>
                <c:pt idx="878">
                  <c:v>7980</c:v>
                </c:pt>
                <c:pt idx="879">
                  <c:v>8001</c:v>
                </c:pt>
                <c:pt idx="880">
                  <c:v>8022</c:v>
                </c:pt>
                <c:pt idx="881">
                  <c:v>8043</c:v>
                </c:pt>
                <c:pt idx="882">
                  <c:v>8064</c:v>
                </c:pt>
                <c:pt idx="883">
                  <c:v>8086</c:v>
                </c:pt>
                <c:pt idx="884">
                  <c:v>8108</c:v>
                </c:pt>
                <c:pt idx="885">
                  <c:v>8130</c:v>
                </c:pt>
                <c:pt idx="886">
                  <c:v>8152</c:v>
                </c:pt>
                <c:pt idx="887">
                  <c:v>8174</c:v>
                </c:pt>
                <c:pt idx="888">
                  <c:v>8196</c:v>
                </c:pt>
                <c:pt idx="889">
                  <c:v>8218</c:v>
                </c:pt>
                <c:pt idx="890">
                  <c:v>8240</c:v>
                </c:pt>
                <c:pt idx="891">
                  <c:v>8262</c:v>
                </c:pt>
                <c:pt idx="892">
                  <c:v>8284</c:v>
                </c:pt>
                <c:pt idx="893">
                  <c:v>8306</c:v>
                </c:pt>
                <c:pt idx="894">
                  <c:v>8328</c:v>
                </c:pt>
                <c:pt idx="895">
                  <c:v>8350</c:v>
                </c:pt>
                <c:pt idx="896">
                  <c:v>8373</c:v>
                </c:pt>
                <c:pt idx="897">
                  <c:v>8396</c:v>
                </c:pt>
                <c:pt idx="898">
                  <c:v>8419</c:v>
                </c:pt>
                <c:pt idx="899">
                  <c:v>8442</c:v>
                </c:pt>
                <c:pt idx="900">
                  <c:v>8465</c:v>
                </c:pt>
                <c:pt idx="901">
                  <c:v>8488</c:v>
                </c:pt>
                <c:pt idx="902">
                  <c:v>8511</c:v>
                </c:pt>
                <c:pt idx="903">
                  <c:v>8534</c:v>
                </c:pt>
                <c:pt idx="904">
                  <c:v>8557</c:v>
                </c:pt>
                <c:pt idx="905">
                  <c:v>8580</c:v>
                </c:pt>
                <c:pt idx="906">
                  <c:v>8603</c:v>
                </c:pt>
                <c:pt idx="907">
                  <c:v>8626</c:v>
                </c:pt>
                <c:pt idx="908">
                  <c:v>8649</c:v>
                </c:pt>
                <c:pt idx="909">
                  <c:v>8673</c:v>
                </c:pt>
                <c:pt idx="910">
                  <c:v>8697</c:v>
                </c:pt>
                <c:pt idx="911">
                  <c:v>8721</c:v>
                </c:pt>
                <c:pt idx="912">
                  <c:v>8745</c:v>
                </c:pt>
                <c:pt idx="913">
                  <c:v>8769</c:v>
                </c:pt>
                <c:pt idx="914">
                  <c:v>8793</c:v>
                </c:pt>
                <c:pt idx="915">
                  <c:v>8817</c:v>
                </c:pt>
                <c:pt idx="916">
                  <c:v>8841</c:v>
                </c:pt>
                <c:pt idx="917">
                  <c:v>8865</c:v>
                </c:pt>
                <c:pt idx="918">
                  <c:v>8889</c:v>
                </c:pt>
                <c:pt idx="919">
                  <c:v>8913</c:v>
                </c:pt>
                <c:pt idx="920">
                  <c:v>8937</c:v>
                </c:pt>
                <c:pt idx="921">
                  <c:v>8961</c:v>
                </c:pt>
                <c:pt idx="922">
                  <c:v>8985</c:v>
                </c:pt>
                <c:pt idx="923">
                  <c:v>9009</c:v>
                </c:pt>
                <c:pt idx="924">
                  <c:v>9033</c:v>
                </c:pt>
                <c:pt idx="925">
                  <c:v>9057</c:v>
                </c:pt>
                <c:pt idx="926">
                  <c:v>9081</c:v>
                </c:pt>
                <c:pt idx="927">
                  <c:v>9105</c:v>
                </c:pt>
                <c:pt idx="928">
                  <c:v>9129</c:v>
                </c:pt>
                <c:pt idx="929">
                  <c:v>9153</c:v>
                </c:pt>
                <c:pt idx="930">
                  <c:v>9177</c:v>
                </c:pt>
                <c:pt idx="931">
                  <c:v>9202</c:v>
                </c:pt>
                <c:pt idx="932">
                  <c:v>9227</c:v>
                </c:pt>
                <c:pt idx="933">
                  <c:v>9252</c:v>
                </c:pt>
                <c:pt idx="934">
                  <c:v>9277</c:v>
                </c:pt>
                <c:pt idx="935">
                  <c:v>9302</c:v>
                </c:pt>
                <c:pt idx="936">
                  <c:v>9327</c:v>
                </c:pt>
                <c:pt idx="937">
                  <c:v>9352</c:v>
                </c:pt>
                <c:pt idx="938">
                  <c:v>9377</c:v>
                </c:pt>
                <c:pt idx="939">
                  <c:v>9402</c:v>
                </c:pt>
                <c:pt idx="940">
                  <c:v>9427</c:v>
                </c:pt>
                <c:pt idx="941">
                  <c:v>9452</c:v>
                </c:pt>
                <c:pt idx="942">
                  <c:v>9477</c:v>
                </c:pt>
                <c:pt idx="943">
                  <c:v>9502</c:v>
                </c:pt>
                <c:pt idx="944">
                  <c:v>9527</c:v>
                </c:pt>
                <c:pt idx="945">
                  <c:v>9552</c:v>
                </c:pt>
                <c:pt idx="946">
                  <c:v>9577</c:v>
                </c:pt>
                <c:pt idx="947">
                  <c:v>9602</c:v>
                </c:pt>
                <c:pt idx="948">
                  <c:v>9627</c:v>
                </c:pt>
                <c:pt idx="949">
                  <c:v>9652</c:v>
                </c:pt>
                <c:pt idx="950">
                  <c:v>9677</c:v>
                </c:pt>
                <c:pt idx="951">
                  <c:v>9702</c:v>
                </c:pt>
                <c:pt idx="952">
                  <c:v>9727</c:v>
                </c:pt>
                <c:pt idx="953">
                  <c:v>9752</c:v>
                </c:pt>
                <c:pt idx="954">
                  <c:v>9777</c:v>
                </c:pt>
                <c:pt idx="955">
                  <c:v>9802</c:v>
                </c:pt>
                <c:pt idx="956">
                  <c:v>9827</c:v>
                </c:pt>
                <c:pt idx="957">
                  <c:v>9852</c:v>
                </c:pt>
                <c:pt idx="958">
                  <c:v>9877</c:v>
                </c:pt>
                <c:pt idx="959">
                  <c:v>9902</c:v>
                </c:pt>
                <c:pt idx="960">
                  <c:v>9927</c:v>
                </c:pt>
                <c:pt idx="961">
                  <c:v>9952</c:v>
                </c:pt>
                <c:pt idx="962">
                  <c:v>9977</c:v>
                </c:pt>
                <c:pt idx="963">
                  <c:v>10003</c:v>
                </c:pt>
                <c:pt idx="964">
                  <c:v>10029</c:v>
                </c:pt>
                <c:pt idx="965">
                  <c:v>10055</c:v>
                </c:pt>
                <c:pt idx="966">
                  <c:v>10081</c:v>
                </c:pt>
                <c:pt idx="967">
                  <c:v>10107</c:v>
                </c:pt>
                <c:pt idx="968">
                  <c:v>10133</c:v>
                </c:pt>
                <c:pt idx="969">
                  <c:v>10159</c:v>
                </c:pt>
                <c:pt idx="970">
                  <c:v>10185</c:v>
                </c:pt>
                <c:pt idx="971">
                  <c:v>10211</c:v>
                </c:pt>
                <c:pt idx="972">
                  <c:v>10237</c:v>
                </c:pt>
                <c:pt idx="973">
                  <c:v>10263</c:v>
                </c:pt>
                <c:pt idx="974">
                  <c:v>10289</c:v>
                </c:pt>
                <c:pt idx="975">
                  <c:v>10315</c:v>
                </c:pt>
                <c:pt idx="976">
                  <c:v>10341</c:v>
                </c:pt>
                <c:pt idx="977">
                  <c:v>10368</c:v>
                </c:pt>
                <c:pt idx="978">
                  <c:v>10395</c:v>
                </c:pt>
                <c:pt idx="979">
                  <c:v>10422</c:v>
                </c:pt>
                <c:pt idx="980">
                  <c:v>10449</c:v>
                </c:pt>
                <c:pt idx="981">
                  <c:v>10476</c:v>
                </c:pt>
                <c:pt idx="982">
                  <c:v>10503</c:v>
                </c:pt>
                <c:pt idx="983">
                  <c:v>10530</c:v>
                </c:pt>
                <c:pt idx="984">
                  <c:v>10557</c:v>
                </c:pt>
                <c:pt idx="985">
                  <c:v>10584</c:v>
                </c:pt>
                <c:pt idx="986">
                  <c:v>10611</c:v>
                </c:pt>
                <c:pt idx="987">
                  <c:v>10638</c:v>
                </c:pt>
                <c:pt idx="988">
                  <c:v>10665</c:v>
                </c:pt>
                <c:pt idx="989">
                  <c:v>10692</c:v>
                </c:pt>
                <c:pt idx="990">
                  <c:v>10719</c:v>
                </c:pt>
                <c:pt idx="991">
                  <c:v>10746</c:v>
                </c:pt>
                <c:pt idx="992">
                  <c:v>10773</c:v>
                </c:pt>
                <c:pt idx="993">
                  <c:v>10800</c:v>
                </c:pt>
                <c:pt idx="994">
                  <c:v>10827</c:v>
                </c:pt>
                <c:pt idx="995">
                  <c:v>10854</c:v>
                </c:pt>
                <c:pt idx="996">
                  <c:v>10881</c:v>
                </c:pt>
                <c:pt idx="997">
                  <c:v>10908</c:v>
                </c:pt>
                <c:pt idx="998">
                  <c:v>10935</c:v>
                </c:pt>
                <c:pt idx="999">
                  <c:v>10962</c:v>
                </c:pt>
                <c:pt idx="1000">
                  <c:v>10989</c:v>
                </c:pt>
                <c:pt idx="1001">
                  <c:v>11017</c:v>
                </c:pt>
                <c:pt idx="1002">
                  <c:v>11045</c:v>
                </c:pt>
                <c:pt idx="1003">
                  <c:v>11073</c:v>
                </c:pt>
                <c:pt idx="1004">
                  <c:v>11101</c:v>
                </c:pt>
                <c:pt idx="1005">
                  <c:v>11129</c:v>
                </c:pt>
                <c:pt idx="1006">
                  <c:v>11157</c:v>
                </c:pt>
                <c:pt idx="1007">
                  <c:v>11185</c:v>
                </c:pt>
                <c:pt idx="1008">
                  <c:v>11213</c:v>
                </c:pt>
                <c:pt idx="1009">
                  <c:v>11241</c:v>
                </c:pt>
                <c:pt idx="1010">
                  <c:v>11269</c:v>
                </c:pt>
                <c:pt idx="1011">
                  <c:v>11297</c:v>
                </c:pt>
                <c:pt idx="1012">
                  <c:v>11325</c:v>
                </c:pt>
                <c:pt idx="1013">
                  <c:v>11353</c:v>
                </c:pt>
                <c:pt idx="1014">
                  <c:v>11381</c:v>
                </c:pt>
                <c:pt idx="1015">
                  <c:v>11409</c:v>
                </c:pt>
                <c:pt idx="1016">
                  <c:v>11437</c:v>
                </c:pt>
                <c:pt idx="1017">
                  <c:v>11465</c:v>
                </c:pt>
                <c:pt idx="1018">
                  <c:v>11493</c:v>
                </c:pt>
                <c:pt idx="1019">
                  <c:v>11521</c:v>
                </c:pt>
                <c:pt idx="1020">
                  <c:v>11549</c:v>
                </c:pt>
                <c:pt idx="1021">
                  <c:v>11578</c:v>
                </c:pt>
                <c:pt idx="1022">
                  <c:v>11607</c:v>
                </c:pt>
                <c:pt idx="1023">
                  <c:v>11636</c:v>
                </c:pt>
                <c:pt idx="1024">
                  <c:v>11665</c:v>
                </c:pt>
                <c:pt idx="1025">
                  <c:v>11694</c:v>
                </c:pt>
                <c:pt idx="1026">
                  <c:v>11723</c:v>
                </c:pt>
                <c:pt idx="1027">
                  <c:v>11752</c:v>
                </c:pt>
                <c:pt idx="1028">
                  <c:v>11781</c:v>
                </c:pt>
                <c:pt idx="1029">
                  <c:v>11810</c:v>
                </c:pt>
                <c:pt idx="1030">
                  <c:v>11839</c:v>
                </c:pt>
                <c:pt idx="1031">
                  <c:v>11868</c:v>
                </c:pt>
                <c:pt idx="1032">
                  <c:v>11897</c:v>
                </c:pt>
                <c:pt idx="1033">
                  <c:v>11926</c:v>
                </c:pt>
                <c:pt idx="1034">
                  <c:v>11955</c:v>
                </c:pt>
                <c:pt idx="1035">
                  <c:v>11984</c:v>
                </c:pt>
                <c:pt idx="1036">
                  <c:v>12013</c:v>
                </c:pt>
                <c:pt idx="1037">
                  <c:v>12042</c:v>
                </c:pt>
                <c:pt idx="1038">
                  <c:v>12071</c:v>
                </c:pt>
                <c:pt idx="1039">
                  <c:v>12100</c:v>
                </c:pt>
                <c:pt idx="1040">
                  <c:v>12129</c:v>
                </c:pt>
                <c:pt idx="1041">
                  <c:v>12158</c:v>
                </c:pt>
                <c:pt idx="1042">
                  <c:v>12187</c:v>
                </c:pt>
                <c:pt idx="1043">
                  <c:v>12216</c:v>
                </c:pt>
                <c:pt idx="1044">
                  <c:v>12245</c:v>
                </c:pt>
                <c:pt idx="1045">
                  <c:v>12274</c:v>
                </c:pt>
                <c:pt idx="1046">
                  <c:v>12303</c:v>
                </c:pt>
                <c:pt idx="1047">
                  <c:v>12332</c:v>
                </c:pt>
                <c:pt idx="1048">
                  <c:v>12361</c:v>
                </c:pt>
                <c:pt idx="1049">
                  <c:v>12390</c:v>
                </c:pt>
                <c:pt idx="1050">
                  <c:v>12419</c:v>
                </c:pt>
                <c:pt idx="1051">
                  <c:v>12448</c:v>
                </c:pt>
                <c:pt idx="1052">
                  <c:v>12478</c:v>
                </c:pt>
                <c:pt idx="1053">
                  <c:v>12508</c:v>
                </c:pt>
                <c:pt idx="1054">
                  <c:v>12538</c:v>
                </c:pt>
                <c:pt idx="1055">
                  <c:v>12568</c:v>
                </c:pt>
                <c:pt idx="1056">
                  <c:v>12598</c:v>
                </c:pt>
                <c:pt idx="1057">
                  <c:v>12628</c:v>
                </c:pt>
                <c:pt idx="1058">
                  <c:v>12658</c:v>
                </c:pt>
                <c:pt idx="1059">
                  <c:v>12688</c:v>
                </c:pt>
                <c:pt idx="1060">
                  <c:v>12718</c:v>
                </c:pt>
                <c:pt idx="1061">
                  <c:v>12748</c:v>
                </c:pt>
                <c:pt idx="1062">
                  <c:v>12779</c:v>
                </c:pt>
                <c:pt idx="1063">
                  <c:v>12810</c:v>
                </c:pt>
                <c:pt idx="1064">
                  <c:v>12841</c:v>
                </c:pt>
                <c:pt idx="1065">
                  <c:v>12872</c:v>
                </c:pt>
                <c:pt idx="1066">
                  <c:v>12903</c:v>
                </c:pt>
                <c:pt idx="1067">
                  <c:v>12934</c:v>
                </c:pt>
                <c:pt idx="1068">
                  <c:v>12965</c:v>
                </c:pt>
                <c:pt idx="1069">
                  <c:v>12996</c:v>
                </c:pt>
                <c:pt idx="1070">
                  <c:v>13027</c:v>
                </c:pt>
                <c:pt idx="1071">
                  <c:v>13058</c:v>
                </c:pt>
                <c:pt idx="1072">
                  <c:v>13089</c:v>
                </c:pt>
                <c:pt idx="1073">
                  <c:v>13120</c:v>
                </c:pt>
                <c:pt idx="1074">
                  <c:v>13151</c:v>
                </c:pt>
                <c:pt idx="1075">
                  <c:v>13182</c:v>
                </c:pt>
                <c:pt idx="1076">
                  <c:v>13214</c:v>
                </c:pt>
                <c:pt idx="1077">
                  <c:v>13246</c:v>
                </c:pt>
                <c:pt idx="1078">
                  <c:v>13278</c:v>
                </c:pt>
                <c:pt idx="1079">
                  <c:v>13310</c:v>
                </c:pt>
                <c:pt idx="1080">
                  <c:v>13342</c:v>
                </c:pt>
                <c:pt idx="1081">
                  <c:v>13374</c:v>
                </c:pt>
                <c:pt idx="1082">
                  <c:v>13406</c:v>
                </c:pt>
                <c:pt idx="1083">
                  <c:v>13438</c:v>
                </c:pt>
                <c:pt idx="1084">
                  <c:v>13470</c:v>
                </c:pt>
                <c:pt idx="1085">
                  <c:v>13502</c:v>
                </c:pt>
                <c:pt idx="1086">
                  <c:v>13534</c:v>
                </c:pt>
                <c:pt idx="1087">
                  <c:v>13566</c:v>
                </c:pt>
                <c:pt idx="1088">
                  <c:v>13598</c:v>
                </c:pt>
                <c:pt idx="1089">
                  <c:v>13630</c:v>
                </c:pt>
                <c:pt idx="1090">
                  <c:v>13662</c:v>
                </c:pt>
                <c:pt idx="1091">
                  <c:v>13694</c:v>
                </c:pt>
                <c:pt idx="1092">
                  <c:v>13726</c:v>
                </c:pt>
                <c:pt idx="1093">
                  <c:v>13759</c:v>
                </c:pt>
                <c:pt idx="1094">
                  <c:v>13792</c:v>
                </c:pt>
                <c:pt idx="1095">
                  <c:v>13825</c:v>
                </c:pt>
                <c:pt idx="1096">
                  <c:v>13858</c:v>
                </c:pt>
                <c:pt idx="1097">
                  <c:v>13891</c:v>
                </c:pt>
                <c:pt idx="1098">
                  <c:v>13924</c:v>
                </c:pt>
                <c:pt idx="1099">
                  <c:v>13957</c:v>
                </c:pt>
                <c:pt idx="1100">
                  <c:v>13990</c:v>
                </c:pt>
                <c:pt idx="1101">
                  <c:v>14023</c:v>
                </c:pt>
                <c:pt idx="1102">
                  <c:v>14056</c:v>
                </c:pt>
                <c:pt idx="1103">
                  <c:v>14089</c:v>
                </c:pt>
                <c:pt idx="1104">
                  <c:v>14122</c:v>
                </c:pt>
                <c:pt idx="1105">
                  <c:v>14155</c:v>
                </c:pt>
                <c:pt idx="1106">
                  <c:v>14188</c:v>
                </c:pt>
                <c:pt idx="1107">
                  <c:v>14221</c:v>
                </c:pt>
                <c:pt idx="1108">
                  <c:v>14254</c:v>
                </c:pt>
                <c:pt idx="1109">
                  <c:v>14287</c:v>
                </c:pt>
                <c:pt idx="1110">
                  <c:v>14320</c:v>
                </c:pt>
                <c:pt idx="1111">
                  <c:v>14353</c:v>
                </c:pt>
                <c:pt idx="1112">
                  <c:v>14386</c:v>
                </c:pt>
                <c:pt idx="1113">
                  <c:v>14419</c:v>
                </c:pt>
                <c:pt idx="1114">
                  <c:v>14452</c:v>
                </c:pt>
                <c:pt idx="1115">
                  <c:v>14485</c:v>
                </c:pt>
                <c:pt idx="1116">
                  <c:v>14518</c:v>
                </c:pt>
                <c:pt idx="1117">
                  <c:v>14551</c:v>
                </c:pt>
                <c:pt idx="1118">
                  <c:v>14584</c:v>
                </c:pt>
                <c:pt idx="1119">
                  <c:v>14617</c:v>
                </c:pt>
                <c:pt idx="1120">
                  <c:v>14650</c:v>
                </c:pt>
                <c:pt idx="1121">
                  <c:v>14683</c:v>
                </c:pt>
                <c:pt idx="1122">
                  <c:v>14716</c:v>
                </c:pt>
                <c:pt idx="1123">
                  <c:v>14750</c:v>
                </c:pt>
                <c:pt idx="1124">
                  <c:v>14784</c:v>
                </c:pt>
                <c:pt idx="1125">
                  <c:v>14818</c:v>
                </c:pt>
                <c:pt idx="1126">
                  <c:v>14852</c:v>
                </c:pt>
                <c:pt idx="1127">
                  <c:v>14886</c:v>
                </c:pt>
                <c:pt idx="1128">
                  <c:v>14920</c:v>
                </c:pt>
                <c:pt idx="1129">
                  <c:v>14954</c:v>
                </c:pt>
                <c:pt idx="1130">
                  <c:v>14988</c:v>
                </c:pt>
                <c:pt idx="1131">
                  <c:v>15022</c:v>
                </c:pt>
                <c:pt idx="1132">
                  <c:v>15056</c:v>
                </c:pt>
                <c:pt idx="1133">
                  <c:v>15090</c:v>
                </c:pt>
                <c:pt idx="1134">
                  <c:v>15124</c:v>
                </c:pt>
                <c:pt idx="1135">
                  <c:v>15158</c:v>
                </c:pt>
                <c:pt idx="1136">
                  <c:v>15192</c:v>
                </c:pt>
                <c:pt idx="1137">
                  <c:v>15226</c:v>
                </c:pt>
                <c:pt idx="1138">
                  <c:v>15260</c:v>
                </c:pt>
                <c:pt idx="1139">
                  <c:v>15294</c:v>
                </c:pt>
                <c:pt idx="1140">
                  <c:v>15328</c:v>
                </c:pt>
                <c:pt idx="1141">
                  <c:v>15362</c:v>
                </c:pt>
                <c:pt idx="1142">
                  <c:v>15396</c:v>
                </c:pt>
                <c:pt idx="1143">
                  <c:v>15431</c:v>
                </c:pt>
                <c:pt idx="1144">
                  <c:v>15466</c:v>
                </c:pt>
                <c:pt idx="1145">
                  <c:v>15501</c:v>
                </c:pt>
                <c:pt idx="1146">
                  <c:v>15536</c:v>
                </c:pt>
                <c:pt idx="1147">
                  <c:v>15571</c:v>
                </c:pt>
                <c:pt idx="1148">
                  <c:v>15606</c:v>
                </c:pt>
                <c:pt idx="1149">
                  <c:v>15641</c:v>
                </c:pt>
                <c:pt idx="1150">
                  <c:v>15676</c:v>
                </c:pt>
                <c:pt idx="1151">
                  <c:v>15711</c:v>
                </c:pt>
                <c:pt idx="1152">
                  <c:v>15746</c:v>
                </c:pt>
                <c:pt idx="1153">
                  <c:v>15781</c:v>
                </c:pt>
                <c:pt idx="1154">
                  <c:v>15816</c:v>
                </c:pt>
                <c:pt idx="1155">
                  <c:v>15851</c:v>
                </c:pt>
                <c:pt idx="1156">
                  <c:v>15886</c:v>
                </c:pt>
                <c:pt idx="1157">
                  <c:v>15921</c:v>
                </c:pt>
                <c:pt idx="1158">
                  <c:v>15956</c:v>
                </c:pt>
                <c:pt idx="1159">
                  <c:v>15991</c:v>
                </c:pt>
                <c:pt idx="1160">
                  <c:v>16026</c:v>
                </c:pt>
                <c:pt idx="1161">
                  <c:v>16061</c:v>
                </c:pt>
                <c:pt idx="1162">
                  <c:v>16097</c:v>
                </c:pt>
                <c:pt idx="1163">
                  <c:v>16133</c:v>
                </c:pt>
                <c:pt idx="1164">
                  <c:v>16169</c:v>
                </c:pt>
                <c:pt idx="1165">
                  <c:v>16205</c:v>
                </c:pt>
                <c:pt idx="1166">
                  <c:v>16241</c:v>
                </c:pt>
                <c:pt idx="1167">
                  <c:v>16277</c:v>
                </c:pt>
                <c:pt idx="1168">
                  <c:v>16313</c:v>
                </c:pt>
                <c:pt idx="1169">
                  <c:v>16349</c:v>
                </c:pt>
                <c:pt idx="1170">
                  <c:v>16385</c:v>
                </c:pt>
                <c:pt idx="1171">
                  <c:v>16421</c:v>
                </c:pt>
                <c:pt idx="1172">
                  <c:v>16457</c:v>
                </c:pt>
                <c:pt idx="1173">
                  <c:v>16493</c:v>
                </c:pt>
                <c:pt idx="1174">
                  <c:v>16529</c:v>
                </c:pt>
                <c:pt idx="1175">
                  <c:v>16565</c:v>
                </c:pt>
                <c:pt idx="1176">
                  <c:v>16601</c:v>
                </c:pt>
                <c:pt idx="1177">
                  <c:v>16637</c:v>
                </c:pt>
                <c:pt idx="1178">
                  <c:v>16673</c:v>
                </c:pt>
                <c:pt idx="1179">
                  <c:v>16710</c:v>
                </c:pt>
                <c:pt idx="1180">
                  <c:v>16747</c:v>
                </c:pt>
                <c:pt idx="1181">
                  <c:v>16784</c:v>
                </c:pt>
                <c:pt idx="1182">
                  <c:v>16821</c:v>
                </c:pt>
                <c:pt idx="1183">
                  <c:v>16858</c:v>
                </c:pt>
                <c:pt idx="1184">
                  <c:v>16895</c:v>
                </c:pt>
                <c:pt idx="1185">
                  <c:v>16932</c:v>
                </c:pt>
                <c:pt idx="1186">
                  <c:v>16969</c:v>
                </c:pt>
                <c:pt idx="1187">
                  <c:v>17006</c:v>
                </c:pt>
                <c:pt idx="1188">
                  <c:v>17043</c:v>
                </c:pt>
                <c:pt idx="1189">
                  <c:v>17081</c:v>
                </c:pt>
                <c:pt idx="1190">
                  <c:v>17119</c:v>
                </c:pt>
                <c:pt idx="1191">
                  <c:v>17157</c:v>
                </c:pt>
                <c:pt idx="1192">
                  <c:v>17195</c:v>
                </c:pt>
                <c:pt idx="1193">
                  <c:v>17233</c:v>
                </c:pt>
                <c:pt idx="1194">
                  <c:v>17271</c:v>
                </c:pt>
                <c:pt idx="1195">
                  <c:v>17309</c:v>
                </c:pt>
                <c:pt idx="1196">
                  <c:v>17347</c:v>
                </c:pt>
                <c:pt idx="1197">
                  <c:v>17385</c:v>
                </c:pt>
                <c:pt idx="1198">
                  <c:v>17423</c:v>
                </c:pt>
                <c:pt idx="1199">
                  <c:v>17461</c:v>
                </c:pt>
                <c:pt idx="1200">
                  <c:v>17499</c:v>
                </c:pt>
                <c:pt idx="1201">
                  <c:v>17537</c:v>
                </c:pt>
                <c:pt idx="1202">
                  <c:v>17575</c:v>
                </c:pt>
                <c:pt idx="1203">
                  <c:v>17613</c:v>
                </c:pt>
                <c:pt idx="1204">
                  <c:v>17652</c:v>
                </c:pt>
                <c:pt idx="1205">
                  <c:v>17691</c:v>
                </c:pt>
                <c:pt idx="1206">
                  <c:v>17730</c:v>
                </c:pt>
                <c:pt idx="1207">
                  <c:v>17769</c:v>
                </c:pt>
                <c:pt idx="1208">
                  <c:v>17808</c:v>
                </c:pt>
                <c:pt idx="1209">
                  <c:v>17847</c:v>
                </c:pt>
                <c:pt idx="1210">
                  <c:v>17886</c:v>
                </c:pt>
                <c:pt idx="1211">
                  <c:v>17925</c:v>
                </c:pt>
                <c:pt idx="1212">
                  <c:v>17964</c:v>
                </c:pt>
                <c:pt idx="1213">
                  <c:v>18003</c:v>
                </c:pt>
                <c:pt idx="1214">
                  <c:v>18043</c:v>
                </c:pt>
                <c:pt idx="1215">
                  <c:v>18083</c:v>
                </c:pt>
                <c:pt idx="1216">
                  <c:v>18123</c:v>
                </c:pt>
                <c:pt idx="1217">
                  <c:v>18163</c:v>
                </c:pt>
                <c:pt idx="1218">
                  <c:v>18203</c:v>
                </c:pt>
                <c:pt idx="1219">
                  <c:v>18243</c:v>
                </c:pt>
                <c:pt idx="1220">
                  <c:v>18283</c:v>
                </c:pt>
                <c:pt idx="1221">
                  <c:v>18323</c:v>
                </c:pt>
                <c:pt idx="1222">
                  <c:v>18363</c:v>
                </c:pt>
                <c:pt idx="1223">
                  <c:v>18403</c:v>
                </c:pt>
                <c:pt idx="1224">
                  <c:v>18443</c:v>
                </c:pt>
                <c:pt idx="1225">
                  <c:v>18483</c:v>
                </c:pt>
                <c:pt idx="1226">
                  <c:v>18523</c:v>
                </c:pt>
                <c:pt idx="1227">
                  <c:v>18563</c:v>
                </c:pt>
                <c:pt idx="1228">
                  <c:v>18603</c:v>
                </c:pt>
                <c:pt idx="1229">
                  <c:v>18643</c:v>
                </c:pt>
                <c:pt idx="1230">
                  <c:v>18683</c:v>
                </c:pt>
                <c:pt idx="1231">
                  <c:v>18724</c:v>
                </c:pt>
                <c:pt idx="1232">
                  <c:v>18765</c:v>
                </c:pt>
                <c:pt idx="1233">
                  <c:v>18806</c:v>
                </c:pt>
                <c:pt idx="1234">
                  <c:v>18847</c:v>
                </c:pt>
                <c:pt idx="1235">
                  <c:v>18888</c:v>
                </c:pt>
                <c:pt idx="1236">
                  <c:v>18929</c:v>
                </c:pt>
                <c:pt idx="1237">
                  <c:v>18970</c:v>
                </c:pt>
                <c:pt idx="1238">
                  <c:v>19011</c:v>
                </c:pt>
                <c:pt idx="1239">
                  <c:v>19052</c:v>
                </c:pt>
                <c:pt idx="1240">
                  <c:v>19093</c:v>
                </c:pt>
                <c:pt idx="1241">
                  <c:v>19134</c:v>
                </c:pt>
                <c:pt idx="1242">
                  <c:v>19175</c:v>
                </c:pt>
                <c:pt idx="1243">
                  <c:v>19216</c:v>
                </c:pt>
                <c:pt idx="1244">
                  <c:v>19257</c:v>
                </c:pt>
                <c:pt idx="1245">
                  <c:v>19298</c:v>
                </c:pt>
                <c:pt idx="1246">
                  <c:v>19339</c:v>
                </c:pt>
                <c:pt idx="1247">
                  <c:v>19380</c:v>
                </c:pt>
                <c:pt idx="1248">
                  <c:v>19421</c:v>
                </c:pt>
                <c:pt idx="1249">
                  <c:v>19462</c:v>
                </c:pt>
                <c:pt idx="1250">
                  <c:v>19503</c:v>
                </c:pt>
                <c:pt idx="1251">
                  <c:v>19544</c:v>
                </c:pt>
                <c:pt idx="1252">
                  <c:v>19585</c:v>
                </c:pt>
                <c:pt idx="1253">
                  <c:v>19626</c:v>
                </c:pt>
                <c:pt idx="1254">
                  <c:v>19667</c:v>
                </c:pt>
                <c:pt idx="1255">
                  <c:v>19708</c:v>
                </c:pt>
                <c:pt idx="1256">
                  <c:v>19749</c:v>
                </c:pt>
                <c:pt idx="1257">
                  <c:v>19790</c:v>
                </c:pt>
                <c:pt idx="1258">
                  <c:v>19831</c:v>
                </c:pt>
                <c:pt idx="1259">
                  <c:v>19872</c:v>
                </c:pt>
                <c:pt idx="1260">
                  <c:v>19913</c:v>
                </c:pt>
                <c:pt idx="1261">
                  <c:v>19954</c:v>
                </c:pt>
                <c:pt idx="1262">
                  <c:v>19995</c:v>
                </c:pt>
                <c:pt idx="1263">
                  <c:v>20036</c:v>
                </c:pt>
                <c:pt idx="1264">
                  <c:v>20077</c:v>
                </c:pt>
                <c:pt idx="1265">
                  <c:v>20118</c:v>
                </c:pt>
                <c:pt idx="1266">
                  <c:v>20159</c:v>
                </c:pt>
                <c:pt idx="1267">
                  <c:v>20200</c:v>
                </c:pt>
                <c:pt idx="1268">
                  <c:v>20241</c:v>
                </c:pt>
                <c:pt idx="1269">
                  <c:v>20282</c:v>
                </c:pt>
                <c:pt idx="1270">
                  <c:v>20323</c:v>
                </c:pt>
                <c:pt idx="1271">
                  <c:v>20364</c:v>
                </c:pt>
                <c:pt idx="1272">
                  <c:v>20405</c:v>
                </c:pt>
                <c:pt idx="1273">
                  <c:v>20446</c:v>
                </c:pt>
                <c:pt idx="1274">
                  <c:v>20487</c:v>
                </c:pt>
                <c:pt idx="1275">
                  <c:v>20529</c:v>
                </c:pt>
                <c:pt idx="1276">
                  <c:v>20571</c:v>
                </c:pt>
                <c:pt idx="1277">
                  <c:v>20613</c:v>
                </c:pt>
                <c:pt idx="1278">
                  <c:v>20655</c:v>
                </c:pt>
                <c:pt idx="1279">
                  <c:v>20697</c:v>
                </c:pt>
                <c:pt idx="1280">
                  <c:v>20739</c:v>
                </c:pt>
                <c:pt idx="1281">
                  <c:v>20781</c:v>
                </c:pt>
                <c:pt idx="1282">
                  <c:v>20824</c:v>
                </c:pt>
                <c:pt idx="1283">
                  <c:v>20867</c:v>
                </c:pt>
                <c:pt idx="1284">
                  <c:v>20910</c:v>
                </c:pt>
                <c:pt idx="1285">
                  <c:v>20953</c:v>
                </c:pt>
                <c:pt idx="1286">
                  <c:v>20996</c:v>
                </c:pt>
                <c:pt idx="1287">
                  <c:v>21039</c:v>
                </c:pt>
                <c:pt idx="1288">
                  <c:v>21082</c:v>
                </c:pt>
                <c:pt idx="1289">
                  <c:v>21125</c:v>
                </c:pt>
                <c:pt idx="1290">
                  <c:v>21168</c:v>
                </c:pt>
                <c:pt idx="1291">
                  <c:v>21211</c:v>
                </c:pt>
                <c:pt idx="1292">
                  <c:v>21255</c:v>
                </c:pt>
                <c:pt idx="1293">
                  <c:v>21299</c:v>
                </c:pt>
                <c:pt idx="1294">
                  <c:v>21343</c:v>
                </c:pt>
                <c:pt idx="1295">
                  <c:v>21387</c:v>
                </c:pt>
                <c:pt idx="1296">
                  <c:v>21431</c:v>
                </c:pt>
                <c:pt idx="1297">
                  <c:v>21475</c:v>
                </c:pt>
                <c:pt idx="1298">
                  <c:v>21520</c:v>
                </c:pt>
                <c:pt idx="1299">
                  <c:v>21565</c:v>
                </c:pt>
                <c:pt idx="1300">
                  <c:v>21610</c:v>
                </c:pt>
                <c:pt idx="1301">
                  <c:v>21655</c:v>
                </c:pt>
                <c:pt idx="1302">
                  <c:v>21700</c:v>
                </c:pt>
                <c:pt idx="1303">
                  <c:v>21745</c:v>
                </c:pt>
                <c:pt idx="1304">
                  <c:v>21790</c:v>
                </c:pt>
                <c:pt idx="1305">
                  <c:v>21835</c:v>
                </c:pt>
                <c:pt idx="1306">
                  <c:v>21880</c:v>
                </c:pt>
                <c:pt idx="1307">
                  <c:v>21926</c:v>
                </c:pt>
                <c:pt idx="1308">
                  <c:v>21972</c:v>
                </c:pt>
                <c:pt idx="1309">
                  <c:v>22018</c:v>
                </c:pt>
                <c:pt idx="1310">
                  <c:v>22064</c:v>
                </c:pt>
                <c:pt idx="1311">
                  <c:v>22110</c:v>
                </c:pt>
                <c:pt idx="1312">
                  <c:v>22156</c:v>
                </c:pt>
                <c:pt idx="1313">
                  <c:v>22202</c:v>
                </c:pt>
                <c:pt idx="1314">
                  <c:v>22248</c:v>
                </c:pt>
                <c:pt idx="1315">
                  <c:v>22294</c:v>
                </c:pt>
                <c:pt idx="1316">
                  <c:v>22340</c:v>
                </c:pt>
                <c:pt idx="1317">
                  <c:v>22386</c:v>
                </c:pt>
                <c:pt idx="1318">
                  <c:v>22433</c:v>
                </c:pt>
                <c:pt idx="1319">
                  <c:v>22480</c:v>
                </c:pt>
                <c:pt idx="1320">
                  <c:v>22527</c:v>
                </c:pt>
                <c:pt idx="1321">
                  <c:v>22574</c:v>
                </c:pt>
                <c:pt idx="1322">
                  <c:v>22621</c:v>
                </c:pt>
                <c:pt idx="1323">
                  <c:v>22668</c:v>
                </c:pt>
                <c:pt idx="1324">
                  <c:v>22715</c:v>
                </c:pt>
                <c:pt idx="1325">
                  <c:v>22762</c:v>
                </c:pt>
                <c:pt idx="1326">
                  <c:v>22809</c:v>
                </c:pt>
                <c:pt idx="1327">
                  <c:v>22856</c:v>
                </c:pt>
                <c:pt idx="1328">
                  <c:v>22903</c:v>
                </c:pt>
                <c:pt idx="1329">
                  <c:v>22951</c:v>
                </c:pt>
                <c:pt idx="1330">
                  <c:v>22999</c:v>
                </c:pt>
                <c:pt idx="1331">
                  <c:v>23047</c:v>
                </c:pt>
                <c:pt idx="1332">
                  <c:v>23095</c:v>
                </c:pt>
                <c:pt idx="1333">
                  <c:v>23143</c:v>
                </c:pt>
                <c:pt idx="1334">
                  <c:v>23191</c:v>
                </c:pt>
                <c:pt idx="1335">
                  <c:v>23239</c:v>
                </c:pt>
                <c:pt idx="1336">
                  <c:v>23287</c:v>
                </c:pt>
                <c:pt idx="1337">
                  <c:v>23335</c:v>
                </c:pt>
                <c:pt idx="1338">
                  <c:v>23383</c:v>
                </c:pt>
                <c:pt idx="1339">
                  <c:v>23431</c:v>
                </c:pt>
                <c:pt idx="1340">
                  <c:v>23479</c:v>
                </c:pt>
                <c:pt idx="1341">
                  <c:v>23527</c:v>
                </c:pt>
                <c:pt idx="1342">
                  <c:v>23575</c:v>
                </c:pt>
                <c:pt idx="1343">
                  <c:v>23623</c:v>
                </c:pt>
                <c:pt idx="1344">
                  <c:v>23672</c:v>
                </c:pt>
                <c:pt idx="1345">
                  <c:v>23721</c:v>
                </c:pt>
                <c:pt idx="1346">
                  <c:v>23770</c:v>
                </c:pt>
                <c:pt idx="1347">
                  <c:v>23819</c:v>
                </c:pt>
                <c:pt idx="1348">
                  <c:v>23868</c:v>
                </c:pt>
                <c:pt idx="1349">
                  <c:v>23917</c:v>
                </c:pt>
                <c:pt idx="1350">
                  <c:v>23966</c:v>
                </c:pt>
                <c:pt idx="1351">
                  <c:v>24015</c:v>
                </c:pt>
                <c:pt idx="1352">
                  <c:v>24064</c:v>
                </c:pt>
                <c:pt idx="1353">
                  <c:v>24114</c:v>
                </c:pt>
                <c:pt idx="1354">
                  <c:v>24164</c:v>
                </c:pt>
                <c:pt idx="1355">
                  <c:v>24214</c:v>
                </c:pt>
                <c:pt idx="1356">
                  <c:v>24264</c:v>
                </c:pt>
                <c:pt idx="1357">
                  <c:v>24314</c:v>
                </c:pt>
                <c:pt idx="1358">
                  <c:v>24364</c:v>
                </c:pt>
                <c:pt idx="1359">
                  <c:v>24414</c:v>
                </c:pt>
                <c:pt idx="1360">
                  <c:v>24464</c:v>
                </c:pt>
                <c:pt idx="1361">
                  <c:v>24514</c:v>
                </c:pt>
                <c:pt idx="1362">
                  <c:v>24564</c:v>
                </c:pt>
                <c:pt idx="1363">
                  <c:v>24614</c:v>
                </c:pt>
                <c:pt idx="1364">
                  <c:v>24664</c:v>
                </c:pt>
                <c:pt idx="1365">
                  <c:v>24714</c:v>
                </c:pt>
                <c:pt idx="1366">
                  <c:v>24765</c:v>
                </c:pt>
                <c:pt idx="1367">
                  <c:v>24816</c:v>
                </c:pt>
                <c:pt idx="1368">
                  <c:v>24867</c:v>
                </c:pt>
                <c:pt idx="1369">
                  <c:v>24918</c:v>
                </c:pt>
                <c:pt idx="1370">
                  <c:v>24969</c:v>
                </c:pt>
                <c:pt idx="1371">
                  <c:v>25021</c:v>
                </c:pt>
                <c:pt idx="1372">
                  <c:v>25073</c:v>
                </c:pt>
                <c:pt idx="1373">
                  <c:v>25125</c:v>
                </c:pt>
                <c:pt idx="1374">
                  <c:v>25177</c:v>
                </c:pt>
                <c:pt idx="1375">
                  <c:v>25229</c:v>
                </c:pt>
                <c:pt idx="1376">
                  <c:v>25281</c:v>
                </c:pt>
                <c:pt idx="1377">
                  <c:v>25333</c:v>
                </c:pt>
                <c:pt idx="1378">
                  <c:v>25386</c:v>
                </c:pt>
                <c:pt idx="1379">
                  <c:v>25439</c:v>
                </c:pt>
                <c:pt idx="1380">
                  <c:v>25492</c:v>
                </c:pt>
                <c:pt idx="1381">
                  <c:v>25545</c:v>
                </c:pt>
                <c:pt idx="1382">
                  <c:v>25598</c:v>
                </c:pt>
                <c:pt idx="1383">
                  <c:v>25651</c:v>
                </c:pt>
                <c:pt idx="1384">
                  <c:v>25704</c:v>
                </c:pt>
                <c:pt idx="1385">
                  <c:v>25757</c:v>
                </c:pt>
                <c:pt idx="1386">
                  <c:v>25810</c:v>
                </c:pt>
                <c:pt idx="1387">
                  <c:v>25863</c:v>
                </c:pt>
                <c:pt idx="1388">
                  <c:v>25916</c:v>
                </c:pt>
                <c:pt idx="1389">
                  <c:v>25969</c:v>
                </c:pt>
                <c:pt idx="1390">
                  <c:v>26022</c:v>
                </c:pt>
                <c:pt idx="1391">
                  <c:v>26075</c:v>
                </c:pt>
                <c:pt idx="1392">
                  <c:v>26129</c:v>
                </c:pt>
                <c:pt idx="1393">
                  <c:v>26183</c:v>
                </c:pt>
                <c:pt idx="1394">
                  <c:v>26237</c:v>
                </c:pt>
                <c:pt idx="1395">
                  <c:v>26291</c:v>
                </c:pt>
                <c:pt idx="1396">
                  <c:v>26345</c:v>
                </c:pt>
                <c:pt idx="1397">
                  <c:v>26399</c:v>
                </c:pt>
                <c:pt idx="1398">
                  <c:v>26453</c:v>
                </c:pt>
                <c:pt idx="1399">
                  <c:v>26507</c:v>
                </c:pt>
                <c:pt idx="1400">
                  <c:v>26562</c:v>
                </c:pt>
                <c:pt idx="1401">
                  <c:v>26617</c:v>
                </c:pt>
                <c:pt idx="1402">
                  <c:v>26672</c:v>
                </c:pt>
                <c:pt idx="1403">
                  <c:v>26727</c:v>
                </c:pt>
                <c:pt idx="1404">
                  <c:v>26782</c:v>
                </c:pt>
                <c:pt idx="1405">
                  <c:v>26838</c:v>
                </c:pt>
                <c:pt idx="1406">
                  <c:v>26894</c:v>
                </c:pt>
                <c:pt idx="1407">
                  <c:v>26950</c:v>
                </c:pt>
                <c:pt idx="1408">
                  <c:v>27006</c:v>
                </c:pt>
                <c:pt idx="1409">
                  <c:v>27062</c:v>
                </c:pt>
                <c:pt idx="1410">
                  <c:v>27118</c:v>
                </c:pt>
                <c:pt idx="1411">
                  <c:v>27175</c:v>
                </c:pt>
                <c:pt idx="1412">
                  <c:v>27232</c:v>
                </c:pt>
                <c:pt idx="1413">
                  <c:v>27289</c:v>
                </c:pt>
                <c:pt idx="1414">
                  <c:v>27346</c:v>
                </c:pt>
                <c:pt idx="1415">
                  <c:v>27403</c:v>
                </c:pt>
                <c:pt idx="1416">
                  <c:v>27460</c:v>
                </c:pt>
                <c:pt idx="1417">
                  <c:v>27517</c:v>
                </c:pt>
                <c:pt idx="1418">
                  <c:v>27575</c:v>
                </c:pt>
                <c:pt idx="1419">
                  <c:v>27633</c:v>
                </c:pt>
                <c:pt idx="1420">
                  <c:v>27691</c:v>
                </c:pt>
                <c:pt idx="1421">
                  <c:v>27749</c:v>
                </c:pt>
                <c:pt idx="1422">
                  <c:v>27807</c:v>
                </c:pt>
                <c:pt idx="1423">
                  <c:v>27865</c:v>
                </c:pt>
                <c:pt idx="1424">
                  <c:v>27924</c:v>
                </c:pt>
                <c:pt idx="1425">
                  <c:v>27983</c:v>
                </c:pt>
                <c:pt idx="1426">
                  <c:v>28043</c:v>
                </c:pt>
                <c:pt idx="1427">
                  <c:v>28103</c:v>
                </c:pt>
                <c:pt idx="1428">
                  <c:v>28163</c:v>
                </c:pt>
                <c:pt idx="1429">
                  <c:v>28223</c:v>
                </c:pt>
                <c:pt idx="1430">
                  <c:v>28283</c:v>
                </c:pt>
                <c:pt idx="1431">
                  <c:v>28343</c:v>
                </c:pt>
                <c:pt idx="1432">
                  <c:v>28403</c:v>
                </c:pt>
                <c:pt idx="1433">
                  <c:v>28463</c:v>
                </c:pt>
                <c:pt idx="1434">
                  <c:v>28523</c:v>
                </c:pt>
                <c:pt idx="1435">
                  <c:v>28583</c:v>
                </c:pt>
                <c:pt idx="1436">
                  <c:v>28643</c:v>
                </c:pt>
                <c:pt idx="1437">
                  <c:v>28704</c:v>
                </c:pt>
                <c:pt idx="1438">
                  <c:v>28765</c:v>
                </c:pt>
                <c:pt idx="1439">
                  <c:v>28827</c:v>
                </c:pt>
                <c:pt idx="1440">
                  <c:v>28889</c:v>
                </c:pt>
                <c:pt idx="1441">
                  <c:v>28951</c:v>
                </c:pt>
                <c:pt idx="1442">
                  <c:v>29013</c:v>
                </c:pt>
                <c:pt idx="1443">
                  <c:v>29075</c:v>
                </c:pt>
                <c:pt idx="1444">
                  <c:v>29137</c:v>
                </c:pt>
                <c:pt idx="1445">
                  <c:v>29199</c:v>
                </c:pt>
                <c:pt idx="1446">
                  <c:v>29261</c:v>
                </c:pt>
                <c:pt idx="1447">
                  <c:v>29323</c:v>
                </c:pt>
                <c:pt idx="1448">
                  <c:v>29385</c:v>
                </c:pt>
                <c:pt idx="1449">
                  <c:v>29447</c:v>
                </c:pt>
                <c:pt idx="1450">
                  <c:v>29509</c:v>
                </c:pt>
                <c:pt idx="1451">
                  <c:v>29571</c:v>
                </c:pt>
                <c:pt idx="1452">
                  <c:v>29634</c:v>
                </c:pt>
                <c:pt idx="1453">
                  <c:v>29697</c:v>
                </c:pt>
                <c:pt idx="1454">
                  <c:v>29760</c:v>
                </c:pt>
                <c:pt idx="1455">
                  <c:v>29823</c:v>
                </c:pt>
                <c:pt idx="1456">
                  <c:v>29886</c:v>
                </c:pt>
                <c:pt idx="1457">
                  <c:v>29949</c:v>
                </c:pt>
                <c:pt idx="1458">
                  <c:v>30013</c:v>
                </c:pt>
                <c:pt idx="1459">
                  <c:v>30077</c:v>
                </c:pt>
                <c:pt idx="1460">
                  <c:v>30141</c:v>
                </c:pt>
                <c:pt idx="1461">
                  <c:v>30205</c:v>
                </c:pt>
                <c:pt idx="1462">
                  <c:v>30269</c:v>
                </c:pt>
                <c:pt idx="1463">
                  <c:v>30334</c:v>
                </c:pt>
                <c:pt idx="1464">
                  <c:v>30399</c:v>
                </c:pt>
                <c:pt idx="1465">
                  <c:v>30464</c:v>
                </c:pt>
                <c:pt idx="1466">
                  <c:v>30529</c:v>
                </c:pt>
                <c:pt idx="1467">
                  <c:v>30594</c:v>
                </c:pt>
                <c:pt idx="1468">
                  <c:v>30659</c:v>
                </c:pt>
                <c:pt idx="1469">
                  <c:v>30724</c:v>
                </c:pt>
                <c:pt idx="1470">
                  <c:v>30789</c:v>
                </c:pt>
                <c:pt idx="1471">
                  <c:v>30854</c:v>
                </c:pt>
                <c:pt idx="1472">
                  <c:v>30919</c:v>
                </c:pt>
                <c:pt idx="1473">
                  <c:v>30984</c:v>
                </c:pt>
                <c:pt idx="1474">
                  <c:v>31050</c:v>
                </c:pt>
                <c:pt idx="1475">
                  <c:v>31116</c:v>
                </c:pt>
                <c:pt idx="1476">
                  <c:v>31182</c:v>
                </c:pt>
                <c:pt idx="1477">
                  <c:v>31248</c:v>
                </c:pt>
                <c:pt idx="1478">
                  <c:v>31314</c:v>
                </c:pt>
                <c:pt idx="1479">
                  <c:v>31380</c:v>
                </c:pt>
                <c:pt idx="1480">
                  <c:v>31446</c:v>
                </c:pt>
                <c:pt idx="1481">
                  <c:v>31512</c:v>
                </c:pt>
                <c:pt idx="1482">
                  <c:v>31578</c:v>
                </c:pt>
                <c:pt idx="1483">
                  <c:v>31644</c:v>
                </c:pt>
                <c:pt idx="1484">
                  <c:v>31710</c:v>
                </c:pt>
                <c:pt idx="1485">
                  <c:v>31777</c:v>
                </c:pt>
                <c:pt idx="1486">
                  <c:v>31844</c:v>
                </c:pt>
                <c:pt idx="1487">
                  <c:v>31911</c:v>
                </c:pt>
                <c:pt idx="1488">
                  <c:v>31978</c:v>
                </c:pt>
                <c:pt idx="1489">
                  <c:v>32045</c:v>
                </c:pt>
                <c:pt idx="1490">
                  <c:v>32112</c:v>
                </c:pt>
                <c:pt idx="1491">
                  <c:v>32180</c:v>
                </c:pt>
                <c:pt idx="1492">
                  <c:v>32248</c:v>
                </c:pt>
                <c:pt idx="1493">
                  <c:v>32316</c:v>
                </c:pt>
                <c:pt idx="1494">
                  <c:v>32384</c:v>
                </c:pt>
                <c:pt idx="1495">
                  <c:v>32452</c:v>
                </c:pt>
                <c:pt idx="1496">
                  <c:v>32520</c:v>
                </c:pt>
                <c:pt idx="1497">
                  <c:v>32588</c:v>
                </c:pt>
                <c:pt idx="1498">
                  <c:v>32656</c:v>
                </c:pt>
                <c:pt idx="1499">
                  <c:v>32725</c:v>
                </c:pt>
                <c:pt idx="1500">
                  <c:v>32794</c:v>
                </c:pt>
                <c:pt idx="1501">
                  <c:v>32863</c:v>
                </c:pt>
                <c:pt idx="1502">
                  <c:v>32932</c:v>
                </c:pt>
                <c:pt idx="1503">
                  <c:v>33001</c:v>
                </c:pt>
                <c:pt idx="1504">
                  <c:v>33070</c:v>
                </c:pt>
                <c:pt idx="1505">
                  <c:v>33139</c:v>
                </c:pt>
                <c:pt idx="1506">
                  <c:v>33208</c:v>
                </c:pt>
                <c:pt idx="1507">
                  <c:v>33277</c:v>
                </c:pt>
                <c:pt idx="1508">
                  <c:v>33346</c:v>
                </c:pt>
                <c:pt idx="1509">
                  <c:v>33415</c:v>
                </c:pt>
                <c:pt idx="1510">
                  <c:v>33484</c:v>
                </c:pt>
                <c:pt idx="1511">
                  <c:v>33553</c:v>
                </c:pt>
                <c:pt idx="1512">
                  <c:v>33622</c:v>
                </c:pt>
                <c:pt idx="1513">
                  <c:v>33692</c:v>
                </c:pt>
                <c:pt idx="1514">
                  <c:v>33762</c:v>
                </c:pt>
                <c:pt idx="1515">
                  <c:v>33832</c:v>
                </c:pt>
                <c:pt idx="1516">
                  <c:v>33902</c:v>
                </c:pt>
                <c:pt idx="1517">
                  <c:v>33973</c:v>
                </c:pt>
                <c:pt idx="1518">
                  <c:v>34044</c:v>
                </c:pt>
                <c:pt idx="1519">
                  <c:v>34115</c:v>
                </c:pt>
                <c:pt idx="1520">
                  <c:v>34186</c:v>
                </c:pt>
                <c:pt idx="1521">
                  <c:v>34257</c:v>
                </c:pt>
                <c:pt idx="1522">
                  <c:v>34328</c:v>
                </c:pt>
                <c:pt idx="1523">
                  <c:v>34399</c:v>
                </c:pt>
                <c:pt idx="1524">
                  <c:v>34470</c:v>
                </c:pt>
                <c:pt idx="1525">
                  <c:v>34542</c:v>
                </c:pt>
                <c:pt idx="1526">
                  <c:v>34614</c:v>
                </c:pt>
                <c:pt idx="1527">
                  <c:v>34686</c:v>
                </c:pt>
                <c:pt idx="1528">
                  <c:v>34758</c:v>
                </c:pt>
                <c:pt idx="1529">
                  <c:v>34830</c:v>
                </c:pt>
                <c:pt idx="1530">
                  <c:v>34902</c:v>
                </c:pt>
                <c:pt idx="1531">
                  <c:v>34974</c:v>
                </c:pt>
                <c:pt idx="1532">
                  <c:v>35046</c:v>
                </c:pt>
                <c:pt idx="1533">
                  <c:v>35118</c:v>
                </c:pt>
                <c:pt idx="1534">
                  <c:v>35190</c:v>
                </c:pt>
                <c:pt idx="1535">
                  <c:v>35262</c:v>
                </c:pt>
                <c:pt idx="1536">
                  <c:v>35334</c:v>
                </c:pt>
                <c:pt idx="1537">
                  <c:v>35407</c:v>
                </c:pt>
                <c:pt idx="1538">
                  <c:v>35480</c:v>
                </c:pt>
                <c:pt idx="1539">
                  <c:v>35553</c:v>
                </c:pt>
                <c:pt idx="1540">
                  <c:v>35626</c:v>
                </c:pt>
                <c:pt idx="1541">
                  <c:v>35699</c:v>
                </c:pt>
                <c:pt idx="1542">
                  <c:v>35772</c:v>
                </c:pt>
                <c:pt idx="1543">
                  <c:v>35845</c:v>
                </c:pt>
                <c:pt idx="1544">
                  <c:v>35919</c:v>
                </c:pt>
                <c:pt idx="1545">
                  <c:v>35993</c:v>
                </c:pt>
                <c:pt idx="1546">
                  <c:v>36067</c:v>
                </c:pt>
                <c:pt idx="1547">
                  <c:v>36141</c:v>
                </c:pt>
                <c:pt idx="1548">
                  <c:v>36215</c:v>
                </c:pt>
                <c:pt idx="1549">
                  <c:v>36289</c:v>
                </c:pt>
                <c:pt idx="1550">
                  <c:v>36364</c:v>
                </c:pt>
                <c:pt idx="1551">
                  <c:v>36439</c:v>
                </c:pt>
                <c:pt idx="1552">
                  <c:v>36514</c:v>
                </c:pt>
                <c:pt idx="1553">
                  <c:v>36589</c:v>
                </c:pt>
                <c:pt idx="1554">
                  <c:v>36665</c:v>
                </c:pt>
                <c:pt idx="1555">
                  <c:v>36741</c:v>
                </c:pt>
                <c:pt idx="1556">
                  <c:v>36817</c:v>
                </c:pt>
                <c:pt idx="1557">
                  <c:v>36893</c:v>
                </c:pt>
                <c:pt idx="1558">
                  <c:v>36969</c:v>
                </c:pt>
                <c:pt idx="1559">
                  <c:v>37045</c:v>
                </c:pt>
                <c:pt idx="1560">
                  <c:v>37121</c:v>
                </c:pt>
                <c:pt idx="1561">
                  <c:v>37197</c:v>
                </c:pt>
                <c:pt idx="1562">
                  <c:v>37273</c:v>
                </c:pt>
                <c:pt idx="1563">
                  <c:v>37350</c:v>
                </c:pt>
                <c:pt idx="1564">
                  <c:v>37427</c:v>
                </c:pt>
                <c:pt idx="1565">
                  <c:v>37504</c:v>
                </c:pt>
                <c:pt idx="1566">
                  <c:v>37581</c:v>
                </c:pt>
                <c:pt idx="1567">
                  <c:v>37659</c:v>
                </c:pt>
                <c:pt idx="1568">
                  <c:v>37737</c:v>
                </c:pt>
                <c:pt idx="1569">
                  <c:v>37815</c:v>
                </c:pt>
                <c:pt idx="1570">
                  <c:v>37893</c:v>
                </c:pt>
                <c:pt idx="1571">
                  <c:v>37971</c:v>
                </c:pt>
                <c:pt idx="1572">
                  <c:v>38049</c:v>
                </c:pt>
                <c:pt idx="1573">
                  <c:v>38127</c:v>
                </c:pt>
                <c:pt idx="1574">
                  <c:v>38205</c:v>
                </c:pt>
                <c:pt idx="1575">
                  <c:v>38283</c:v>
                </c:pt>
                <c:pt idx="1576">
                  <c:v>38361</c:v>
                </c:pt>
                <c:pt idx="1577">
                  <c:v>38439</c:v>
                </c:pt>
                <c:pt idx="1578">
                  <c:v>38518</c:v>
                </c:pt>
                <c:pt idx="1579">
                  <c:v>38597</c:v>
                </c:pt>
                <c:pt idx="1580">
                  <c:v>38676</c:v>
                </c:pt>
                <c:pt idx="1581">
                  <c:v>38755</c:v>
                </c:pt>
                <c:pt idx="1582">
                  <c:v>38834</c:v>
                </c:pt>
                <c:pt idx="1583">
                  <c:v>38913</c:v>
                </c:pt>
                <c:pt idx="1584">
                  <c:v>38992</c:v>
                </c:pt>
                <c:pt idx="1585">
                  <c:v>39071</c:v>
                </c:pt>
                <c:pt idx="1586">
                  <c:v>39150</c:v>
                </c:pt>
                <c:pt idx="1587">
                  <c:v>39230</c:v>
                </c:pt>
                <c:pt idx="1588">
                  <c:v>39310</c:v>
                </c:pt>
                <c:pt idx="1589">
                  <c:v>39390</c:v>
                </c:pt>
                <c:pt idx="1590">
                  <c:v>39470</c:v>
                </c:pt>
                <c:pt idx="1591">
                  <c:v>39550</c:v>
                </c:pt>
                <c:pt idx="1592">
                  <c:v>39630</c:v>
                </c:pt>
                <c:pt idx="1593">
                  <c:v>39710</c:v>
                </c:pt>
                <c:pt idx="1594">
                  <c:v>39790</c:v>
                </c:pt>
                <c:pt idx="1595">
                  <c:v>39871</c:v>
                </c:pt>
                <c:pt idx="1596">
                  <c:v>39952</c:v>
                </c:pt>
                <c:pt idx="1597">
                  <c:v>40033</c:v>
                </c:pt>
                <c:pt idx="1598">
                  <c:v>40114</c:v>
                </c:pt>
                <c:pt idx="1599">
                  <c:v>40195</c:v>
                </c:pt>
                <c:pt idx="1600">
                  <c:v>40276</c:v>
                </c:pt>
                <c:pt idx="1601">
                  <c:v>40357</c:v>
                </c:pt>
                <c:pt idx="1602">
                  <c:v>40438</c:v>
                </c:pt>
                <c:pt idx="1603">
                  <c:v>40519</c:v>
                </c:pt>
                <c:pt idx="1604">
                  <c:v>40600</c:v>
                </c:pt>
                <c:pt idx="1605">
                  <c:v>40682</c:v>
                </c:pt>
                <c:pt idx="1606">
                  <c:v>40764</c:v>
                </c:pt>
                <c:pt idx="1607">
                  <c:v>40846</c:v>
                </c:pt>
                <c:pt idx="1608">
                  <c:v>40928</c:v>
                </c:pt>
                <c:pt idx="1609">
                  <c:v>41010</c:v>
                </c:pt>
                <c:pt idx="1610">
                  <c:v>41093</c:v>
                </c:pt>
                <c:pt idx="1611">
                  <c:v>41176</c:v>
                </c:pt>
                <c:pt idx="1612">
                  <c:v>41259</c:v>
                </c:pt>
                <c:pt idx="1613">
                  <c:v>41342</c:v>
                </c:pt>
                <c:pt idx="1614">
                  <c:v>41425</c:v>
                </c:pt>
                <c:pt idx="1615">
                  <c:v>41508</c:v>
                </c:pt>
                <c:pt idx="1616">
                  <c:v>41591</c:v>
                </c:pt>
                <c:pt idx="1617">
                  <c:v>41674</c:v>
                </c:pt>
                <c:pt idx="1618">
                  <c:v>41757</c:v>
                </c:pt>
                <c:pt idx="1619">
                  <c:v>41840</c:v>
                </c:pt>
                <c:pt idx="1620">
                  <c:v>41923</c:v>
                </c:pt>
                <c:pt idx="1621">
                  <c:v>42006</c:v>
                </c:pt>
                <c:pt idx="1622">
                  <c:v>42089</c:v>
                </c:pt>
                <c:pt idx="1623">
                  <c:v>42172</c:v>
                </c:pt>
                <c:pt idx="1624">
                  <c:v>42255</c:v>
                </c:pt>
                <c:pt idx="1625">
                  <c:v>42338</c:v>
                </c:pt>
                <c:pt idx="1626">
                  <c:v>42421</c:v>
                </c:pt>
                <c:pt idx="1627">
                  <c:v>42504</c:v>
                </c:pt>
                <c:pt idx="1628">
                  <c:v>42587</c:v>
                </c:pt>
                <c:pt idx="1629">
                  <c:v>42670</c:v>
                </c:pt>
                <c:pt idx="1630">
                  <c:v>42753</c:v>
                </c:pt>
                <c:pt idx="1631">
                  <c:v>42836</c:v>
                </c:pt>
                <c:pt idx="1632">
                  <c:v>42919</c:v>
                </c:pt>
                <c:pt idx="1633">
                  <c:v>43002</c:v>
                </c:pt>
                <c:pt idx="1634">
                  <c:v>43086</c:v>
                </c:pt>
                <c:pt idx="1635">
                  <c:v>43170</c:v>
                </c:pt>
                <c:pt idx="1636">
                  <c:v>43254</c:v>
                </c:pt>
                <c:pt idx="1637">
                  <c:v>43338</c:v>
                </c:pt>
                <c:pt idx="1638">
                  <c:v>43422</c:v>
                </c:pt>
                <c:pt idx="1639">
                  <c:v>43506</c:v>
                </c:pt>
                <c:pt idx="1640">
                  <c:v>43590</c:v>
                </c:pt>
                <c:pt idx="1641">
                  <c:v>43675</c:v>
                </c:pt>
                <c:pt idx="1642">
                  <c:v>43760</c:v>
                </c:pt>
                <c:pt idx="1643">
                  <c:v>43846</c:v>
                </c:pt>
                <c:pt idx="1644">
                  <c:v>43932</c:v>
                </c:pt>
                <c:pt idx="1645">
                  <c:v>44018</c:v>
                </c:pt>
                <c:pt idx="1646">
                  <c:v>44104</c:v>
                </c:pt>
                <c:pt idx="1647">
                  <c:v>44190</c:v>
                </c:pt>
                <c:pt idx="1648">
                  <c:v>44276</c:v>
                </c:pt>
                <c:pt idx="1649">
                  <c:v>44362</c:v>
                </c:pt>
                <c:pt idx="1650">
                  <c:v>44448</c:v>
                </c:pt>
                <c:pt idx="1651">
                  <c:v>44535</c:v>
                </c:pt>
                <c:pt idx="1652">
                  <c:v>44622</c:v>
                </c:pt>
                <c:pt idx="1653">
                  <c:v>44709</c:v>
                </c:pt>
                <c:pt idx="1654">
                  <c:v>44796</c:v>
                </c:pt>
                <c:pt idx="1655">
                  <c:v>44883</c:v>
                </c:pt>
                <c:pt idx="1656">
                  <c:v>44971</c:v>
                </c:pt>
                <c:pt idx="1657">
                  <c:v>45059</c:v>
                </c:pt>
                <c:pt idx="1658">
                  <c:v>45147</c:v>
                </c:pt>
                <c:pt idx="1659">
                  <c:v>45235</c:v>
                </c:pt>
                <c:pt idx="1660">
                  <c:v>45324</c:v>
                </c:pt>
                <c:pt idx="1661">
                  <c:v>45413</c:v>
                </c:pt>
                <c:pt idx="1662">
                  <c:v>45502</c:v>
                </c:pt>
                <c:pt idx="1663">
                  <c:v>45592</c:v>
                </c:pt>
                <c:pt idx="1664">
                  <c:v>45682</c:v>
                </c:pt>
                <c:pt idx="1665">
                  <c:v>45772</c:v>
                </c:pt>
                <c:pt idx="1666">
                  <c:v>45862</c:v>
                </c:pt>
                <c:pt idx="1667">
                  <c:v>45952</c:v>
                </c:pt>
                <c:pt idx="1668">
                  <c:v>46042</c:v>
                </c:pt>
                <c:pt idx="1669">
                  <c:v>46132</c:v>
                </c:pt>
                <c:pt idx="1670">
                  <c:v>46222</c:v>
                </c:pt>
                <c:pt idx="1671">
                  <c:v>46313</c:v>
                </c:pt>
                <c:pt idx="1672">
                  <c:v>46404</c:v>
                </c:pt>
                <c:pt idx="1673">
                  <c:v>46495</c:v>
                </c:pt>
                <c:pt idx="1674">
                  <c:v>46586</c:v>
                </c:pt>
                <c:pt idx="1675">
                  <c:v>46677</c:v>
                </c:pt>
                <c:pt idx="1676">
                  <c:v>46768</c:v>
                </c:pt>
                <c:pt idx="1677">
                  <c:v>46859</c:v>
                </c:pt>
                <c:pt idx="1678">
                  <c:v>46950</c:v>
                </c:pt>
                <c:pt idx="1679">
                  <c:v>47042</c:v>
                </c:pt>
                <c:pt idx="1680">
                  <c:v>47134</c:v>
                </c:pt>
                <c:pt idx="1681">
                  <c:v>47226</c:v>
                </c:pt>
                <c:pt idx="1682">
                  <c:v>47318</c:v>
                </c:pt>
                <c:pt idx="1683">
                  <c:v>47410</c:v>
                </c:pt>
                <c:pt idx="1684">
                  <c:v>47502</c:v>
                </c:pt>
                <c:pt idx="1685">
                  <c:v>47595</c:v>
                </c:pt>
                <c:pt idx="1686">
                  <c:v>47688</c:v>
                </c:pt>
                <c:pt idx="1687">
                  <c:v>47781</c:v>
                </c:pt>
                <c:pt idx="1688">
                  <c:v>47874</c:v>
                </c:pt>
                <c:pt idx="1689">
                  <c:v>47967</c:v>
                </c:pt>
                <c:pt idx="1690">
                  <c:v>48061</c:v>
                </c:pt>
                <c:pt idx="1691">
                  <c:v>48155</c:v>
                </c:pt>
                <c:pt idx="1692">
                  <c:v>48249</c:v>
                </c:pt>
                <c:pt idx="1693">
                  <c:v>48343</c:v>
                </c:pt>
                <c:pt idx="1694">
                  <c:v>48437</c:v>
                </c:pt>
                <c:pt idx="1695">
                  <c:v>48531</c:v>
                </c:pt>
                <c:pt idx="1696">
                  <c:v>48625</c:v>
                </c:pt>
                <c:pt idx="1697">
                  <c:v>48719</c:v>
                </c:pt>
                <c:pt idx="1698">
                  <c:v>48813</c:v>
                </c:pt>
                <c:pt idx="1699">
                  <c:v>48907</c:v>
                </c:pt>
                <c:pt idx="1700">
                  <c:v>49001</c:v>
                </c:pt>
                <c:pt idx="1701">
                  <c:v>49096</c:v>
                </c:pt>
                <c:pt idx="1702">
                  <c:v>49191</c:v>
                </c:pt>
                <c:pt idx="1703">
                  <c:v>49286</c:v>
                </c:pt>
                <c:pt idx="1704">
                  <c:v>49381</c:v>
                </c:pt>
                <c:pt idx="1705">
                  <c:v>49477</c:v>
                </c:pt>
                <c:pt idx="1706">
                  <c:v>49573</c:v>
                </c:pt>
                <c:pt idx="1707">
                  <c:v>49669</c:v>
                </c:pt>
                <c:pt idx="1708">
                  <c:v>49765</c:v>
                </c:pt>
                <c:pt idx="1709">
                  <c:v>49861</c:v>
                </c:pt>
                <c:pt idx="1710">
                  <c:v>49957</c:v>
                </c:pt>
                <c:pt idx="1711">
                  <c:v>50054</c:v>
                </c:pt>
                <c:pt idx="1712">
                  <c:v>50151</c:v>
                </c:pt>
                <c:pt idx="1713">
                  <c:v>50248</c:v>
                </c:pt>
                <c:pt idx="1714">
                  <c:v>50346</c:v>
                </c:pt>
                <c:pt idx="1715">
                  <c:v>50445</c:v>
                </c:pt>
                <c:pt idx="1716">
                  <c:v>50544</c:v>
                </c:pt>
                <c:pt idx="1717">
                  <c:v>50643</c:v>
                </c:pt>
                <c:pt idx="1718">
                  <c:v>50743</c:v>
                </c:pt>
                <c:pt idx="1719">
                  <c:v>50843</c:v>
                </c:pt>
                <c:pt idx="1720">
                  <c:v>50943</c:v>
                </c:pt>
                <c:pt idx="1721">
                  <c:v>51043</c:v>
                </c:pt>
                <c:pt idx="1722">
                  <c:v>51143</c:v>
                </c:pt>
                <c:pt idx="1723">
                  <c:v>51243</c:v>
                </c:pt>
                <c:pt idx="1724">
                  <c:v>51344</c:v>
                </c:pt>
                <c:pt idx="1725">
                  <c:v>51445</c:v>
                </c:pt>
                <c:pt idx="1726">
                  <c:v>51546</c:v>
                </c:pt>
                <c:pt idx="1727">
                  <c:v>51647</c:v>
                </c:pt>
                <c:pt idx="1728">
                  <c:v>51748</c:v>
                </c:pt>
                <c:pt idx="1729">
                  <c:v>51849</c:v>
                </c:pt>
                <c:pt idx="1730">
                  <c:v>51950</c:v>
                </c:pt>
                <c:pt idx="1731">
                  <c:v>52052</c:v>
                </c:pt>
                <c:pt idx="1732">
                  <c:v>52154</c:v>
                </c:pt>
                <c:pt idx="1733">
                  <c:v>52256</c:v>
                </c:pt>
                <c:pt idx="1734">
                  <c:v>52359</c:v>
                </c:pt>
                <c:pt idx="1735">
                  <c:v>52462</c:v>
                </c:pt>
                <c:pt idx="1736">
                  <c:v>52565</c:v>
                </c:pt>
                <c:pt idx="1737">
                  <c:v>52668</c:v>
                </c:pt>
                <c:pt idx="1738">
                  <c:v>52771</c:v>
                </c:pt>
                <c:pt idx="1739">
                  <c:v>52874</c:v>
                </c:pt>
                <c:pt idx="1740">
                  <c:v>52977</c:v>
                </c:pt>
                <c:pt idx="1741">
                  <c:v>53080</c:v>
                </c:pt>
                <c:pt idx="1742">
                  <c:v>53183</c:v>
                </c:pt>
                <c:pt idx="1743">
                  <c:v>53286</c:v>
                </c:pt>
                <c:pt idx="1744">
                  <c:v>53389</c:v>
                </c:pt>
                <c:pt idx="1745">
                  <c:v>53492</c:v>
                </c:pt>
                <c:pt idx="1746">
                  <c:v>53596</c:v>
                </c:pt>
                <c:pt idx="1747">
                  <c:v>53700</c:v>
                </c:pt>
                <c:pt idx="1748">
                  <c:v>53804</c:v>
                </c:pt>
                <c:pt idx="1749">
                  <c:v>53908</c:v>
                </c:pt>
                <c:pt idx="1750">
                  <c:v>54013</c:v>
                </c:pt>
                <c:pt idx="1751">
                  <c:v>54118</c:v>
                </c:pt>
                <c:pt idx="1752">
                  <c:v>54223</c:v>
                </c:pt>
                <c:pt idx="1753">
                  <c:v>54328</c:v>
                </c:pt>
                <c:pt idx="1754">
                  <c:v>54433</c:v>
                </c:pt>
                <c:pt idx="1755">
                  <c:v>54538</c:v>
                </c:pt>
                <c:pt idx="1756">
                  <c:v>54644</c:v>
                </c:pt>
                <c:pt idx="1757">
                  <c:v>54750</c:v>
                </c:pt>
                <c:pt idx="1758">
                  <c:v>54856</c:v>
                </c:pt>
                <c:pt idx="1759">
                  <c:v>54962</c:v>
                </c:pt>
                <c:pt idx="1760">
                  <c:v>55068</c:v>
                </c:pt>
                <c:pt idx="1761">
                  <c:v>55174</c:v>
                </c:pt>
                <c:pt idx="1762">
                  <c:v>55281</c:v>
                </c:pt>
                <c:pt idx="1763">
                  <c:v>55389</c:v>
                </c:pt>
                <c:pt idx="1764">
                  <c:v>55498</c:v>
                </c:pt>
                <c:pt idx="1765">
                  <c:v>55607</c:v>
                </c:pt>
                <c:pt idx="1766">
                  <c:v>55716</c:v>
                </c:pt>
                <c:pt idx="1767">
                  <c:v>55825</c:v>
                </c:pt>
                <c:pt idx="1768">
                  <c:v>55934</c:v>
                </c:pt>
                <c:pt idx="1769">
                  <c:v>56043</c:v>
                </c:pt>
                <c:pt idx="1770">
                  <c:v>56152</c:v>
                </c:pt>
                <c:pt idx="1771">
                  <c:v>56261</c:v>
                </c:pt>
                <c:pt idx="1772">
                  <c:v>56370</c:v>
                </c:pt>
                <c:pt idx="1773">
                  <c:v>56480</c:v>
                </c:pt>
                <c:pt idx="1774">
                  <c:v>56590</c:v>
                </c:pt>
                <c:pt idx="1775">
                  <c:v>56701</c:v>
                </c:pt>
                <c:pt idx="1776">
                  <c:v>56812</c:v>
                </c:pt>
                <c:pt idx="1777">
                  <c:v>56923</c:v>
                </c:pt>
                <c:pt idx="1778">
                  <c:v>57034</c:v>
                </c:pt>
                <c:pt idx="1779">
                  <c:v>57145</c:v>
                </c:pt>
                <c:pt idx="1780">
                  <c:v>57256</c:v>
                </c:pt>
                <c:pt idx="1781">
                  <c:v>57367</c:v>
                </c:pt>
                <c:pt idx="1782">
                  <c:v>57478</c:v>
                </c:pt>
                <c:pt idx="1783">
                  <c:v>57590</c:v>
                </c:pt>
                <c:pt idx="1784">
                  <c:v>57702</c:v>
                </c:pt>
                <c:pt idx="1785">
                  <c:v>57814</c:v>
                </c:pt>
                <c:pt idx="1786">
                  <c:v>57927</c:v>
                </c:pt>
                <c:pt idx="1787">
                  <c:v>58040</c:v>
                </c:pt>
                <c:pt idx="1788">
                  <c:v>58153</c:v>
                </c:pt>
                <c:pt idx="1789">
                  <c:v>58267</c:v>
                </c:pt>
                <c:pt idx="1790">
                  <c:v>58381</c:v>
                </c:pt>
                <c:pt idx="1791">
                  <c:v>58495</c:v>
                </c:pt>
                <c:pt idx="1792">
                  <c:v>58609</c:v>
                </c:pt>
                <c:pt idx="1793">
                  <c:v>58723</c:v>
                </c:pt>
                <c:pt idx="1794">
                  <c:v>58837</c:v>
                </c:pt>
                <c:pt idx="1795">
                  <c:v>58951</c:v>
                </c:pt>
                <c:pt idx="1796">
                  <c:v>59065</c:v>
                </c:pt>
                <c:pt idx="1797">
                  <c:v>59180</c:v>
                </c:pt>
                <c:pt idx="1798">
                  <c:v>59295</c:v>
                </c:pt>
                <c:pt idx="1799">
                  <c:v>59410</c:v>
                </c:pt>
                <c:pt idx="1800">
                  <c:v>59525</c:v>
                </c:pt>
                <c:pt idx="1801">
                  <c:v>59640</c:v>
                </c:pt>
                <c:pt idx="1802">
                  <c:v>59755</c:v>
                </c:pt>
                <c:pt idx="1803">
                  <c:v>59870</c:v>
                </c:pt>
                <c:pt idx="1804">
                  <c:v>59986</c:v>
                </c:pt>
                <c:pt idx="1805">
                  <c:v>60102</c:v>
                </c:pt>
                <c:pt idx="1806">
                  <c:v>60218</c:v>
                </c:pt>
                <c:pt idx="1807">
                  <c:v>60334</c:v>
                </c:pt>
                <c:pt idx="1808">
                  <c:v>60450</c:v>
                </c:pt>
                <c:pt idx="1809">
                  <c:v>60567</c:v>
                </c:pt>
                <c:pt idx="1810">
                  <c:v>60684</c:v>
                </c:pt>
                <c:pt idx="1811">
                  <c:v>60801</c:v>
                </c:pt>
                <c:pt idx="1812">
                  <c:v>60918</c:v>
                </c:pt>
                <c:pt idx="1813">
                  <c:v>61036</c:v>
                </c:pt>
                <c:pt idx="1814">
                  <c:v>61154</c:v>
                </c:pt>
                <c:pt idx="1815">
                  <c:v>61272</c:v>
                </c:pt>
                <c:pt idx="1816">
                  <c:v>61390</c:v>
                </c:pt>
                <c:pt idx="1817">
                  <c:v>61508</c:v>
                </c:pt>
                <c:pt idx="1818">
                  <c:v>61626</c:v>
                </c:pt>
                <c:pt idx="1819">
                  <c:v>61745</c:v>
                </c:pt>
                <c:pt idx="1820">
                  <c:v>61864</c:v>
                </c:pt>
                <c:pt idx="1821">
                  <c:v>61983</c:v>
                </c:pt>
                <c:pt idx="1822">
                  <c:v>62102</c:v>
                </c:pt>
                <c:pt idx="1823">
                  <c:v>62221</c:v>
                </c:pt>
                <c:pt idx="1824">
                  <c:v>62340</c:v>
                </c:pt>
                <c:pt idx="1825">
                  <c:v>62459</c:v>
                </c:pt>
                <c:pt idx="1826">
                  <c:v>62579</c:v>
                </c:pt>
                <c:pt idx="1827">
                  <c:v>62699</c:v>
                </c:pt>
                <c:pt idx="1828">
                  <c:v>62819</c:v>
                </c:pt>
                <c:pt idx="1829">
                  <c:v>62940</c:v>
                </c:pt>
                <c:pt idx="1830">
                  <c:v>63061</c:v>
                </c:pt>
                <c:pt idx="1831">
                  <c:v>63182</c:v>
                </c:pt>
                <c:pt idx="1832">
                  <c:v>63303</c:v>
                </c:pt>
                <c:pt idx="1833">
                  <c:v>63425</c:v>
                </c:pt>
                <c:pt idx="1834">
                  <c:v>63547</c:v>
                </c:pt>
                <c:pt idx="1835">
                  <c:v>63670</c:v>
                </c:pt>
                <c:pt idx="1836">
                  <c:v>63793</c:v>
                </c:pt>
                <c:pt idx="1837">
                  <c:v>63916</c:v>
                </c:pt>
                <c:pt idx="1838">
                  <c:v>64040</c:v>
                </c:pt>
                <c:pt idx="1839">
                  <c:v>64164</c:v>
                </c:pt>
                <c:pt idx="1840">
                  <c:v>64288</c:v>
                </c:pt>
                <c:pt idx="1841">
                  <c:v>64413</c:v>
                </c:pt>
                <c:pt idx="1842">
                  <c:v>64538</c:v>
                </c:pt>
                <c:pt idx="1843">
                  <c:v>64664</c:v>
                </c:pt>
                <c:pt idx="1844">
                  <c:v>64790</c:v>
                </c:pt>
                <c:pt idx="1845">
                  <c:v>64916</c:v>
                </c:pt>
                <c:pt idx="1846">
                  <c:v>65042</c:v>
                </c:pt>
                <c:pt idx="1847">
                  <c:v>65168</c:v>
                </c:pt>
                <c:pt idx="1848">
                  <c:v>65294</c:v>
                </c:pt>
                <c:pt idx="1849">
                  <c:v>65421</c:v>
                </c:pt>
                <c:pt idx="1850">
                  <c:v>65548</c:v>
                </c:pt>
                <c:pt idx="1851">
                  <c:v>65676</c:v>
                </c:pt>
                <c:pt idx="1852">
                  <c:v>65804</c:v>
                </c:pt>
                <c:pt idx="1853">
                  <c:v>65932</c:v>
                </c:pt>
                <c:pt idx="1854">
                  <c:v>66061</c:v>
                </c:pt>
                <c:pt idx="1855">
                  <c:v>66191</c:v>
                </c:pt>
                <c:pt idx="1856">
                  <c:v>66321</c:v>
                </c:pt>
                <c:pt idx="1857">
                  <c:v>66451</c:v>
                </c:pt>
                <c:pt idx="1858">
                  <c:v>66581</c:v>
                </c:pt>
                <c:pt idx="1859">
                  <c:v>66712</c:v>
                </c:pt>
                <c:pt idx="1860">
                  <c:v>66843</c:v>
                </c:pt>
                <c:pt idx="1861">
                  <c:v>66975</c:v>
                </c:pt>
                <c:pt idx="1862">
                  <c:v>67107</c:v>
                </c:pt>
                <c:pt idx="1863">
                  <c:v>67239</c:v>
                </c:pt>
                <c:pt idx="1864">
                  <c:v>67371</c:v>
                </c:pt>
                <c:pt idx="1865">
                  <c:v>67504</c:v>
                </c:pt>
                <c:pt idx="1866">
                  <c:v>67637</c:v>
                </c:pt>
                <c:pt idx="1867">
                  <c:v>67770</c:v>
                </c:pt>
                <c:pt idx="1868">
                  <c:v>67903</c:v>
                </c:pt>
                <c:pt idx="1869">
                  <c:v>68037</c:v>
                </c:pt>
                <c:pt idx="1870">
                  <c:v>68171</c:v>
                </c:pt>
                <c:pt idx="1871">
                  <c:v>68306</c:v>
                </c:pt>
                <c:pt idx="1872">
                  <c:v>68441</c:v>
                </c:pt>
                <c:pt idx="1873">
                  <c:v>68577</c:v>
                </c:pt>
                <c:pt idx="1874">
                  <c:v>68713</c:v>
                </c:pt>
                <c:pt idx="1875">
                  <c:v>68849</c:v>
                </c:pt>
                <c:pt idx="1876">
                  <c:v>68986</c:v>
                </c:pt>
                <c:pt idx="1877">
                  <c:v>69123</c:v>
                </c:pt>
                <c:pt idx="1878">
                  <c:v>69260</c:v>
                </c:pt>
                <c:pt idx="1879">
                  <c:v>69397</c:v>
                </c:pt>
                <c:pt idx="1880">
                  <c:v>69534</c:v>
                </c:pt>
                <c:pt idx="1881">
                  <c:v>69671</c:v>
                </c:pt>
                <c:pt idx="1882">
                  <c:v>69808</c:v>
                </c:pt>
                <c:pt idx="1883">
                  <c:v>69946</c:v>
                </c:pt>
                <c:pt idx="1884">
                  <c:v>70084</c:v>
                </c:pt>
                <c:pt idx="1885">
                  <c:v>70222</c:v>
                </c:pt>
                <c:pt idx="1886">
                  <c:v>70361</c:v>
                </c:pt>
                <c:pt idx="1887">
                  <c:v>70500</c:v>
                </c:pt>
                <c:pt idx="1888">
                  <c:v>70640</c:v>
                </c:pt>
                <c:pt idx="1889">
                  <c:v>70780</c:v>
                </c:pt>
                <c:pt idx="1890">
                  <c:v>70920</c:v>
                </c:pt>
                <c:pt idx="1891">
                  <c:v>71060</c:v>
                </c:pt>
                <c:pt idx="1892">
                  <c:v>71201</c:v>
                </c:pt>
                <c:pt idx="1893">
                  <c:v>71342</c:v>
                </c:pt>
                <c:pt idx="1894">
                  <c:v>71483</c:v>
                </c:pt>
                <c:pt idx="1895">
                  <c:v>71624</c:v>
                </c:pt>
                <c:pt idx="1896">
                  <c:v>71765</c:v>
                </c:pt>
                <c:pt idx="1897">
                  <c:v>71908</c:v>
                </c:pt>
                <c:pt idx="1898">
                  <c:v>72051</c:v>
                </c:pt>
                <c:pt idx="1899">
                  <c:v>72194</c:v>
                </c:pt>
                <c:pt idx="1900">
                  <c:v>72337</c:v>
                </c:pt>
                <c:pt idx="1901">
                  <c:v>72481</c:v>
                </c:pt>
                <c:pt idx="1902">
                  <c:v>72625</c:v>
                </c:pt>
                <c:pt idx="1903">
                  <c:v>72769</c:v>
                </c:pt>
                <c:pt idx="1904">
                  <c:v>72913</c:v>
                </c:pt>
                <c:pt idx="1905">
                  <c:v>73057</c:v>
                </c:pt>
                <c:pt idx="1906">
                  <c:v>73201</c:v>
                </c:pt>
                <c:pt idx="1907">
                  <c:v>73346</c:v>
                </c:pt>
                <c:pt idx="1908">
                  <c:v>73491</c:v>
                </c:pt>
                <c:pt idx="1909">
                  <c:v>73637</c:v>
                </c:pt>
                <c:pt idx="1910">
                  <c:v>73783</c:v>
                </c:pt>
                <c:pt idx="1911">
                  <c:v>73929</c:v>
                </c:pt>
                <c:pt idx="1912">
                  <c:v>74075</c:v>
                </c:pt>
                <c:pt idx="1913">
                  <c:v>74222</c:v>
                </c:pt>
                <c:pt idx="1914">
                  <c:v>74369</c:v>
                </c:pt>
                <c:pt idx="1915">
                  <c:v>74517</c:v>
                </c:pt>
                <c:pt idx="1916">
                  <c:v>74665</c:v>
                </c:pt>
                <c:pt idx="1917">
                  <c:v>74813</c:v>
                </c:pt>
                <c:pt idx="1918">
                  <c:v>74961</c:v>
                </c:pt>
                <c:pt idx="1919">
                  <c:v>75109</c:v>
                </c:pt>
                <c:pt idx="1920">
                  <c:v>75258</c:v>
                </c:pt>
                <c:pt idx="1921">
                  <c:v>75407</c:v>
                </c:pt>
                <c:pt idx="1922">
                  <c:v>75556</c:v>
                </c:pt>
                <c:pt idx="1923">
                  <c:v>75705</c:v>
                </c:pt>
                <c:pt idx="1924">
                  <c:v>75855</c:v>
                </c:pt>
                <c:pt idx="1925">
                  <c:v>76005</c:v>
                </c:pt>
                <c:pt idx="1926">
                  <c:v>76155</c:v>
                </c:pt>
                <c:pt idx="1927">
                  <c:v>76305</c:v>
                </c:pt>
                <c:pt idx="1928">
                  <c:v>76456</c:v>
                </c:pt>
                <c:pt idx="1929">
                  <c:v>76607</c:v>
                </c:pt>
                <c:pt idx="1930">
                  <c:v>76758</c:v>
                </c:pt>
                <c:pt idx="1931">
                  <c:v>76909</c:v>
                </c:pt>
                <c:pt idx="1932">
                  <c:v>77061</c:v>
                </c:pt>
                <c:pt idx="1933">
                  <c:v>77213</c:v>
                </c:pt>
                <c:pt idx="1934">
                  <c:v>77365</c:v>
                </c:pt>
                <c:pt idx="1935">
                  <c:v>77518</c:v>
                </c:pt>
                <c:pt idx="1936">
                  <c:v>77672</c:v>
                </c:pt>
                <c:pt idx="1937">
                  <c:v>77826</c:v>
                </c:pt>
                <c:pt idx="1938">
                  <c:v>77980</c:v>
                </c:pt>
                <c:pt idx="1939">
                  <c:v>78135</c:v>
                </c:pt>
                <c:pt idx="1940">
                  <c:v>78290</c:v>
                </c:pt>
                <c:pt idx="1941">
                  <c:v>78445</c:v>
                </c:pt>
                <c:pt idx="1942">
                  <c:v>78600</c:v>
                </c:pt>
                <c:pt idx="1943">
                  <c:v>78756</c:v>
                </c:pt>
                <c:pt idx="1944">
                  <c:v>78912</c:v>
                </c:pt>
                <c:pt idx="1945">
                  <c:v>79068</c:v>
                </c:pt>
                <c:pt idx="1946">
                  <c:v>79224</c:v>
                </c:pt>
                <c:pt idx="1947">
                  <c:v>79380</c:v>
                </c:pt>
                <c:pt idx="1948">
                  <c:v>79536</c:v>
                </c:pt>
                <c:pt idx="1949">
                  <c:v>79692</c:v>
                </c:pt>
                <c:pt idx="1950">
                  <c:v>79849</c:v>
                </c:pt>
                <c:pt idx="1951">
                  <c:v>80006</c:v>
                </c:pt>
                <c:pt idx="1952">
                  <c:v>80163</c:v>
                </c:pt>
                <c:pt idx="1953">
                  <c:v>80320</c:v>
                </c:pt>
                <c:pt idx="1954">
                  <c:v>80477</c:v>
                </c:pt>
                <c:pt idx="1955">
                  <c:v>80635</c:v>
                </c:pt>
                <c:pt idx="1956">
                  <c:v>80793</c:v>
                </c:pt>
                <c:pt idx="1957">
                  <c:v>80953</c:v>
                </c:pt>
                <c:pt idx="1958">
                  <c:v>81113</c:v>
                </c:pt>
                <c:pt idx="1959">
                  <c:v>81274</c:v>
                </c:pt>
                <c:pt idx="1960">
                  <c:v>81436</c:v>
                </c:pt>
                <c:pt idx="1961">
                  <c:v>81598</c:v>
                </c:pt>
                <c:pt idx="1962">
                  <c:v>81760</c:v>
                </c:pt>
                <c:pt idx="1963">
                  <c:v>81922</c:v>
                </c:pt>
                <c:pt idx="1964">
                  <c:v>82084</c:v>
                </c:pt>
                <c:pt idx="1965">
                  <c:v>82246</c:v>
                </c:pt>
                <c:pt idx="1966">
                  <c:v>82409</c:v>
                </c:pt>
                <c:pt idx="1967">
                  <c:v>82572</c:v>
                </c:pt>
                <c:pt idx="1968">
                  <c:v>82736</c:v>
                </c:pt>
                <c:pt idx="1969">
                  <c:v>82900</c:v>
                </c:pt>
                <c:pt idx="1970">
                  <c:v>83065</c:v>
                </c:pt>
                <c:pt idx="1971">
                  <c:v>83230</c:v>
                </c:pt>
                <c:pt idx="1972">
                  <c:v>83395</c:v>
                </c:pt>
                <c:pt idx="1973">
                  <c:v>83560</c:v>
                </c:pt>
                <c:pt idx="1974">
                  <c:v>83725</c:v>
                </c:pt>
                <c:pt idx="1975">
                  <c:v>83890</c:v>
                </c:pt>
                <c:pt idx="1976">
                  <c:v>84055</c:v>
                </c:pt>
                <c:pt idx="1977">
                  <c:v>84220</c:v>
                </c:pt>
                <c:pt idx="1978">
                  <c:v>84386</c:v>
                </c:pt>
                <c:pt idx="1979">
                  <c:v>84552</c:v>
                </c:pt>
                <c:pt idx="1980">
                  <c:v>84718</c:v>
                </c:pt>
                <c:pt idx="1981">
                  <c:v>84884</c:v>
                </c:pt>
                <c:pt idx="1982">
                  <c:v>85051</c:v>
                </c:pt>
                <c:pt idx="1983">
                  <c:v>85219</c:v>
                </c:pt>
                <c:pt idx="1984">
                  <c:v>85387</c:v>
                </c:pt>
                <c:pt idx="1985">
                  <c:v>85555</c:v>
                </c:pt>
                <c:pt idx="1986">
                  <c:v>85723</c:v>
                </c:pt>
                <c:pt idx="1987">
                  <c:v>85891</c:v>
                </c:pt>
                <c:pt idx="1988">
                  <c:v>86059</c:v>
                </c:pt>
                <c:pt idx="1989">
                  <c:v>86228</c:v>
                </c:pt>
                <c:pt idx="1990">
                  <c:v>86397</c:v>
                </c:pt>
                <c:pt idx="1991">
                  <c:v>86566</c:v>
                </c:pt>
                <c:pt idx="1992">
                  <c:v>86736</c:v>
                </c:pt>
                <c:pt idx="1993">
                  <c:v>86906</c:v>
                </c:pt>
                <c:pt idx="1994">
                  <c:v>87076</c:v>
                </c:pt>
                <c:pt idx="1995">
                  <c:v>87247</c:v>
                </c:pt>
                <c:pt idx="1996">
                  <c:v>87418</c:v>
                </c:pt>
                <c:pt idx="1997">
                  <c:v>87590</c:v>
                </c:pt>
                <c:pt idx="1998">
                  <c:v>87762</c:v>
                </c:pt>
                <c:pt idx="1999">
                  <c:v>87934</c:v>
                </c:pt>
                <c:pt idx="2000">
                  <c:v>88106</c:v>
                </c:pt>
                <c:pt idx="2001">
                  <c:v>88278</c:v>
                </c:pt>
                <c:pt idx="2002">
                  <c:v>88451</c:v>
                </c:pt>
                <c:pt idx="2003">
                  <c:v>88624</c:v>
                </c:pt>
                <c:pt idx="2004">
                  <c:v>88797</c:v>
                </c:pt>
                <c:pt idx="2005">
                  <c:v>88971</c:v>
                </c:pt>
                <c:pt idx="2006">
                  <c:v>89145</c:v>
                </c:pt>
                <c:pt idx="2007">
                  <c:v>89319</c:v>
                </c:pt>
                <c:pt idx="2008">
                  <c:v>89493</c:v>
                </c:pt>
                <c:pt idx="2009">
                  <c:v>89668</c:v>
                </c:pt>
                <c:pt idx="2010">
                  <c:v>89843</c:v>
                </c:pt>
                <c:pt idx="2011">
                  <c:v>90018</c:v>
                </c:pt>
                <c:pt idx="2012">
                  <c:v>90194</c:v>
                </c:pt>
                <c:pt idx="2013">
                  <c:v>90371</c:v>
                </c:pt>
                <c:pt idx="2014">
                  <c:v>90548</c:v>
                </c:pt>
                <c:pt idx="2015">
                  <c:v>90725</c:v>
                </c:pt>
                <c:pt idx="2016">
                  <c:v>90903</c:v>
                </c:pt>
                <c:pt idx="2017">
                  <c:v>91081</c:v>
                </c:pt>
                <c:pt idx="2018">
                  <c:v>91259</c:v>
                </c:pt>
                <c:pt idx="2019">
                  <c:v>91438</c:v>
                </c:pt>
                <c:pt idx="2020">
                  <c:v>91617</c:v>
                </c:pt>
                <c:pt idx="2021">
                  <c:v>91796</c:v>
                </c:pt>
                <c:pt idx="2022">
                  <c:v>91976</c:v>
                </c:pt>
                <c:pt idx="2023">
                  <c:v>92156</c:v>
                </c:pt>
                <c:pt idx="2024">
                  <c:v>92336</c:v>
                </c:pt>
                <c:pt idx="2025">
                  <c:v>92516</c:v>
                </c:pt>
                <c:pt idx="2026">
                  <c:v>92697</c:v>
                </c:pt>
                <c:pt idx="2027">
                  <c:v>92878</c:v>
                </c:pt>
                <c:pt idx="2028">
                  <c:v>93059</c:v>
                </c:pt>
                <c:pt idx="2029">
                  <c:v>93241</c:v>
                </c:pt>
                <c:pt idx="2030">
                  <c:v>93423</c:v>
                </c:pt>
                <c:pt idx="2031">
                  <c:v>93605</c:v>
                </c:pt>
                <c:pt idx="2032">
                  <c:v>93787</c:v>
                </c:pt>
                <c:pt idx="2033">
                  <c:v>93969</c:v>
                </c:pt>
                <c:pt idx="2034">
                  <c:v>94151</c:v>
                </c:pt>
                <c:pt idx="2035">
                  <c:v>94333</c:v>
                </c:pt>
                <c:pt idx="2036">
                  <c:v>94516</c:v>
                </c:pt>
                <c:pt idx="2037">
                  <c:v>94699</c:v>
                </c:pt>
                <c:pt idx="2038">
                  <c:v>94882</c:v>
                </c:pt>
                <c:pt idx="2039">
                  <c:v>95065</c:v>
                </c:pt>
                <c:pt idx="2040">
                  <c:v>95248</c:v>
                </c:pt>
                <c:pt idx="2041">
                  <c:v>95431</c:v>
                </c:pt>
                <c:pt idx="2042">
                  <c:v>95615</c:v>
                </c:pt>
                <c:pt idx="2043">
                  <c:v>95799</c:v>
                </c:pt>
                <c:pt idx="2044">
                  <c:v>95983</c:v>
                </c:pt>
                <c:pt idx="2045">
                  <c:v>96169</c:v>
                </c:pt>
                <c:pt idx="2046">
                  <c:v>96355</c:v>
                </c:pt>
                <c:pt idx="2047">
                  <c:v>96542</c:v>
                </c:pt>
                <c:pt idx="2048">
                  <c:v>96729</c:v>
                </c:pt>
                <c:pt idx="2049">
                  <c:v>96916</c:v>
                </c:pt>
                <c:pt idx="2050">
                  <c:v>97104</c:v>
                </c:pt>
                <c:pt idx="2051">
                  <c:v>97292</c:v>
                </c:pt>
                <c:pt idx="2052">
                  <c:v>97480</c:v>
                </c:pt>
                <c:pt idx="2053">
                  <c:v>97668</c:v>
                </c:pt>
                <c:pt idx="2054">
                  <c:v>97856</c:v>
                </c:pt>
                <c:pt idx="2055">
                  <c:v>98044</c:v>
                </c:pt>
                <c:pt idx="2056">
                  <c:v>98233</c:v>
                </c:pt>
                <c:pt idx="2057">
                  <c:v>98424</c:v>
                </c:pt>
                <c:pt idx="2058">
                  <c:v>98615</c:v>
                </c:pt>
                <c:pt idx="2059">
                  <c:v>98807</c:v>
                </c:pt>
                <c:pt idx="2060">
                  <c:v>98999</c:v>
                </c:pt>
                <c:pt idx="2061">
                  <c:v>99192</c:v>
                </c:pt>
                <c:pt idx="2062">
                  <c:v>99385</c:v>
                </c:pt>
                <c:pt idx="2063">
                  <c:v>99579</c:v>
                </c:pt>
                <c:pt idx="2064">
                  <c:v>99773</c:v>
                </c:pt>
                <c:pt idx="2065">
                  <c:v>99968</c:v>
                </c:pt>
                <c:pt idx="2066">
                  <c:v>100163</c:v>
                </c:pt>
                <c:pt idx="2067">
                  <c:v>100359</c:v>
                </c:pt>
                <c:pt idx="2068">
                  <c:v>100557</c:v>
                </c:pt>
                <c:pt idx="2069">
                  <c:v>100755</c:v>
                </c:pt>
                <c:pt idx="2070">
                  <c:v>100953</c:v>
                </c:pt>
                <c:pt idx="2071">
                  <c:v>101151</c:v>
                </c:pt>
                <c:pt idx="2072">
                  <c:v>101350</c:v>
                </c:pt>
                <c:pt idx="2073">
                  <c:v>101549</c:v>
                </c:pt>
                <c:pt idx="2074">
                  <c:v>101748</c:v>
                </c:pt>
                <c:pt idx="2075">
                  <c:v>101948</c:v>
                </c:pt>
                <c:pt idx="2076">
                  <c:v>102148</c:v>
                </c:pt>
                <c:pt idx="2077">
                  <c:v>102348</c:v>
                </c:pt>
                <c:pt idx="2078">
                  <c:v>102548</c:v>
                </c:pt>
                <c:pt idx="2079">
                  <c:v>102748</c:v>
                </c:pt>
                <c:pt idx="2080">
                  <c:v>102948</c:v>
                </c:pt>
                <c:pt idx="2081">
                  <c:v>103149</c:v>
                </c:pt>
                <c:pt idx="2082">
                  <c:v>103350</c:v>
                </c:pt>
                <c:pt idx="2083">
                  <c:v>103551</c:v>
                </c:pt>
                <c:pt idx="2084">
                  <c:v>103752</c:v>
                </c:pt>
                <c:pt idx="2085">
                  <c:v>103953</c:v>
                </c:pt>
                <c:pt idx="2086">
                  <c:v>104155</c:v>
                </c:pt>
                <c:pt idx="2087">
                  <c:v>104357</c:v>
                </c:pt>
                <c:pt idx="2088">
                  <c:v>104559</c:v>
                </c:pt>
                <c:pt idx="2089">
                  <c:v>104761</c:v>
                </c:pt>
                <c:pt idx="2090">
                  <c:v>104963</c:v>
                </c:pt>
                <c:pt idx="2091">
                  <c:v>105165</c:v>
                </c:pt>
                <c:pt idx="2092">
                  <c:v>105367</c:v>
                </c:pt>
                <c:pt idx="2093">
                  <c:v>105569</c:v>
                </c:pt>
                <c:pt idx="2094">
                  <c:v>105772</c:v>
                </c:pt>
                <c:pt idx="2095">
                  <c:v>105975</c:v>
                </c:pt>
                <c:pt idx="2096">
                  <c:v>106178</c:v>
                </c:pt>
                <c:pt idx="2097">
                  <c:v>106381</c:v>
                </c:pt>
                <c:pt idx="2098">
                  <c:v>106584</c:v>
                </c:pt>
                <c:pt idx="2099">
                  <c:v>106788</c:v>
                </c:pt>
                <c:pt idx="2100">
                  <c:v>106992</c:v>
                </c:pt>
                <c:pt idx="2101">
                  <c:v>107196</c:v>
                </c:pt>
                <c:pt idx="2102">
                  <c:v>107400</c:v>
                </c:pt>
                <c:pt idx="2103">
                  <c:v>107604</c:v>
                </c:pt>
                <c:pt idx="2104">
                  <c:v>107809</c:v>
                </c:pt>
                <c:pt idx="2105">
                  <c:v>108014</c:v>
                </c:pt>
                <c:pt idx="2106">
                  <c:v>108219</c:v>
                </c:pt>
                <c:pt idx="2107">
                  <c:v>108425</c:v>
                </c:pt>
                <c:pt idx="2108">
                  <c:v>108631</c:v>
                </c:pt>
                <c:pt idx="2109">
                  <c:v>108837</c:v>
                </c:pt>
                <c:pt idx="2110">
                  <c:v>109044</c:v>
                </c:pt>
                <c:pt idx="2111">
                  <c:v>109251</c:v>
                </c:pt>
                <c:pt idx="2112">
                  <c:v>109458</c:v>
                </c:pt>
                <c:pt idx="2113">
                  <c:v>109665</c:v>
                </c:pt>
                <c:pt idx="2114">
                  <c:v>109872</c:v>
                </c:pt>
                <c:pt idx="2115">
                  <c:v>110079</c:v>
                </c:pt>
                <c:pt idx="2116">
                  <c:v>110286</c:v>
                </c:pt>
                <c:pt idx="2117">
                  <c:v>110494</c:v>
                </c:pt>
                <c:pt idx="2118">
                  <c:v>110702</c:v>
                </c:pt>
                <c:pt idx="2119">
                  <c:v>110910</c:v>
                </c:pt>
                <c:pt idx="2120">
                  <c:v>111118</c:v>
                </c:pt>
                <c:pt idx="2121">
                  <c:v>111327</c:v>
                </c:pt>
                <c:pt idx="2122">
                  <c:v>111536</c:v>
                </c:pt>
                <c:pt idx="2123">
                  <c:v>111746</c:v>
                </c:pt>
                <c:pt idx="2124">
                  <c:v>111956</c:v>
                </c:pt>
                <c:pt idx="2125">
                  <c:v>112166</c:v>
                </c:pt>
                <c:pt idx="2126">
                  <c:v>112376</c:v>
                </c:pt>
                <c:pt idx="2127">
                  <c:v>112587</c:v>
                </c:pt>
                <c:pt idx="2128">
                  <c:v>112798</c:v>
                </c:pt>
                <c:pt idx="2129">
                  <c:v>113009</c:v>
                </c:pt>
                <c:pt idx="2130">
                  <c:v>113221</c:v>
                </c:pt>
                <c:pt idx="2131">
                  <c:v>113433</c:v>
                </c:pt>
                <c:pt idx="2132">
                  <c:v>113645</c:v>
                </c:pt>
                <c:pt idx="2133">
                  <c:v>113857</c:v>
                </c:pt>
                <c:pt idx="2134">
                  <c:v>114070</c:v>
                </c:pt>
                <c:pt idx="2135">
                  <c:v>114283</c:v>
                </c:pt>
                <c:pt idx="2136">
                  <c:v>114497</c:v>
                </c:pt>
                <c:pt idx="2137">
                  <c:v>114711</c:v>
                </c:pt>
                <c:pt idx="2138">
                  <c:v>114925</c:v>
                </c:pt>
                <c:pt idx="2139">
                  <c:v>115139</c:v>
                </c:pt>
                <c:pt idx="2140">
                  <c:v>115354</c:v>
                </c:pt>
                <c:pt idx="2141">
                  <c:v>115569</c:v>
                </c:pt>
                <c:pt idx="2142">
                  <c:v>115784</c:v>
                </c:pt>
                <c:pt idx="2143">
                  <c:v>116000</c:v>
                </c:pt>
                <c:pt idx="2144">
                  <c:v>116216</c:v>
                </c:pt>
                <c:pt idx="2145">
                  <c:v>116432</c:v>
                </c:pt>
                <c:pt idx="2146">
                  <c:v>116648</c:v>
                </c:pt>
                <c:pt idx="2147">
                  <c:v>116864</c:v>
                </c:pt>
                <c:pt idx="2148">
                  <c:v>117081</c:v>
                </c:pt>
                <c:pt idx="2149">
                  <c:v>117298</c:v>
                </c:pt>
                <c:pt idx="2150">
                  <c:v>117515</c:v>
                </c:pt>
                <c:pt idx="2151">
                  <c:v>117733</c:v>
                </c:pt>
                <c:pt idx="2152">
                  <c:v>117951</c:v>
                </c:pt>
                <c:pt idx="2153">
                  <c:v>118169</c:v>
                </c:pt>
                <c:pt idx="2154">
                  <c:v>118387</c:v>
                </c:pt>
                <c:pt idx="2155">
                  <c:v>118605</c:v>
                </c:pt>
                <c:pt idx="2156">
                  <c:v>118823</c:v>
                </c:pt>
                <c:pt idx="2157">
                  <c:v>119042</c:v>
                </c:pt>
                <c:pt idx="2158">
                  <c:v>119261</c:v>
                </c:pt>
                <c:pt idx="2159">
                  <c:v>119480</c:v>
                </c:pt>
                <c:pt idx="2160">
                  <c:v>119699</c:v>
                </c:pt>
                <c:pt idx="2161">
                  <c:v>119918</c:v>
                </c:pt>
                <c:pt idx="2162">
                  <c:v>120138</c:v>
                </c:pt>
                <c:pt idx="2163">
                  <c:v>120359</c:v>
                </c:pt>
                <c:pt idx="2164">
                  <c:v>120580</c:v>
                </c:pt>
                <c:pt idx="2165">
                  <c:v>120802</c:v>
                </c:pt>
                <c:pt idx="2166">
                  <c:v>121024</c:v>
                </c:pt>
                <c:pt idx="2167">
                  <c:v>121246</c:v>
                </c:pt>
                <c:pt idx="2168">
                  <c:v>121469</c:v>
                </c:pt>
                <c:pt idx="2169">
                  <c:v>121692</c:v>
                </c:pt>
                <c:pt idx="2170">
                  <c:v>121915</c:v>
                </c:pt>
                <c:pt idx="2171">
                  <c:v>122139</c:v>
                </c:pt>
                <c:pt idx="2172">
                  <c:v>122363</c:v>
                </c:pt>
                <c:pt idx="2173">
                  <c:v>122588</c:v>
                </c:pt>
                <c:pt idx="2174">
                  <c:v>122813</c:v>
                </c:pt>
                <c:pt idx="2175">
                  <c:v>123038</c:v>
                </c:pt>
                <c:pt idx="2176">
                  <c:v>123264</c:v>
                </c:pt>
                <c:pt idx="2177">
                  <c:v>123490</c:v>
                </c:pt>
                <c:pt idx="2178">
                  <c:v>123716</c:v>
                </c:pt>
                <c:pt idx="2179">
                  <c:v>123942</c:v>
                </c:pt>
                <c:pt idx="2180">
                  <c:v>124169</c:v>
                </c:pt>
                <c:pt idx="2181">
                  <c:v>124396</c:v>
                </c:pt>
                <c:pt idx="2182">
                  <c:v>124623</c:v>
                </c:pt>
                <c:pt idx="2183">
                  <c:v>124850</c:v>
                </c:pt>
                <c:pt idx="2184">
                  <c:v>125077</c:v>
                </c:pt>
                <c:pt idx="2185">
                  <c:v>125304</c:v>
                </c:pt>
                <c:pt idx="2186">
                  <c:v>125532</c:v>
                </c:pt>
                <c:pt idx="2187">
                  <c:v>125760</c:v>
                </c:pt>
                <c:pt idx="2188">
                  <c:v>125989</c:v>
                </c:pt>
                <c:pt idx="2189">
                  <c:v>126218</c:v>
                </c:pt>
                <c:pt idx="2190">
                  <c:v>126447</c:v>
                </c:pt>
                <c:pt idx="2191">
                  <c:v>126676</c:v>
                </c:pt>
                <c:pt idx="2192">
                  <c:v>126905</c:v>
                </c:pt>
                <c:pt idx="2193">
                  <c:v>127134</c:v>
                </c:pt>
                <c:pt idx="2194">
                  <c:v>127364</c:v>
                </c:pt>
                <c:pt idx="2195">
                  <c:v>127594</c:v>
                </c:pt>
                <c:pt idx="2196">
                  <c:v>127824</c:v>
                </c:pt>
                <c:pt idx="2197">
                  <c:v>128054</c:v>
                </c:pt>
                <c:pt idx="2198">
                  <c:v>128284</c:v>
                </c:pt>
                <c:pt idx="2199">
                  <c:v>128515</c:v>
                </c:pt>
                <c:pt idx="2200">
                  <c:v>128746</c:v>
                </c:pt>
                <c:pt idx="2201">
                  <c:v>128977</c:v>
                </c:pt>
                <c:pt idx="2202">
                  <c:v>129208</c:v>
                </c:pt>
                <c:pt idx="2203">
                  <c:v>129440</c:v>
                </c:pt>
                <c:pt idx="2204">
                  <c:v>129672</c:v>
                </c:pt>
                <c:pt idx="2205">
                  <c:v>129904</c:v>
                </c:pt>
                <c:pt idx="2206">
                  <c:v>130136</c:v>
                </c:pt>
                <c:pt idx="2207">
                  <c:v>130369</c:v>
                </c:pt>
                <c:pt idx="2208">
                  <c:v>130602</c:v>
                </c:pt>
                <c:pt idx="2209">
                  <c:v>130835</c:v>
                </c:pt>
                <c:pt idx="2210">
                  <c:v>131068</c:v>
                </c:pt>
                <c:pt idx="2211">
                  <c:v>131301</c:v>
                </c:pt>
                <c:pt idx="2212">
                  <c:v>131535</c:v>
                </c:pt>
                <c:pt idx="2213">
                  <c:v>131769</c:v>
                </c:pt>
                <c:pt idx="2214">
                  <c:v>132004</c:v>
                </c:pt>
                <c:pt idx="2215">
                  <c:v>132239</c:v>
                </c:pt>
                <c:pt idx="2216">
                  <c:v>132474</c:v>
                </c:pt>
                <c:pt idx="2217">
                  <c:v>132709</c:v>
                </c:pt>
                <c:pt idx="2218">
                  <c:v>132944</c:v>
                </c:pt>
                <c:pt idx="2219">
                  <c:v>133179</c:v>
                </c:pt>
                <c:pt idx="2220">
                  <c:v>133415</c:v>
                </c:pt>
                <c:pt idx="2221">
                  <c:v>133652</c:v>
                </c:pt>
                <c:pt idx="2222">
                  <c:v>133890</c:v>
                </c:pt>
                <c:pt idx="2223">
                  <c:v>134128</c:v>
                </c:pt>
                <c:pt idx="2224">
                  <c:v>134366</c:v>
                </c:pt>
                <c:pt idx="2225">
                  <c:v>134604</c:v>
                </c:pt>
                <c:pt idx="2226">
                  <c:v>134843</c:v>
                </c:pt>
                <c:pt idx="2227">
                  <c:v>135082</c:v>
                </c:pt>
                <c:pt idx="2228">
                  <c:v>135324</c:v>
                </c:pt>
                <c:pt idx="2229">
                  <c:v>135566</c:v>
                </c:pt>
                <c:pt idx="2230">
                  <c:v>135809</c:v>
                </c:pt>
                <c:pt idx="2231">
                  <c:v>136052</c:v>
                </c:pt>
                <c:pt idx="2232">
                  <c:v>136296</c:v>
                </c:pt>
                <c:pt idx="2233">
                  <c:v>136542</c:v>
                </c:pt>
                <c:pt idx="2234">
                  <c:v>136788</c:v>
                </c:pt>
                <c:pt idx="2235">
                  <c:v>137035</c:v>
                </c:pt>
                <c:pt idx="2236">
                  <c:v>137283</c:v>
                </c:pt>
                <c:pt idx="2237">
                  <c:v>137533</c:v>
                </c:pt>
                <c:pt idx="2238">
                  <c:v>137783</c:v>
                </c:pt>
                <c:pt idx="2239">
                  <c:v>138033</c:v>
                </c:pt>
                <c:pt idx="2240">
                  <c:v>138284</c:v>
                </c:pt>
                <c:pt idx="2241">
                  <c:v>138535</c:v>
                </c:pt>
                <c:pt idx="2242">
                  <c:v>138786</c:v>
                </c:pt>
                <c:pt idx="2243">
                  <c:v>139037</c:v>
                </c:pt>
                <c:pt idx="2244">
                  <c:v>139288</c:v>
                </c:pt>
                <c:pt idx="2245">
                  <c:v>139540</c:v>
                </c:pt>
                <c:pt idx="2246">
                  <c:v>139794</c:v>
                </c:pt>
                <c:pt idx="2247">
                  <c:v>140050</c:v>
                </c:pt>
                <c:pt idx="2248">
                  <c:v>140308</c:v>
                </c:pt>
                <c:pt idx="2249">
                  <c:v>140566</c:v>
                </c:pt>
                <c:pt idx="2250">
                  <c:v>140824</c:v>
                </c:pt>
                <c:pt idx="2251">
                  <c:v>141082</c:v>
                </c:pt>
                <c:pt idx="2252">
                  <c:v>141341</c:v>
                </c:pt>
                <c:pt idx="2253">
                  <c:v>141600</c:v>
                </c:pt>
                <c:pt idx="2254">
                  <c:v>141859</c:v>
                </c:pt>
                <c:pt idx="2255">
                  <c:v>142119</c:v>
                </c:pt>
                <c:pt idx="2256">
                  <c:v>142379</c:v>
                </c:pt>
                <c:pt idx="2257">
                  <c:v>142639</c:v>
                </c:pt>
                <c:pt idx="2258">
                  <c:v>142899</c:v>
                </c:pt>
                <c:pt idx="2259">
                  <c:v>143160</c:v>
                </c:pt>
                <c:pt idx="2260">
                  <c:v>143425</c:v>
                </c:pt>
                <c:pt idx="2261">
                  <c:v>143690</c:v>
                </c:pt>
                <c:pt idx="2262">
                  <c:v>143957</c:v>
                </c:pt>
                <c:pt idx="2263">
                  <c:v>144224</c:v>
                </c:pt>
                <c:pt idx="2264">
                  <c:v>144491</c:v>
                </c:pt>
                <c:pt idx="2265">
                  <c:v>144758</c:v>
                </c:pt>
                <c:pt idx="2266">
                  <c:v>145026</c:v>
                </c:pt>
                <c:pt idx="2267">
                  <c:v>145297</c:v>
                </c:pt>
                <c:pt idx="2268">
                  <c:v>145569</c:v>
                </c:pt>
                <c:pt idx="2269">
                  <c:v>145841</c:v>
                </c:pt>
                <c:pt idx="2270">
                  <c:v>146115</c:v>
                </c:pt>
                <c:pt idx="2271">
                  <c:v>146389</c:v>
                </c:pt>
                <c:pt idx="2272">
                  <c:v>146664</c:v>
                </c:pt>
                <c:pt idx="2273">
                  <c:v>146939</c:v>
                </c:pt>
                <c:pt idx="2274">
                  <c:v>147216</c:v>
                </c:pt>
                <c:pt idx="2275">
                  <c:v>147495</c:v>
                </c:pt>
                <c:pt idx="2276">
                  <c:v>147774</c:v>
                </c:pt>
                <c:pt idx="2277">
                  <c:v>148053</c:v>
                </c:pt>
                <c:pt idx="2278">
                  <c:v>148333</c:v>
                </c:pt>
                <c:pt idx="2279">
                  <c:v>148614</c:v>
                </c:pt>
                <c:pt idx="2280">
                  <c:v>148896</c:v>
                </c:pt>
                <c:pt idx="2281">
                  <c:v>149179</c:v>
                </c:pt>
                <c:pt idx="2282">
                  <c:v>149462</c:v>
                </c:pt>
                <c:pt idx="2283">
                  <c:v>149745</c:v>
                </c:pt>
                <c:pt idx="2284">
                  <c:v>150029</c:v>
                </c:pt>
                <c:pt idx="2285">
                  <c:v>150313</c:v>
                </c:pt>
                <c:pt idx="2286">
                  <c:v>150598</c:v>
                </c:pt>
                <c:pt idx="2287">
                  <c:v>150883</c:v>
                </c:pt>
                <c:pt idx="2288">
                  <c:v>151169</c:v>
                </c:pt>
                <c:pt idx="2289">
                  <c:v>151456</c:v>
                </c:pt>
                <c:pt idx="2290">
                  <c:v>151744</c:v>
                </c:pt>
                <c:pt idx="2291">
                  <c:v>152032</c:v>
                </c:pt>
                <c:pt idx="2292">
                  <c:v>152321</c:v>
                </c:pt>
                <c:pt idx="2293">
                  <c:v>152612</c:v>
                </c:pt>
                <c:pt idx="2294">
                  <c:v>152903</c:v>
                </c:pt>
                <c:pt idx="2295">
                  <c:v>153194</c:v>
                </c:pt>
                <c:pt idx="2296">
                  <c:v>153485</c:v>
                </c:pt>
                <c:pt idx="2297">
                  <c:v>153776</c:v>
                </c:pt>
                <c:pt idx="2298">
                  <c:v>154068</c:v>
                </c:pt>
                <c:pt idx="2299">
                  <c:v>154360</c:v>
                </c:pt>
                <c:pt idx="2300">
                  <c:v>154653</c:v>
                </c:pt>
                <c:pt idx="2301">
                  <c:v>154948</c:v>
                </c:pt>
                <c:pt idx="2302">
                  <c:v>155243</c:v>
                </c:pt>
                <c:pt idx="2303">
                  <c:v>155539</c:v>
                </c:pt>
                <c:pt idx="2304">
                  <c:v>155836</c:v>
                </c:pt>
                <c:pt idx="2305">
                  <c:v>156133</c:v>
                </c:pt>
                <c:pt idx="2306">
                  <c:v>156430</c:v>
                </c:pt>
                <c:pt idx="2307">
                  <c:v>156728</c:v>
                </c:pt>
                <c:pt idx="2308">
                  <c:v>157028</c:v>
                </c:pt>
                <c:pt idx="2309">
                  <c:v>157328</c:v>
                </c:pt>
                <c:pt idx="2310">
                  <c:v>157629</c:v>
                </c:pt>
                <c:pt idx="2311">
                  <c:v>157930</c:v>
                </c:pt>
                <c:pt idx="2312">
                  <c:v>158232</c:v>
                </c:pt>
                <c:pt idx="2313">
                  <c:v>158535</c:v>
                </c:pt>
                <c:pt idx="2314">
                  <c:v>158839</c:v>
                </c:pt>
                <c:pt idx="2315">
                  <c:v>159144</c:v>
                </c:pt>
                <c:pt idx="2316">
                  <c:v>159451</c:v>
                </c:pt>
                <c:pt idx="2317">
                  <c:v>159759</c:v>
                </c:pt>
                <c:pt idx="2318">
                  <c:v>160068</c:v>
                </c:pt>
                <c:pt idx="2319">
                  <c:v>160377</c:v>
                </c:pt>
                <c:pt idx="2320">
                  <c:v>160687</c:v>
                </c:pt>
                <c:pt idx="2321">
                  <c:v>160998</c:v>
                </c:pt>
                <c:pt idx="2322">
                  <c:v>161309</c:v>
                </c:pt>
                <c:pt idx="2323">
                  <c:v>161620</c:v>
                </c:pt>
                <c:pt idx="2324">
                  <c:v>161932</c:v>
                </c:pt>
                <c:pt idx="2325">
                  <c:v>162247</c:v>
                </c:pt>
                <c:pt idx="2326">
                  <c:v>162563</c:v>
                </c:pt>
                <c:pt idx="2327">
                  <c:v>162880</c:v>
                </c:pt>
                <c:pt idx="2328">
                  <c:v>163197</c:v>
                </c:pt>
                <c:pt idx="2329">
                  <c:v>163515</c:v>
                </c:pt>
                <c:pt idx="2330">
                  <c:v>163833</c:v>
                </c:pt>
                <c:pt idx="2331">
                  <c:v>164153</c:v>
                </c:pt>
                <c:pt idx="2332">
                  <c:v>164473</c:v>
                </c:pt>
                <c:pt idx="2333">
                  <c:v>164794</c:v>
                </c:pt>
                <c:pt idx="2334">
                  <c:v>165115</c:v>
                </c:pt>
                <c:pt idx="2335">
                  <c:v>165437</c:v>
                </c:pt>
                <c:pt idx="2336">
                  <c:v>165759</c:v>
                </c:pt>
                <c:pt idx="2337">
                  <c:v>166081</c:v>
                </c:pt>
                <c:pt idx="2338">
                  <c:v>166404</c:v>
                </c:pt>
                <c:pt idx="2339">
                  <c:v>166727</c:v>
                </c:pt>
                <c:pt idx="2340">
                  <c:v>167050</c:v>
                </c:pt>
                <c:pt idx="2341">
                  <c:v>167373</c:v>
                </c:pt>
                <c:pt idx="2342">
                  <c:v>167696</c:v>
                </c:pt>
                <c:pt idx="2343">
                  <c:v>168020</c:v>
                </c:pt>
                <c:pt idx="2344">
                  <c:v>168344</c:v>
                </c:pt>
                <c:pt idx="2345">
                  <c:v>168668</c:v>
                </c:pt>
                <c:pt idx="2346">
                  <c:v>168993</c:v>
                </c:pt>
                <c:pt idx="2347">
                  <c:v>169318</c:v>
                </c:pt>
                <c:pt idx="2348">
                  <c:v>169649</c:v>
                </c:pt>
                <c:pt idx="2349">
                  <c:v>169981</c:v>
                </c:pt>
                <c:pt idx="2350">
                  <c:v>170313</c:v>
                </c:pt>
                <c:pt idx="2351">
                  <c:v>170646</c:v>
                </c:pt>
                <c:pt idx="2352">
                  <c:v>170979</c:v>
                </c:pt>
                <c:pt idx="2353">
                  <c:v>171312</c:v>
                </c:pt>
                <c:pt idx="2354">
                  <c:v>171647</c:v>
                </c:pt>
                <c:pt idx="2355">
                  <c:v>171983</c:v>
                </c:pt>
                <c:pt idx="2356">
                  <c:v>172319</c:v>
                </c:pt>
                <c:pt idx="2357">
                  <c:v>172655</c:v>
                </c:pt>
                <c:pt idx="2358">
                  <c:v>172991</c:v>
                </c:pt>
                <c:pt idx="2359">
                  <c:v>173328</c:v>
                </c:pt>
                <c:pt idx="2360">
                  <c:v>173668</c:v>
                </c:pt>
                <c:pt idx="2361">
                  <c:v>174009</c:v>
                </c:pt>
                <c:pt idx="2362">
                  <c:v>174351</c:v>
                </c:pt>
                <c:pt idx="2363">
                  <c:v>174693</c:v>
                </c:pt>
                <c:pt idx="2364">
                  <c:v>175036</c:v>
                </c:pt>
                <c:pt idx="2365">
                  <c:v>175379</c:v>
                </c:pt>
                <c:pt idx="2366">
                  <c:v>175723</c:v>
                </c:pt>
                <c:pt idx="2367">
                  <c:v>176069</c:v>
                </c:pt>
                <c:pt idx="2368">
                  <c:v>176416</c:v>
                </c:pt>
                <c:pt idx="2369">
                  <c:v>176763</c:v>
                </c:pt>
                <c:pt idx="2370">
                  <c:v>177112</c:v>
                </c:pt>
                <c:pt idx="2371">
                  <c:v>177461</c:v>
                </c:pt>
                <c:pt idx="2372">
                  <c:v>177813</c:v>
                </c:pt>
                <c:pt idx="2373">
                  <c:v>178166</c:v>
                </c:pt>
                <c:pt idx="2374">
                  <c:v>178522</c:v>
                </c:pt>
                <c:pt idx="2375">
                  <c:v>178878</c:v>
                </c:pt>
                <c:pt idx="2376">
                  <c:v>179236</c:v>
                </c:pt>
                <c:pt idx="2377">
                  <c:v>179596</c:v>
                </c:pt>
                <c:pt idx="2378">
                  <c:v>179956</c:v>
                </c:pt>
                <c:pt idx="2379">
                  <c:v>180316</c:v>
                </c:pt>
                <c:pt idx="2380">
                  <c:v>180677</c:v>
                </c:pt>
                <c:pt idx="2381">
                  <c:v>181038</c:v>
                </c:pt>
                <c:pt idx="2382">
                  <c:v>181400</c:v>
                </c:pt>
                <c:pt idx="2383">
                  <c:v>181763</c:v>
                </c:pt>
                <c:pt idx="2384">
                  <c:v>182126</c:v>
                </c:pt>
                <c:pt idx="2385">
                  <c:v>182490</c:v>
                </c:pt>
                <c:pt idx="2386">
                  <c:v>182854</c:v>
                </c:pt>
                <c:pt idx="2387">
                  <c:v>183219</c:v>
                </c:pt>
                <c:pt idx="2388">
                  <c:v>183585</c:v>
                </c:pt>
                <c:pt idx="2389">
                  <c:v>183954</c:v>
                </c:pt>
                <c:pt idx="2390">
                  <c:v>184325</c:v>
                </c:pt>
                <c:pt idx="2391">
                  <c:v>184696</c:v>
                </c:pt>
                <c:pt idx="2392">
                  <c:v>185069</c:v>
                </c:pt>
                <c:pt idx="2393">
                  <c:v>185442</c:v>
                </c:pt>
                <c:pt idx="2394">
                  <c:v>185816</c:v>
                </c:pt>
                <c:pt idx="2395">
                  <c:v>186191</c:v>
                </c:pt>
                <c:pt idx="2396">
                  <c:v>186567</c:v>
                </c:pt>
                <c:pt idx="2397">
                  <c:v>186943</c:v>
                </c:pt>
                <c:pt idx="2398">
                  <c:v>187320</c:v>
                </c:pt>
                <c:pt idx="2399">
                  <c:v>187697</c:v>
                </c:pt>
                <c:pt idx="2400">
                  <c:v>188075</c:v>
                </c:pt>
                <c:pt idx="2401">
                  <c:v>188454</c:v>
                </c:pt>
                <c:pt idx="2402">
                  <c:v>188837</c:v>
                </c:pt>
                <c:pt idx="2403">
                  <c:v>189220</c:v>
                </c:pt>
                <c:pt idx="2404">
                  <c:v>189604</c:v>
                </c:pt>
                <c:pt idx="2405">
                  <c:v>189989</c:v>
                </c:pt>
                <c:pt idx="2406">
                  <c:v>190374</c:v>
                </c:pt>
                <c:pt idx="2407">
                  <c:v>190760</c:v>
                </c:pt>
                <c:pt idx="2408">
                  <c:v>191146</c:v>
                </c:pt>
                <c:pt idx="2409">
                  <c:v>191533</c:v>
                </c:pt>
                <c:pt idx="2410">
                  <c:v>191920</c:v>
                </c:pt>
                <c:pt idx="2411">
                  <c:v>192308</c:v>
                </c:pt>
                <c:pt idx="2412">
                  <c:v>192698</c:v>
                </c:pt>
                <c:pt idx="2413">
                  <c:v>193089</c:v>
                </c:pt>
                <c:pt idx="2414">
                  <c:v>193480</c:v>
                </c:pt>
                <c:pt idx="2415">
                  <c:v>193872</c:v>
                </c:pt>
                <c:pt idx="2416">
                  <c:v>194265</c:v>
                </c:pt>
                <c:pt idx="2417">
                  <c:v>194659</c:v>
                </c:pt>
                <c:pt idx="2418">
                  <c:v>195059</c:v>
                </c:pt>
                <c:pt idx="2419">
                  <c:v>195459</c:v>
                </c:pt>
                <c:pt idx="2420">
                  <c:v>195859</c:v>
                </c:pt>
                <c:pt idx="2421">
                  <c:v>196260</c:v>
                </c:pt>
                <c:pt idx="2422">
                  <c:v>196661</c:v>
                </c:pt>
                <c:pt idx="2423">
                  <c:v>197062</c:v>
                </c:pt>
                <c:pt idx="2424">
                  <c:v>197465</c:v>
                </c:pt>
                <c:pt idx="2425">
                  <c:v>197868</c:v>
                </c:pt>
                <c:pt idx="2426">
                  <c:v>198271</c:v>
                </c:pt>
                <c:pt idx="2427">
                  <c:v>198674</c:v>
                </c:pt>
                <c:pt idx="2428">
                  <c:v>199078</c:v>
                </c:pt>
                <c:pt idx="2429">
                  <c:v>199483</c:v>
                </c:pt>
                <c:pt idx="2430">
                  <c:v>199888</c:v>
                </c:pt>
                <c:pt idx="2431">
                  <c:v>200293</c:v>
                </c:pt>
                <c:pt idx="2432">
                  <c:v>200699</c:v>
                </c:pt>
                <c:pt idx="2433">
                  <c:v>201105</c:v>
                </c:pt>
                <c:pt idx="2434">
                  <c:v>201511</c:v>
                </c:pt>
                <c:pt idx="2435">
                  <c:v>201917</c:v>
                </c:pt>
                <c:pt idx="2436">
                  <c:v>202323</c:v>
                </c:pt>
                <c:pt idx="2437">
                  <c:v>202730</c:v>
                </c:pt>
                <c:pt idx="2438">
                  <c:v>203137</c:v>
                </c:pt>
                <c:pt idx="2439">
                  <c:v>203544</c:v>
                </c:pt>
                <c:pt idx="2440">
                  <c:v>203952</c:v>
                </c:pt>
                <c:pt idx="2441">
                  <c:v>204360</c:v>
                </c:pt>
                <c:pt idx="2442">
                  <c:v>204768</c:v>
                </c:pt>
                <c:pt idx="2443">
                  <c:v>205177</c:v>
                </c:pt>
                <c:pt idx="2444">
                  <c:v>205587</c:v>
                </c:pt>
                <c:pt idx="2445">
                  <c:v>205997</c:v>
                </c:pt>
                <c:pt idx="2446">
                  <c:v>206407</c:v>
                </c:pt>
                <c:pt idx="2447">
                  <c:v>206818</c:v>
                </c:pt>
                <c:pt idx="2448">
                  <c:v>207229</c:v>
                </c:pt>
                <c:pt idx="2449">
                  <c:v>207640</c:v>
                </c:pt>
                <c:pt idx="2450">
                  <c:v>208053</c:v>
                </c:pt>
                <c:pt idx="2451">
                  <c:v>208466</c:v>
                </c:pt>
                <c:pt idx="2452">
                  <c:v>208879</c:v>
                </c:pt>
                <c:pt idx="2453">
                  <c:v>209294</c:v>
                </c:pt>
                <c:pt idx="2454">
                  <c:v>209710</c:v>
                </c:pt>
                <c:pt idx="2455">
                  <c:v>210126</c:v>
                </c:pt>
                <c:pt idx="2456">
                  <c:v>210542</c:v>
                </c:pt>
                <c:pt idx="2457">
                  <c:v>210959</c:v>
                </c:pt>
                <c:pt idx="2458">
                  <c:v>211377</c:v>
                </c:pt>
                <c:pt idx="2459">
                  <c:v>211795</c:v>
                </c:pt>
                <c:pt idx="2460">
                  <c:v>212213</c:v>
                </c:pt>
                <c:pt idx="2461">
                  <c:v>212632</c:v>
                </c:pt>
                <c:pt idx="2462">
                  <c:v>213051</c:v>
                </c:pt>
                <c:pt idx="2463">
                  <c:v>213475</c:v>
                </c:pt>
                <c:pt idx="2464">
                  <c:v>213900</c:v>
                </c:pt>
                <c:pt idx="2465">
                  <c:v>214326</c:v>
                </c:pt>
                <c:pt idx="2466">
                  <c:v>214753</c:v>
                </c:pt>
                <c:pt idx="2467">
                  <c:v>215180</c:v>
                </c:pt>
                <c:pt idx="2468">
                  <c:v>215608</c:v>
                </c:pt>
                <c:pt idx="2469">
                  <c:v>216036</c:v>
                </c:pt>
                <c:pt idx="2470">
                  <c:v>216464</c:v>
                </c:pt>
                <c:pt idx="2471">
                  <c:v>216893</c:v>
                </c:pt>
                <c:pt idx="2472">
                  <c:v>217322</c:v>
                </c:pt>
                <c:pt idx="2473">
                  <c:v>217752</c:v>
                </c:pt>
                <c:pt idx="2474">
                  <c:v>218184</c:v>
                </c:pt>
                <c:pt idx="2475">
                  <c:v>218617</c:v>
                </c:pt>
                <c:pt idx="2476">
                  <c:v>219050</c:v>
                </c:pt>
                <c:pt idx="2477">
                  <c:v>219484</c:v>
                </c:pt>
                <c:pt idx="2478">
                  <c:v>219919</c:v>
                </c:pt>
                <c:pt idx="2479">
                  <c:v>220355</c:v>
                </c:pt>
                <c:pt idx="2480">
                  <c:v>220792</c:v>
                </c:pt>
                <c:pt idx="2481">
                  <c:v>221229</c:v>
                </c:pt>
                <c:pt idx="2482">
                  <c:v>221668</c:v>
                </c:pt>
                <c:pt idx="2483">
                  <c:v>222107</c:v>
                </c:pt>
                <c:pt idx="2484">
                  <c:v>222546</c:v>
                </c:pt>
                <c:pt idx="2485">
                  <c:v>222988</c:v>
                </c:pt>
                <c:pt idx="2486">
                  <c:v>223431</c:v>
                </c:pt>
                <c:pt idx="2487">
                  <c:v>223875</c:v>
                </c:pt>
                <c:pt idx="2488">
                  <c:v>224320</c:v>
                </c:pt>
                <c:pt idx="2489">
                  <c:v>224765</c:v>
                </c:pt>
                <c:pt idx="2490">
                  <c:v>225212</c:v>
                </c:pt>
                <c:pt idx="2491">
                  <c:v>225659</c:v>
                </c:pt>
                <c:pt idx="2492">
                  <c:v>226108</c:v>
                </c:pt>
                <c:pt idx="2493">
                  <c:v>226557</c:v>
                </c:pt>
                <c:pt idx="2494">
                  <c:v>227009</c:v>
                </c:pt>
                <c:pt idx="2495">
                  <c:v>227463</c:v>
                </c:pt>
                <c:pt idx="2496">
                  <c:v>227918</c:v>
                </c:pt>
                <c:pt idx="2497">
                  <c:v>228374</c:v>
                </c:pt>
                <c:pt idx="2498">
                  <c:v>228833</c:v>
                </c:pt>
                <c:pt idx="2499">
                  <c:v>229292</c:v>
                </c:pt>
                <c:pt idx="2500">
                  <c:v>229751</c:v>
                </c:pt>
                <c:pt idx="2501">
                  <c:v>230211</c:v>
                </c:pt>
                <c:pt idx="2502">
                  <c:v>230672</c:v>
                </c:pt>
                <c:pt idx="2503">
                  <c:v>231134</c:v>
                </c:pt>
                <c:pt idx="2504">
                  <c:v>231596</c:v>
                </c:pt>
                <c:pt idx="2505">
                  <c:v>232059</c:v>
                </c:pt>
                <c:pt idx="2506">
                  <c:v>232528</c:v>
                </c:pt>
                <c:pt idx="2507">
                  <c:v>232997</c:v>
                </c:pt>
                <c:pt idx="2508">
                  <c:v>233469</c:v>
                </c:pt>
                <c:pt idx="2509">
                  <c:v>233941</c:v>
                </c:pt>
                <c:pt idx="2510">
                  <c:v>234415</c:v>
                </c:pt>
                <c:pt idx="2511">
                  <c:v>234891</c:v>
                </c:pt>
                <c:pt idx="2512">
                  <c:v>235369</c:v>
                </c:pt>
                <c:pt idx="2513">
                  <c:v>235848</c:v>
                </c:pt>
                <c:pt idx="2514">
                  <c:v>236327</c:v>
                </c:pt>
                <c:pt idx="2515">
                  <c:v>236807</c:v>
                </c:pt>
                <c:pt idx="2516">
                  <c:v>237287</c:v>
                </c:pt>
                <c:pt idx="2517">
                  <c:v>237767</c:v>
                </c:pt>
                <c:pt idx="2518">
                  <c:v>238247</c:v>
                </c:pt>
                <c:pt idx="2519">
                  <c:v>238730</c:v>
                </c:pt>
                <c:pt idx="2520">
                  <c:v>239215</c:v>
                </c:pt>
                <c:pt idx="2521">
                  <c:v>239701</c:v>
                </c:pt>
                <c:pt idx="2522">
                  <c:v>240190</c:v>
                </c:pt>
                <c:pt idx="2523">
                  <c:v>240680</c:v>
                </c:pt>
                <c:pt idx="2524">
                  <c:v>241170</c:v>
                </c:pt>
                <c:pt idx="2525">
                  <c:v>241661</c:v>
                </c:pt>
                <c:pt idx="2526">
                  <c:v>242152</c:v>
                </c:pt>
                <c:pt idx="2527">
                  <c:v>242647</c:v>
                </c:pt>
                <c:pt idx="2528">
                  <c:v>243143</c:v>
                </c:pt>
                <c:pt idx="2529">
                  <c:v>243640</c:v>
                </c:pt>
                <c:pt idx="2530">
                  <c:v>244137</c:v>
                </c:pt>
                <c:pt idx="2531">
                  <c:v>244636</c:v>
                </c:pt>
                <c:pt idx="2532">
                  <c:v>245135</c:v>
                </c:pt>
                <c:pt idx="2533">
                  <c:v>245636</c:v>
                </c:pt>
                <c:pt idx="2534">
                  <c:v>246138</c:v>
                </c:pt>
                <c:pt idx="2535">
                  <c:v>246643</c:v>
                </c:pt>
                <c:pt idx="2536">
                  <c:v>247148</c:v>
                </c:pt>
                <c:pt idx="2537">
                  <c:v>247655</c:v>
                </c:pt>
                <c:pt idx="2538">
                  <c:v>248164</c:v>
                </c:pt>
                <c:pt idx="2539">
                  <c:v>248673</c:v>
                </c:pt>
                <c:pt idx="2540">
                  <c:v>249183</c:v>
                </c:pt>
                <c:pt idx="2541">
                  <c:v>249695</c:v>
                </c:pt>
                <c:pt idx="2542">
                  <c:v>250207</c:v>
                </c:pt>
                <c:pt idx="2543">
                  <c:v>250720</c:v>
                </c:pt>
                <c:pt idx="2544">
                  <c:v>251233</c:v>
                </c:pt>
                <c:pt idx="2545">
                  <c:v>251747</c:v>
                </c:pt>
                <c:pt idx="2546">
                  <c:v>252263</c:v>
                </c:pt>
                <c:pt idx="2547">
                  <c:v>252780</c:v>
                </c:pt>
                <c:pt idx="2548">
                  <c:v>253298</c:v>
                </c:pt>
                <c:pt idx="2549">
                  <c:v>253818</c:v>
                </c:pt>
                <c:pt idx="2550">
                  <c:v>254338</c:v>
                </c:pt>
                <c:pt idx="2551">
                  <c:v>254858</c:v>
                </c:pt>
                <c:pt idx="2552">
                  <c:v>255379</c:v>
                </c:pt>
                <c:pt idx="2553">
                  <c:v>255900</c:v>
                </c:pt>
                <c:pt idx="2554">
                  <c:v>256427</c:v>
                </c:pt>
                <c:pt idx="2555">
                  <c:v>256955</c:v>
                </c:pt>
                <c:pt idx="2556">
                  <c:v>257484</c:v>
                </c:pt>
                <c:pt idx="2557">
                  <c:v>258013</c:v>
                </c:pt>
                <c:pt idx="2558">
                  <c:v>258542</c:v>
                </c:pt>
                <c:pt idx="2559">
                  <c:v>259072</c:v>
                </c:pt>
                <c:pt idx="2560">
                  <c:v>259603</c:v>
                </c:pt>
                <c:pt idx="2561">
                  <c:v>260134</c:v>
                </c:pt>
                <c:pt idx="2562">
                  <c:v>260666</c:v>
                </c:pt>
                <c:pt idx="2563">
                  <c:v>261199</c:v>
                </c:pt>
                <c:pt idx="2564">
                  <c:v>261733</c:v>
                </c:pt>
                <c:pt idx="2565">
                  <c:v>262268</c:v>
                </c:pt>
                <c:pt idx="2566">
                  <c:v>262803</c:v>
                </c:pt>
                <c:pt idx="2567">
                  <c:v>263343</c:v>
                </c:pt>
                <c:pt idx="2568">
                  <c:v>263887</c:v>
                </c:pt>
                <c:pt idx="2569">
                  <c:v>264432</c:v>
                </c:pt>
                <c:pt idx="2570">
                  <c:v>264978</c:v>
                </c:pt>
                <c:pt idx="2571">
                  <c:v>265526</c:v>
                </c:pt>
                <c:pt idx="2572">
                  <c:v>266079</c:v>
                </c:pt>
                <c:pt idx="2573">
                  <c:v>266635</c:v>
                </c:pt>
                <c:pt idx="2574">
                  <c:v>267191</c:v>
                </c:pt>
                <c:pt idx="2575">
                  <c:v>267748</c:v>
                </c:pt>
                <c:pt idx="2576">
                  <c:v>268306</c:v>
                </c:pt>
                <c:pt idx="2577">
                  <c:v>268866</c:v>
                </c:pt>
                <c:pt idx="2578">
                  <c:v>269430</c:v>
                </c:pt>
                <c:pt idx="2579">
                  <c:v>269997</c:v>
                </c:pt>
                <c:pt idx="2580">
                  <c:v>270570</c:v>
                </c:pt>
                <c:pt idx="2581">
                  <c:v>271143</c:v>
                </c:pt>
                <c:pt idx="2582">
                  <c:v>271716</c:v>
                </c:pt>
                <c:pt idx="2583">
                  <c:v>272291</c:v>
                </c:pt>
                <c:pt idx="2584">
                  <c:v>272867</c:v>
                </c:pt>
                <c:pt idx="2585">
                  <c:v>273444</c:v>
                </c:pt>
                <c:pt idx="2586">
                  <c:v>274023</c:v>
                </c:pt>
                <c:pt idx="2587">
                  <c:v>274602</c:v>
                </c:pt>
                <c:pt idx="2588">
                  <c:v>275182</c:v>
                </c:pt>
                <c:pt idx="2589">
                  <c:v>275762</c:v>
                </c:pt>
                <c:pt idx="2590">
                  <c:v>276346</c:v>
                </c:pt>
                <c:pt idx="2591">
                  <c:v>276932</c:v>
                </c:pt>
                <c:pt idx="2592">
                  <c:v>277520</c:v>
                </c:pt>
                <c:pt idx="2593">
                  <c:v>278113</c:v>
                </c:pt>
                <c:pt idx="2594">
                  <c:v>278706</c:v>
                </c:pt>
                <c:pt idx="2595">
                  <c:v>279300</c:v>
                </c:pt>
                <c:pt idx="2596">
                  <c:v>279895</c:v>
                </c:pt>
                <c:pt idx="2597">
                  <c:v>280492</c:v>
                </c:pt>
                <c:pt idx="2598">
                  <c:v>281090</c:v>
                </c:pt>
                <c:pt idx="2599">
                  <c:v>281688</c:v>
                </c:pt>
                <c:pt idx="2600">
                  <c:v>282288</c:v>
                </c:pt>
                <c:pt idx="2601">
                  <c:v>282889</c:v>
                </c:pt>
                <c:pt idx="2602">
                  <c:v>283490</c:v>
                </c:pt>
                <c:pt idx="2603">
                  <c:v>284091</c:v>
                </c:pt>
                <c:pt idx="2604">
                  <c:v>284694</c:v>
                </c:pt>
                <c:pt idx="2605">
                  <c:v>285298</c:v>
                </c:pt>
                <c:pt idx="2606">
                  <c:v>285902</c:v>
                </c:pt>
                <c:pt idx="2607">
                  <c:v>286510</c:v>
                </c:pt>
                <c:pt idx="2608">
                  <c:v>287119</c:v>
                </c:pt>
                <c:pt idx="2609">
                  <c:v>287729</c:v>
                </c:pt>
                <c:pt idx="2610">
                  <c:v>288340</c:v>
                </c:pt>
                <c:pt idx="2611">
                  <c:v>288952</c:v>
                </c:pt>
                <c:pt idx="2612">
                  <c:v>289565</c:v>
                </c:pt>
                <c:pt idx="2613">
                  <c:v>290179</c:v>
                </c:pt>
                <c:pt idx="2614">
                  <c:v>290794</c:v>
                </c:pt>
                <c:pt idx="2615">
                  <c:v>291410</c:v>
                </c:pt>
                <c:pt idx="2616">
                  <c:v>292027</c:v>
                </c:pt>
                <c:pt idx="2617">
                  <c:v>292645</c:v>
                </c:pt>
                <c:pt idx="2618">
                  <c:v>293263</c:v>
                </c:pt>
                <c:pt idx="2619">
                  <c:v>293882</c:v>
                </c:pt>
                <c:pt idx="2620">
                  <c:v>294503</c:v>
                </c:pt>
                <c:pt idx="2621">
                  <c:v>295125</c:v>
                </c:pt>
                <c:pt idx="2622">
                  <c:v>295748</c:v>
                </c:pt>
                <c:pt idx="2623">
                  <c:v>296371</c:v>
                </c:pt>
                <c:pt idx="2624">
                  <c:v>296994</c:v>
                </c:pt>
                <c:pt idx="2625">
                  <c:v>297618</c:v>
                </c:pt>
                <c:pt idx="2626">
                  <c:v>298245</c:v>
                </c:pt>
                <c:pt idx="2627">
                  <c:v>298873</c:v>
                </c:pt>
                <c:pt idx="2628">
                  <c:v>299502</c:v>
                </c:pt>
                <c:pt idx="2629">
                  <c:v>300133</c:v>
                </c:pt>
                <c:pt idx="2630">
                  <c:v>300765</c:v>
                </c:pt>
                <c:pt idx="2631">
                  <c:v>301397</c:v>
                </c:pt>
                <c:pt idx="2632">
                  <c:v>302030</c:v>
                </c:pt>
                <c:pt idx="2633">
                  <c:v>302663</c:v>
                </c:pt>
                <c:pt idx="2634">
                  <c:v>303297</c:v>
                </c:pt>
                <c:pt idx="2635">
                  <c:v>303931</c:v>
                </c:pt>
                <c:pt idx="2636">
                  <c:v>304566</c:v>
                </c:pt>
                <c:pt idx="2637">
                  <c:v>305201</c:v>
                </c:pt>
                <c:pt idx="2638">
                  <c:v>305837</c:v>
                </c:pt>
                <c:pt idx="2639">
                  <c:v>306475</c:v>
                </c:pt>
                <c:pt idx="2640">
                  <c:v>307113</c:v>
                </c:pt>
                <c:pt idx="2641">
                  <c:v>307751</c:v>
                </c:pt>
                <c:pt idx="2642">
                  <c:v>308390</c:v>
                </c:pt>
                <c:pt idx="2643">
                  <c:v>309031</c:v>
                </c:pt>
                <c:pt idx="2644">
                  <c:v>309673</c:v>
                </c:pt>
                <c:pt idx="2645">
                  <c:v>310317</c:v>
                </c:pt>
                <c:pt idx="2646">
                  <c:v>310963</c:v>
                </c:pt>
                <c:pt idx="2647">
                  <c:v>311609</c:v>
                </c:pt>
                <c:pt idx="2648">
                  <c:v>312257</c:v>
                </c:pt>
                <c:pt idx="2649">
                  <c:v>312909</c:v>
                </c:pt>
                <c:pt idx="2650">
                  <c:v>313567</c:v>
                </c:pt>
                <c:pt idx="2651">
                  <c:v>314227</c:v>
                </c:pt>
                <c:pt idx="2652">
                  <c:v>314888</c:v>
                </c:pt>
                <c:pt idx="2653">
                  <c:v>315549</c:v>
                </c:pt>
                <c:pt idx="2654">
                  <c:v>316214</c:v>
                </c:pt>
                <c:pt idx="2655">
                  <c:v>316879</c:v>
                </c:pt>
                <c:pt idx="2656">
                  <c:v>317547</c:v>
                </c:pt>
                <c:pt idx="2657">
                  <c:v>318216</c:v>
                </c:pt>
                <c:pt idx="2658">
                  <c:v>318889</c:v>
                </c:pt>
                <c:pt idx="2659">
                  <c:v>319562</c:v>
                </c:pt>
                <c:pt idx="2660">
                  <c:v>320235</c:v>
                </c:pt>
                <c:pt idx="2661">
                  <c:v>320909</c:v>
                </c:pt>
                <c:pt idx="2662">
                  <c:v>321584</c:v>
                </c:pt>
                <c:pt idx="2663">
                  <c:v>322259</c:v>
                </c:pt>
                <c:pt idx="2664">
                  <c:v>322938</c:v>
                </c:pt>
                <c:pt idx="2665">
                  <c:v>323617</c:v>
                </c:pt>
                <c:pt idx="2666">
                  <c:v>324299</c:v>
                </c:pt>
                <c:pt idx="2667">
                  <c:v>324981</c:v>
                </c:pt>
                <c:pt idx="2668">
                  <c:v>325665</c:v>
                </c:pt>
                <c:pt idx="2669">
                  <c:v>326357</c:v>
                </c:pt>
                <c:pt idx="2670">
                  <c:v>327053</c:v>
                </c:pt>
                <c:pt idx="2671">
                  <c:v>327749</c:v>
                </c:pt>
                <c:pt idx="2672">
                  <c:v>328446</c:v>
                </c:pt>
                <c:pt idx="2673">
                  <c:v>329147</c:v>
                </c:pt>
                <c:pt idx="2674">
                  <c:v>329848</c:v>
                </c:pt>
                <c:pt idx="2675">
                  <c:v>330552</c:v>
                </c:pt>
                <c:pt idx="2676">
                  <c:v>331257</c:v>
                </c:pt>
                <c:pt idx="2677">
                  <c:v>331962</c:v>
                </c:pt>
                <c:pt idx="2678">
                  <c:v>332669</c:v>
                </c:pt>
                <c:pt idx="2679">
                  <c:v>333377</c:v>
                </c:pt>
                <c:pt idx="2680">
                  <c:v>334085</c:v>
                </c:pt>
                <c:pt idx="2681">
                  <c:v>334793</c:v>
                </c:pt>
                <c:pt idx="2682">
                  <c:v>335502</c:v>
                </c:pt>
                <c:pt idx="2683">
                  <c:v>336212</c:v>
                </c:pt>
                <c:pt idx="2684">
                  <c:v>336925</c:v>
                </c:pt>
                <c:pt idx="2685">
                  <c:v>337640</c:v>
                </c:pt>
                <c:pt idx="2686">
                  <c:v>338356</c:v>
                </c:pt>
                <c:pt idx="2687">
                  <c:v>339072</c:v>
                </c:pt>
                <c:pt idx="2688">
                  <c:v>339788</c:v>
                </c:pt>
                <c:pt idx="2689">
                  <c:v>340505</c:v>
                </c:pt>
                <c:pt idx="2690">
                  <c:v>341227</c:v>
                </c:pt>
                <c:pt idx="2691">
                  <c:v>341952</c:v>
                </c:pt>
                <c:pt idx="2692">
                  <c:v>342684</c:v>
                </c:pt>
                <c:pt idx="2693">
                  <c:v>343418</c:v>
                </c:pt>
                <c:pt idx="2694">
                  <c:v>344153</c:v>
                </c:pt>
                <c:pt idx="2695">
                  <c:v>344889</c:v>
                </c:pt>
                <c:pt idx="2696">
                  <c:v>345627</c:v>
                </c:pt>
                <c:pt idx="2697">
                  <c:v>346366</c:v>
                </c:pt>
                <c:pt idx="2698">
                  <c:v>347111</c:v>
                </c:pt>
                <c:pt idx="2699">
                  <c:v>347858</c:v>
                </c:pt>
                <c:pt idx="2700">
                  <c:v>348605</c:v>
                </c:pt>
                <c:pt idx="2701">
                  <c:v>349361</c:v>
                </c:pt>
                <c:pt idx="2702">
                  <c:v>350118</c:v>
                </c:pt>
                <c:pt idx="2703">
                  <c:v>350877</c:v>
                </c:pt>
                <c:pt idx="2704">
                  <c:v>351636</c:v>
                </c:pt>
                <c:pt idx="2705">
                  <c:v>352398</c:v>
                </c:pt>
                <c:pt idx="2706">
                  <c:v>353170</c:v>
                </c:pt>
                <c:pt idx="2707">
                  <c:v>353945</c:v>
                </c:pt>
                <c:pt idx="2708">
                  <c:v>354720</c:v>
                </c:pt>
                <c:pt idx="2709">
                  <c:v>355499</c:v>
                </c:pt>
                <c:pt idx="2710">
                  <c:v>356278</c:v>
                </c:pt>
                <c:pt idx="2711">
                  <c:v>357058</c:v>
                </c:pt>
                <c:pt idx="2712">
                  <c:v>357841</c:v>
                </c:pt>
                <c:pt idx="2713">
                  <c:v>358625</c:v>
                </c:pt>
                <c:pt idx="2714">
                  <c:v>359414</c:v>
                </c:pt>
                <c:pt idx="2715">
                  <c:v>360203</c:v>
                </c:pt>
                <c:pt idx="2716">
                  <c:v>360993</c:v>
                </c:pt>
                <c:pt idx="2717">
                  <c:v>361786</c:v>
                </c:pt>
                <c:pt idx="2718">
                  <c:v>362581</c:v>
                </c:pt>
                <c:pt idx="2719">
                  <c:v>363377</c:v>
                </c:pt>
                <c:pt idx="2720">
                  <c:v>364173</c:v>
                </c:pt>
                <c:pt idx="2721">
                  <c:v>364971</c:v>
                </c:pt>
                <c:pt idx="2722">
                  <c:v>365769</c:v>
                </c:pt>
                <c:pt idx="2723">
                  <c:v>366567</c:v>
                </c:pt>
                <c:pt idx="2724">
                  <c:v>367365</c:v>
                </c:pt>
                <c:pt idx="2725">
                  <c:v>368168</c:v>
                </c:pt>
                <c:pt idx="2726">
                  <c:v>368971</c:v>
                </c:pt>
                <c:pt idx="2727">
                  <c:v>369774</c:v>
                </c:pt>
                <c:pt idx="2728">
                  <c:v>370577</c:v>
                </c:pt>
                <c:pt idx="2729">
                  <c:v>371382</c:v>
                </c:pt>
                <c:pt idx="2730">
                  <c:v>372188</c:v>
                </c:pt>
                <c:pt idx="2731">
                  <c:v>372996</c:v>
                </c:pt>
                <c:pt idx="2732">
                  <c:v>373804</c:v>
                </c:pt>
                <c:pt idx="2733">
                  <c:v>374612</c:v>
                </c:pt>
                <c:pt idx="2734">
                  <c:v>375421</c:v>
                </c:pt>
                <c:pt idx="2735">
                  <c:v>376231</c:v>
                </c:pt>
                <c:pt idx="2736">
                  <c:v>377043</c:v>
                </c:pt>
                <c:pt idx="2737">
                  <c:v>377860</c:v>
                </c:pt>
                <c:pt idx="2738">
                  <c:v>378678</c:v>
                </c:pt>
                <c:pt idx="2739">
                  <c:v>379498</c:v>
                </c:pt>
                <c:pt idx="2740">
                  <c:v>380323</c:v>
                </c:pt>
                <c:pt idx="2741">
                  <c:v>381152</c:v>
                </c:pt>
                <c:pt idx="2742">
                  <c:v>381982</c:v>
                </c:pt>
                <c:pt idx="2743">
                  <c:v>382814</c:v>
                </c:pt>
                <c:pt idx="2744">
                  <c:v>383649</c:v>
                </c:pt>
                <c:pt idx="2745">
                  <c:v>384487</c:v>
                </c:pt>
                <c:pt idx="2746">
                  <c:v>385331</c:v>
                </c:pt>
                <c:pt idx="2747">
                  <c:v>386175</c:v>
                </c:pt>
                <c:pt idx="2748">
                  <c:v>387021</c:v>
                </c:pt>
                <c:pt idx="2749">
                  <c:v>387868</c:v>
                </c:pt>
                <c:pt idx="2750">
                  <c:v>388716</c:v>
                </c:pt>
                <c:pt idx="2751">
                  <c:v>389567</c:v>
                </c:pt>
                <c:pt idx="2752">
                  <c:v>390418</c:v>
                </c:pt>
                <c:pt idx="2753">
                  <c:v>391271</c:v>
                </c:pt>
                <c:pt idx="2754">
                  <c:v>392124</c:v>
                </c:pt>
                <c:pt idx="2755">
                  <c:v>392979</c:v>
                </c:pt>
                <c:pt idx="2756">
                  <c:v>393838</c:v>
                </c:pt>
                <c:pt idx="2757">
                  <c:v>394711</c:v>
                </c:pt>
                <c:pt idx="2758">
                  <c:v>395586</c:v>
                </c:pt>
                <c:pt idx="2759">
                  <c:v>396461</c:v>
                </c:pt>
                <c:pt idx="2760">
                  <c:v>397339</c:v>
                </c:pt>
                <c:pt idx="2761">
                  <c:v>398224</c:v>
                </c:pt>
                <c:pt idx="2762">
                  <c:v>399111</c:v>
                </c:pt>
                <c:pt idx="2763">
                  <c:v>400000</c:v>
                </c:pt>
                <c:pt idx="2764">
                  <c:v>400893</c:v>
                </c:pt>
                <c:pt idx="2765">
                  <c:v>401788</c:v>
                </c:pt>
                <c:pt idx="2766">
                  <c:v>402684</c:v>
                </c:pt>
                <c:pt idx="2767">
                  <c:v>403584</c:v>
                </c:pt>
                <c:pt idx="2768">
                  <c:v>404492</c:v>
                </c:pt>
                <c:pt idx="2769">
                  <c:v>405400</c:v>
                </c:pt>
                <c:pt idx="2770">
                  <c:v>406320</c:v>
                </c:pt>
                <c:pt idx="2771">
                  <c:v>407240</c:v>
                </c:pt>
                <c:pt idx="2772">
                  <c:v>408161</c:v>
                </c:pt>
                <c:pt idx="2773">
                  <c:v>409083</c:v>
                </c:pt>
                <c:pt idx="2774">
                  <c:v>410011</c:v>
                </c:pt>
                <c:pt idx="2775">
                  <c:v>410940</c:v>
                </c:pt>
                <c:pt idx="2776">
                  <c:v>411871</c:v>
                </c:pt>
                <c:pt idx="2777">
                  <c:v>412804</c:v>
                </c:pt>
                <c:pt idx="2778">
                  <c:v>413740</c:v>
                </c:pt>
                <c:pt idx="2779">
                  <c:v>414679</c:v>
                </c:pt>
                <c:pt idx="2780">
                  <c:v>415619</c:v>
                </c:pt>
                <c:pt idx="2781">
                  <c:v>416559</c:v>
                </c:pt>
                <c:pt idx="2782">
                  <c:v>417501</c:v>
                </c:pt>
                <c:pt idx="2783">
                  <c:v>418445</c:v>
                </c:pt>
                <c:pt idx="2784">
                  <c:v>419393</c:v>
                </c:pt>
                <c:pt idx="2785">
                  <c:v>420342</c:v>
                </c:pt>
                <c:pt idx="2786">
                  <c:v>421297</c:v>
                </c:pt>
                <c:pt idx="2787">
                  <c:v>422253</c:v>
                </c:pt>
                <c:pt idx="2788">
                  <c:v>423213</c:v>
                </c:pt>
                <c:pt idx="2789">
                  <c:v>424178</c:v>
                </c:pt>
                <c:pt idx="2790">
                  <c:v>425147</c:v>
                </c:pt>
                <c:pt idx="2791">
                  <c:v>426117</c:v>
                </c:pt>
                <c:pt idx="2792">
                  <c:v>427091</c:v>
                </c:pt>
                <c:pt idx="2793">
                  <c:v>428067</c:v>
                </c:pt>
                <c:pt idx="2794">
                  <c:v>429050</c:v>
                </c:pt>
                <c:pt idx="2795">
                  <c:v>430034</c:v>
                </c:pt>
                <c:pt idx="2796">
                  <c:v>431020</c:v>
                </c:pt>
                <c:pt idx="2797">
                  <c:v>432016</c:v>
                </c:pt>
                <c:pt idx="2798">
                  <c:v>433014</c:v>
                </c:pt>
                <c:pt idx="2799">
                  <c:v>434014</c:v>
                </c:pt>
                <c:pt idx="2800">
                  <c:v>435015</c:v>
                </c:pt>
                <c:pt idx="2801">
                  <c:v>436017</c:v>
                </c:pt>
                <c:pt idx="2802">
                  <c:v>437020</c:v>
                </c:pt>
                <c:pt idx="2803">
                  <c:v>438023</c:v>
                </c:pt>
                <c:pt idx="2804">
                  <c:v>439027</c:v>
                </c:pt>
                <c:pt idx="2805">
                  <c:v>440031</c:v>
                </c:pt>
                <c:pt idx="2806">
                  <c:v>441037</c:v>
                </c:pt>
                <c:pt idx="2807">
                  <c:v>442044</c:v>
                </c:pt>
                <c:pt idx="2808">
                  <c:v>443051</c:v>
                </c:pt>
                <c:pt idx="2809">
                  <c:v>444063</c:v>
                </c:pt>
                <c:pt idx="2810">
                  <c:v>445077</c:v>
                </c:pt>
                <c:pt idx="2811">
                  <c:v>446092</c:v>
                </c:pt>
                <c:pt idx="2812">
                  <c:v>447109</c:v>
                </c:pt>
                <c:pt idx="2813">
                  <c:v>448127</c:v>
                </c:pt>
                <c:pt idx="2814">
                  <c:v>449145</c:v>
                </c:pt>
                <c:pt idx="2815">
                  <c:v>450169</c:v>
                </c:pt>
                <c:pt idx="2816">
                  <c:v>451194</c:v>
                </c:pt>
                <c:pt idx="2817">
                  <c:v>452219</c:v>
                </c:pt>
                <c:pt idx="2818">
                  <c:v>453246</c:v>
                </c:pt>
                <c:pt idx="2819">
                  <c:v>454274</c:v>
                </c:pt>
                <c:pt idx="2820">
                  <c:v>455303</c:v>
                </c:pt>
                <c:pt idx="2821">
                  <c:v>456332</c:v>
                </c:pt>
                <c:pt idx="2822">
                  <c:v>457362</c:v>
                </c:pt>
                <c:pt idx="2823">
                  <c:v>458393</c:v>
                </c:pt>
                <c:pt idx="2824">
                  <c:v>459424</c:v>
                </c:pt>
                <c:pt idx="2825">
                  <c:v>460456</c:v>
                </c:pt>
                <c:pt idx="2826">
                  <c:v>461488</c:v>
                </c:pt>
                <c:pt idx="2827">
                  <c:v>462525</c:v>
                </c:pt>
                <c:pt idx="2828">
                  <c:v>463565</c:v>
                </c:pt>
                <c:pt idx="2829">
                  <c:v>464606</c:v>
                </c:pt>
                <c:pt idx="2830">
                  <c:v>465652</c:v>
                </c:pt>
                <c:pt idx="2831">
                  <c:v>466701</c:v>
                </c:pt>
                <c:pt idx="2832">
                  <c:v>467753</c:v>
                </c:pt>
                <c:pt idx="2833">
                  <c:v>468807</c:v>
                </c:pt>
                <c:pt idx="2834">
                  <c:v>469870</c:v>
                </c:pt>
                <c:pt idx="2835">
                  <c:v>470951</c:v>
                </c:pt>
                <c:pt idx="2836">
                  <c:v>472040</c:v>
                </c:pt>
                <c:pt idx="2837">
                  <c:v>473136</c:v>
                </c:pt>
                <c:pt idx="2838">
                  <c:v>474232</c:v>
                </c:pt>
                <c:pt idx="2839">
                  <c:v>475330</c:v>
                </c:pt>
                <c:pt idx="2840">
                  <c:v>476433</c:v>
                </c:pt>
                <c:pt idx="2841">
                  <c:v>477538</c:v>
                </c:pt>
                <c:pt idx="2842">
                  <c:v>478647</c:v>
                </c:pt>
                <c:pt idx="2843">
                  <c:v>479757</c:v>
                </c:pt>
                <c:pt idx="2844">
                  <c:v>480869</c:v>
                </c:pt>
                <c:pt idx="2845">
                  <c:v>481992</c:v>
                </c:pt>
                <c:pt idx="2846">
                  <c:v>483121</c:v>
                </c:pt>
                <c:pt idx="2847">
                  <c:v>484252</c:v>
                </c:pt>
                <c:pt idx="2848">
                  <c:v>485388</c:v>
                </c:pt>
                <c:pt idx="2849">
                  <c:v>486525</c:v>
                </c:pt>
                <c:pt idx="2850">
                  <c:v>487666</c:v>
                </c:pt>
                <c:pt idx="2851">
                  <c:v>488816</c:v>
                </c:pt>
                <c:pt idx="2852">
                  <c:v>489967</c:v>
                </c:pt>
                <c:pt idx="2853">
                  <c:v>491120</c:v>
                </c:pt>
                <c:pt idx="2854">
                  <c:v>492276</c:v>
                </c:pt>
                <c:pt idx="2855">
                  <c:v>493436</c:v>
                </c:pt>
                <c:pt idx="2856">
                  <c:v>494596</c:v>
                </c:pt>
                <c:pt idx="2857">
                  <c:v>495768</c:v>
                </c:pt>
                <c:pt idx="2858">
                  <c:v>496945</c:v>
                </c:pt>
                <c:pt idx="2859">
                  <c:v>498138</c:v>
                </c:pt>
                <c:pt idx="2860">
                  <c:v>499331</c:v>
                </c:pt>
                <c:pt idx="2861">
                  <c:v>500529</c:v>
                </c:pt>
                <c:pt idx="2862">
                  <c:v>501729</c:v>
                </c:pt>
                <c:pt idx="2863">
                  <c:v>502941</c:v>
                </c:pt>
                <c:pt idx="2864">
                  <c:v>504153</c:v>
                </c:pt>
                <c:pt idx="2865">
                  <c:v>505368</c:v>
                </c:pt>
                <c:pt idx="2866">
                  <c:v>506584</c:v>
                </c:pt>
                <c:pt idx="2867">
                  <c:v>507801</c:v>
                </c:pt>
                <c:pt idx="2868">
                  <c:v>509020</c:v>
                </c:pt>
                <c:pt idx="2869">
                  <c:v>510248</c:v>
                </c:pt>
                <c:pt idx="2870">
                  <c:v>511479</c:v>
                </c:pt>
                <c:pt idx="2871">
                  <c:v>512710</c:v>
                </c:pt>
                <c:pt idx="2872">
                  <c:v>513944</c:v>
                </c:pt>
                <c:pt idx="2873">
                  <c:v>515179</c:v>
                </c:pt>
                <c:pt idx="2874">
                  <c:v>516414</c:v>
                </c:pt>
                <c:pt idx="2875">
                  <c:v>517649</c:v>
                </c:pt>
                <c:pt idx="2876">
                  <c:v>518886</c:v>
                </c:pt>
                <c:pt idx="2877">
                  <c:v>520125</c:v>
                </c:pt>
                <c:pt idx="2878">
                  <c:v>521373</c:v>
                </c:pt>
                <c:pt idx="2879">
                  <c:v>522623</c:v>
                </c:pt>
                <c:pt idx="2880">
                  <c:v>523874</c:v>
                </c:pt>
                <c:pt idx="2881">
                  <c:v>525134</c:v>
                </c:pt>
                <c:pt idx="2882">
                  <c:v>526398</c:v>
                </c:pt>
                <c:pt idx="2883">
                  <c:v>527666</c:v>
                </c:pt>
                <c:pt idx="2884">
                  <c:v>528941</c:v>
                </c:pt>
                <c:pt idx="2885">
                  <c:v>530226</c:v>
                </c:pt>
                <c:pt idx="2886">
                  <c:v>531526</c:v>
                </c:pt>
                <c:pt idx="2887">
                  <c:v>532829</c:v>
                </c:pt>
                <c:pt idx="2888">
                  <c:v>534154</c:v>
                </c:pt>
                <c:pt idx="2889">
                  <c:v>535479</c:v>
                </c:pt>
                <c:pt idx="2890">
                  <c:v>536812</c:v>
                </c:pt>
                <c:pt idx="2891">
                  <c:v>538148</c:v>
                </c:pt>
                <c:pt idx="2892">
                  <c:v>539487</c:v>
                </c:pt>
                <c:pt idx="2893">
                  <c:v>540826</c:v>
                </c:pt>
                <c:pt idx="2894">
                  <c:v>542173</c:v>
                </c:pt>
                <c:pt idx="2895">
                  <c:v>543523</c:v>
                </c:pt>
                <c:pt idx="2896">
                  <c:v>544884</c:v>
                </c:pt>
                <c:pt idx="2897">
                  <c:v>546251</c:v>
                </c:pt>
                <c:pt idx="2898">
                  <c:v>547625</c:v>
                </c:pt>
                <c:pt idx="2899">
                  <c:v>549000</c:v>
                </c:pt>
                <c:pt idx="2900">
                  <c:v>550379</c:v>
                </c:pt>
                <c:pt idx="2901">
                  <c:v>551760</c:v>
                </c:pt>
                <c:pt idx="2902">
                  <c:v>553161</c:v>
                </c:pt>
                <c:pt idx="2903">
                  <c:v>554566</c:v>
                </c:pt>
                <c:pt idx="2904">
                  <c:v>555981</c:v>
                </c:pt>
                <c:pt idx="2905">
                  <c:v>557399</c:v>
                </c:pt>
                <c:pt idx="2906">
                  <c:v>558818</c:v>
                </c:pt>
                <c:pt idx="2907">
                  <c:v>560237</c:v>
                </c:pt>
                <c:pt idx="2908">
                  <c:v>561665</c:v>
                </c:pt>
                <c:pt idx="2909">
                  <c:v>563100</c:v>
                </c:pt>
                <c:pt idx="2910">
                  <c:v>564538</c:v>
                </c:pt>
                <c:pt idx="2911">
                  <c:v>565976</c:v>
                </c:pt>
                <c:pt idx="2912">
                  <c:v>567418</c:v>
                </c:pt>
                <c:pt idx="2913">
                  <c:v>568871</c:v>
                </c:pt>
                <c:pt idx="2914">
                  <c:v>570337</c:v>
                </c:pt>
                <c:pt idx="2915">
                  <c:v>571815</c:v>
                </c:pt>
                <c:pt idx="2916">
                  <c:v>573294</c:v>
                </c:pt>
                <c:pt idx="2917">
                  <c:v>574777</c:v>
                </c:pt>
                <c:pt idx="2918">
                  <c:v>576269</c:v>
                </c:pt>
                <c:pt idx="2919">
                  <c:v>577777</c:v>
                </c:pt>
                <c:pt idx="2920">
                  <c:v>579298</c:v>
                </c:pt>
                <c:pt idx="2921">
                  <c:v>580823</c:v>
                </c:pt>
                <c:pt idx="2922">
                  <c:v>582352</c:v>
                </c:pt>
                <c:pt idx="2923">
                  <c:v>583882</c:v>
                </c:pt>
                <c:pt idx="2924">
                  <c:v>585420</c:v>
                </c:pt>
                <c:pt idx="2925">
                  <c:v>586963</c:v>
                </c:pt>
                <c:pt idx="2926">
                  <c:v>588512</c:v>
                </c:pt>
                <c:pt idx="2927">
                  <c:v>590066</c:v>
                </c:pt>
                <c:pt idx="2928">
                  <c:v>591625</c:v>
                </c:pt>
                <c:pt idx="2929">
                  <c:v>593185</c:v>
                </c:pt>
                <c:pt idx="2930">
                  <c:v>594754</c:v>
                </c:pt>
                <c:pt idx="2931">
                  <c:v>596323</c:v>
                </c:pt>
                <c:pt idx="2932">
                  <c:v>597907</c:v>
                </c:pt>
                <c:pt idx="2933">
                  <c:v>599520</c:v>
                </c:pt>
                <c:pt idx="2934">
                  <c:v>601134</c:v>
                </c:pt>
                <c:pt idx="2935">
                  <c:v>602755</c:v>
                </c:pt>
                <c:pt idx="2936">
                  <c:v>604377</c:v>
                </c:pt>
                <c:pt idx="2937">
                  <c:v>606002</c:v>
                </c:pt>
                <c:pt idx="2938">
                  <c:v>607631</c:v>
                </c:pt>
                <c:pt idx="2939">
                  <c:v>609264</c:v>
                </c:pt>
                <c:pt idx="2940">
                  <c:v>610899</c:v>
                </c:pt>
                <c:pt idx="2941">
                  <c:v>612537</c:v>
                </c:pt>
                <c:pt idx="2942">
                  <c:v>614179</c:v>
                </c:pt>
                <c:pt idx="2943">
                  <c:v>615832</c:v>
                </c:pt>
                <c:pt idx="2944">
                  <c:v>617490</c:v>
                </c:pt>
                <c:pt idx="2945">
                  <c:v>619151</c:v>
                </c:pt>
                <c:pt idx="2946">
                  <c:v>620823</c:v>
                </c:pt>
                <c:pt idx="2947">
                  <c:v>622497</c:v>
                </c:pt>
                <c:pt idx="2948">
                  <c:v>624182</c:v>
                </c:pt>
                <c:pt idx="2949">
                  <c:v>625870</c:v>
                </c:pt>
                <c:pt idx="2950">
                  <c:v>627560</c:v>
                </c:pt>
                <c:pt idx="2951">
                  <c:v>629268</c:v>
                </c:pt>
                <c:pt idx="2952">
                  <c:v>630993</c:v>
                </c:pt>
                <c:pt idx="2953">
                  <c:v>632724</c:v>
                </c:pt>
                <c:pt idx="2954">
                  <c:v>634465</c:v>
                </c:pt>
                <c:pt idx="2955">
                  <c:v>636210</c:v>
                </c:pt>
                <c:pt idx="2956">
                  <c:v>637956</c:v>
                </c:pt>
                <c:pt idx="2957">
                  <c:v>639706</c:v>
                </c:pt>
                <c:pt idx="2958">
                  <c:v>641456</c:v>
                </c:pt>
                <c:pt idx="2959">
                  <c:v>643222</c:v>
                </c:pt>
                <c:pt idx="2960">
                  <c:v>644988</c:v>
                </c:pt>
                <c:pt idx="2961">
                  <c:v>646757</c:v>
                </c:pt>
                <c:pt idx="2962">
                  <c:v>648548</c:v>
                </c:pt>
                <c:pt idx="2963">
                  <c:v>650342</c:v>
                </c:pt>
                <c:pt idx="2964">
                  <c:v>652142</c:v>
                </c:pt>
                <c:pt idx="2965">
                  <c:v>653945</c:v>
                </c:pt>
                <c:pt idx="2966">
                  <c:v>655759</c:v>
                </c:pt>
                <c:pt idx="2967">
                  <c:v>657580</c:v>
                </c:pt>
                <c:pt idx="2968">
                  <c:v>659403</c:v>
                </c:pt>
                <c:pt idx="2969">
                  <c:v>661229</c:v>
                </c:pt>
                <c:pt idx="2970">
                  <c:v>663059</c:v>
                </c:pt>
                <c:pt idx="2971">
                  <c:v>664889</c:v>
                </c:pt>
                <c:pt idx="2972">
                  <c:v>666721</c:v>
                </c:pt>
                <c:pt idx="2973">
                  <c:v>668556</c:v>
                </c:pt>
                <c:pt idx="2974">
                  <c:v>670395</c:v>
                </c:pt>
                <c:pt idx="2975">
                  <c:v>672252</c:v>
                </c:pt>
                <c:pt idx="2976">
                  <c:v>674115</c:v>
                </c:pt>
                <c:pt idx="2977">
                  <c:v>675992</c:v>
                </c:pt>
                <c:pt idx="2978">
                  <c:v>677877</c:v>
                </c:pt>
                <c:pt idx="2979">
                  <c:v>679764</c:v>
                </c:pt>
                <c:pt idx="2980">
                  <c:v>681652</c:v>
                </c:pt>
                <c:pt idx="2981">
                  <c:v>683553</c:v>
                </c:pt>
                <c:pt idx="2982">
                  <c:v>685488</c:v>
                </c:pt>
                <c:pt idx="2983">
                  <c:v>687423</c:v>
                </c:pt>
                <c:pt idx="2984">
                  <c:v>689366</c:v>
                </c:pt>
                <c:pt idx="2985">
                  <c:v>691309</c:v>
                </c:pt>
                <c:pt idx="2986">
                  <c:v>693254</c:v>
                </c:pt>
                <c:pt idx="2987">
                  <c:v>695204</c:v>
                </c:pt>
                <c:pt idx="2988">
                  <c:v>697155</c:v>
                </c:pt>
                <c:pt idx="2989">
                  <c:v>699106</c:v>
                </c:pt>
                <c:pt idx="2990">
                  <c:v>701085</c:v>
                </c:pt>
                <c:pt idx="2991">
                  <c:v>703071</c:v>
                </c:pt>
                <c:pt idx="2992">
                  <c:v>705063</c:v>
                </c:pt>
                <c:pt idx="2993">
                  <c:v>707056</c:v>
                </c:pt>
                <c:pt idx="2994">
                  <c:v>709060</c:v>
                </c:pt>
                <c:pt idx="2995">
                  <c:v>711066</c:v>
                </c:pt>
                <c:pt idx="2996">
                  <c:v>713102</c:v>
                </c:pt>
                <c:pt idx="2997">
                  <c:v>715166</c:v>
                </c:pt>
                <c:pt idx="2998">
                  <c:v>717234</c:v>
                </c:pt>
                <c:pt idx="2999">
                  <c:v>719310</c:v>
                </c:pt>
                <c:pt idx="3000">
                  <c:v>721392</c:v>
                </c:pt>
                <c:pt idx="3001">
                  <c:v>723485</c:v>
                </c:pt>
                <c:pt idx="3002">
                  <c:v>725583</c:v>
                </c:pt>
                <c:pt idx="3003">
                  <c:v>727694</c:v>
                </c:pt>
                <c:pt idx="3004">
                  <c:v>729810</c:v>
                </c:pt>
                <c:pt idx="3005">
                  <c:v>731929</c:v>
                </c:pt>
                <c:pt idx="3006">
                  <c:v>734071</c:v>
                </c:pt>
                <c:pt idx="3007">
                  <c:v>736222</c:v>
                </c:pt>
                <c:pt idx="3008">
                  <c:v>738401</c:v>
                </c:pt>
                <c:pt idx="3009">
                  <c:v>740602</c:v>
                </c:pt>
                <c:pt idx="3010">
                  <c:v>742805</c:v>
                </c:pt>
                <c:pt idx="3011">
                  <c:v>745009</c:v>
                </c:pt>
                <c:pt idx="3012">
                  <c:v>747219</c:v>
                </c:pt>
                <c:pt idx="3013">
                  <c:v>749429</c:v>
                </c:pt>
                <c:pt idx="3014">
                  <c:v>751641</c:v>
                </c:pt>
                <c:pt idx="3015">
                  <c:v>753854</c:v>
                </c:pt>
                <c:pt idx="3016">
                  <c:v>756072</c:v>
                </c:pt>
                <c:pt idx="3017">
                  <c:v>758299</c:v>
                </c:pt>
                <c:pt idx="3018">
                  <c:v>760546</c:v>
                </c:pt>
                <c:pt idx="3019">
                  <c:v>762794</c:v>
                </c:pt>
                <c:pt idx="3020">
                  <c:v>765056</c:v>
                </c:pt>
                <c:pt idx="3021">
                  <c:v>767320</c:v>
                </c:pt>
                <c:pt idx="3022">
                  <c:v>769586</c:v>
                </c:pt>
                <c:pt idx="3023">
                  <c:v>771852</c:v>
                </c:pt>
                <c:pt idx="3024">
                  <c:v>774120</c:v>
                </c:pt>
                <c:pt idx="3025">
                  <c:v>776407</c:v>
                </c:pt>
                <c:pt idx="3026">
                  <c:v>778699</c:v>
                </c:pt>
                <c:pt idx="3027">
                  <c:v>781017</c:v>
                </c:pt>
                <c:pt idx="3028">
                  <c:v>783337</c:v>
                </c:pt>
                <c:pt idx="3029">
                  <c:v>785730</c:v>
                </c:pt>
                <c:pt idx="3030">
                  <c:v>788136</c:v>
                </c:pt>
                <c:pt idx="3031">
                  <c:v>790546</c:v>
                </c:pt>
                <c:pt idx="3032">
                  <c:v>792958</c:v>
                </c:pt>
                <c:pt idx="3033">
                  <c:v>795379</c:v>
                </c:pt>
                <c:pt idx="3034">
                  <c:v>797803</c:v>
                </c:pt>
                <c:pt idx="3035">
                  <c:v>800236</c:v>
                </c:pt>
                <c:pt idx="3036">
                  <c:v>802670</c:v>
                </c:pt>
                <c:pt idx="3037">
                  <c:v>805114</c:v>
                </c:pt>
                <c:pt idx="3038">
                  <c:v>807587</c:v>
                </c:pt>
                <c:pt idx="3039">
                  <c:v>810086</c:v>
                </c:pt>
                <c:pt idx="3040">
                  <c:v>812602</c:v>
                </c:pt>
                <c:pt idx="3041">
                  <c:v>815121</c:v>
                </c:pt>
                <c:pt idx="3042">
                  <c:v>817676</c:v>
                </c:pt>
                <c:pt idx="3043">
                  <c:v>820232</c:v>
                </c:pt>
                <c:pt idx="3044">
                  <c:v>822790</c:v>
                </c:pt>
                <c:pt idx="3045">
                  <c:v>825396</c:v>
                </c:pt>
                <c:pt idx="3046">
                  <c:v>828021</c:v>
                </c:pt>
                <c:pt idx="3047">
                  <c:v>830660</c:v>
                </c:pt>
                <c:pt idx="3048">
                  <c:v>833301</c:v>
                </c:pt>
                <c:pt idx="3049">
                  <c:v>835956</c:v>
                </c:pt>
                <c:pt idx="3050">
                  <c:v>838616</c:v>
                </c:pt>
                <c:pt idx="3051">
                  <c:v>841306</c:v>
                </c:pt>
                <c:pt idx="3052">
                  <c:v>844020</c:v>
                </c:pt>
                <c:pt idx="3053">
                  <c:v>846744</c:v>
                </c:pt>
                <c:pt idx="3054">
                  <c:v>849478</c:v>
                </c:pt>
                <c:pt idx="3055">
                  <c:v>852220</c:v>
                </c:pt>
                <c:pt idx="3056">
                  <c:v>854970</c:v>
                </c:pt>
                <c:pt idx="3057">
                  <c:v>857726</c:v>
                </c:pt>
                <c:pt idx="3058">
                  <c:v>860504</c:v>
                </c:pt>
                <c:pt idx="3059">
                  <c:v>863306</c:v>
                </c:pt>
                <c:pt idx="3060">
                  <c:v>866112</c:v>
                </c:pt>
                <c:pt idx="3061">
                  <c:v>868934</c:v>
                </c:pt>
                <c:pt idx="3062">
                  <c:v>871763</c:v>
                </c:pt>
                <c:pt idx="3063">
                  <c:v>874595</c:v>
                </c:pt>
                <c:pt idx="3064">
                  <c:v>877428</c:v>
                </c:pt>
                <c:pt idx="3065">
                  <c:v>880312</c:v>
                </c:pt>
                <c:pt idx="3066">
                  <c:v>883200</c:v>
                </c:pt>
                <c:pt idx="3067">
                  <c:v>886094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D-4EF0-B888-B4035676CD5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'Padua 1615 2'!$L$4:$L$3071</c:f>
              <c:numCache>
                <c:formatCode>0.00</c:formatCode>
                <c:ptCount val="3068"/>
                <c:pt idx="0">
                  <c:v>562.74168479950265</c:v>
                </c:pt>
                <c:pt idx="1">
                  <c:v>1125.4833695990053</c:v>
                </c:pt>
                <c:pt idx="2">
                  <c:v>1688.2250543985078</c:v>
                </c:pt>
                <c:pt idx="3">
                  <c:v>2250.9667391980106</c:v>
                </c:pt>
                <c:pt idx="4">
                  <c:v>2813.7084239975134</c:v>
                </c:pt>
                <c:pt idx="5">
                  <c:v>3376.4501087970157</c:v>
                </c:pt>
                <c:pt idx="6">
                  <c:v>3939.1917935965184</c:v>
                </c:pt>
                <c:pt idx="7">
                  <c:v>4501.9334783960212</c:v>
                </c:pt>
                <c:pt idx="8">
                  <c:v>5064.675163195524</c:v>
                </c:pt>
                <c:pt idx="9">
                  <c:v>5627.4168479950267</c:v>
                </c:pt>
                <c:pt idx="10">
                  <c:v>6190.1585327945295</c:v>
                </c:pt>
                <c:pt idx="11">
                  <c:v>6752.9002175940313</c:v>
                </c:pt>
                <c:pt idx="12">
                  <c:v>7315.6419023935341</c:v>
                </c:pt>
                <c:pt idx="13">
                  <c:v>7878.3835871930369</c:v>
                </c:pt>
                <c:pt idx="14">
                  <c:v>8441.1252719925396</c:v>
                </c:pt>
                <c:pt idx="15">
                  <c:v>9003.8669567920424</c:v>
                </c:pt>
                <c:pt idx="16">
                  <c:v>9566.6086415915433</c:v>
                </c:pt>
                <c:pt idx="17">
                  <c:v>10129.350326391048</c:v>
                </c:pt>
                <c:pt idx="18">
                  <c:v>10692.092011190551</c:v>
                </c:pt>
                <c:pt idx="19">
                  <c:v>11254.833695990053</c:v>
                </c:pt>
                <c:pt idx="20">
                  <c:v>11817.575380789556</c:v>
                </c:pt>
                <c:pt idx="21">
                  <c:v>12380.317065589059</c:v>
                </c:pt>
                <c:pt idx="22">
                  <c:v>12943.05875038856</c:v>
                </c:pt>
                <c:pt idx="23">
                  <c:v>13505.800435188063</c:v>
                </c:pt>
                <c:pt idx="24">
                  <c:v>14068.542119987565</c:v>
                </c:pt>
                <c:pt idx="25">
                  <c:v>14631.283804787068</c:v>
                </c:pt>
                <c:pt idx="26">
                  <c:v>15194.025489586571</c:v>
                </c:pt>
                <c:pt idx="27">
                  <c:v>15756.767174386074</c:v>
                </c:pt>
                <c:pt idx="28">
                  <c:v>16319.508859185577</c:v>
                </c:pt>
                <c:pt idx="29">
                  <c:v>16882.250543985079</c:v>
                </c:pt>
                <c:pt idx="30">
                  <c:v>17444.99222878458</c:v>
                </c:pt>
                <c:pt idx="31">
                  <c:v>18007.733913584085</c:v>
                </c:pt>
                <c:pt idx="32">
                  <c:v>18570.475598383586</c:v>
                </c:pt>
                <c:pt idx="33">
                  <c:v>19133.217283183087</c:v>
                </c:pt>
                <c:pt idx="34">
                  <c:v>19695.958967982595</c:v>
                </c:pt>
                <c:pt idx="35">
                  <c:v>20258.700652782096</c:v>
                </c:pt>
                <c:pt idx="36">
                  <c:v>20821.4423375816</c:v>
                </c:pt>
                <c:pt idx="37">
                  <c:v>21384.184022381101</c:v>
                </c:pt>
                <c:pt idx="38">
                  <c:v>21946.925707180602</c:v>
                </c:pt>
                <c:pt idx="39">
                  <c:v>22509.667391980107</c:v>
                </c:pt>
                <c:pt idx="40">
                  <c:v>23072.409076779608</c:v>
                </c:pt>
                <c:pt idx="41">
                  <c:v>23635.150761579112</c:v>
                </c:pt>
                <c:pt idx="42">
                  <c:v>24197.892446378613</c:v>
                </c:pt>
                <c:pt idx="43">
                  <c:v>24760.634131178118</c:v>
                </c:pt>
                <c:pt idx="44">
                  <c:v>25323.375815977619</c:v>
                </c:pt>
                <c:pt idx="45">
                  <c:v>25886.11750077712</c:v>
                </c:pt>
                <c:pt idx="46">
                  <c:v>26448.859185576624</c:v>
                </c:pt>
                <c:pt idx="47">
                  <c:v>27011.600870376125</c:v>
                </c:pt>
                <c:pt idx="48">
                  <c:v>27574.34255517563</c:v>
                </c:pt>
                <c:pt idx="49">
                  <c:v>28137.084239975131</c:v>
                </c:pt>
                <c:pt idx="50">
                  <c:v>28699.825924774635</c:v>
                </c:pt>
                <c:pt idx="51">
                  <c:v>29262.567609574136</c:v>
                </c:pt>
                <c:pt idx="52">
                  <c:v>29825.309294373641</c:v>
                </c:pt>
                <c:pt idx="53">
                  <c:v>30388.050979173142</c:v>
                </c:pt>
                <c:pt idx="54">
                  <c:v>30950.792663972647</c:v>
                </c:pt>
                <c:pt idx="55">
                  <c:v>31513.534348772147</c:v>
                </c:pt>
                <c:pt idx="56">
                  <c:v>32076.276033571652</c:v>
                </c:pt>
                <c:pt idx="57">
                  <c:v>32639.017718371153</c:v>
                </c:pt>
                <c:pt idx="58">
                  <c:v>33201.759403170654</c:v>
                </c:pt>
                <c:pt idx="59">
                  <c:v>33764.501087970159</c:v>
                </c:pt>
                <c:pt idx="60">
                  <c:v>34327.242772769663</c:v>
                </c:pt>
                <c:pt idx="61">
                  <c:v>34889.98445756916</c:v>
                </c:pt>
                <c:pt idx="62">
                  <c:v>35452.726142368665</c:v>
                </c:pt>
                <c:pt idx="63">
                  <c:v>36015.46782716817</c:v>
                </c:pt>
                <c:pt idx="64">
                  <c:v>36578.209511967674</c:v>
                </c:pt>
                <c:pt idx="65">
                  <c:v>37140.951196767171</c:v>
                </c:pt>
                <c:pt idx="66">
                  <c:v>37703.692881566676</c:v>
                </c:pt>
                <c:pt idx="67">
                  <c:v>38266.434566366173</c:v>
                </c:pt>
                <c:pt idx="68">
                  <c:v>38829.176251165685</c:v>
                </c:pt>
                <c:pt idx="69">
                  <c:v>39391.91793596519</c:v>
                </c:pt>
                <c:pt idx="70">
                  <c:v>39954.659620764687</c:v>
                </c:pt>
                <c:pt idx="71">
                  <c:v>40517.401305564192</c:v>
                </c:pt>
                <c:pt idx="72">
                  <c:v>41080.142990363689</c:v>
                </c:pt>
                <c:pt idx="73">
                  <c:v>41642.884675163201</c:v>
                </c:pt>
                <c:pt idx="74">
                  <c:v>42205.626359962698</c:v>
                </c:pt>
                <c:pt idx="75">
                  <c:v>42768.368044762203</c:v>
                </c:pt>
                <c:pt idx="76">
                  <c:v>43331.1097295617</c:v>
                </c:pt>
                <c:pt idx="77">
                  <c:v>43893.851414361205</c:v>
                </c:pt>
                <c:pt idx="78">
                  <c:v>44456.593099160709</c:v>
                </c:pt>
                <c:pt idx="79">
                  <c:v>45019.334783960214</c:v>
                </c:pt>
                <c:pt idx="80">
                  <c:v>45582.076468759711</c:v>
                </c:pt>
                <c:pt idx="81">
                  <c:v>46144.818153559216</c:v>
                </c:pt>
                <c:pt idx="82">
                  <c:v>46707.55983835872</c:v>
                </c:pt>
                <c:pt idx="83">
                  <c:v>47270.301523158225</c:v>
                </c:pt>
                <c:pt idx="84">
                  <c:v>47833.043207957722</c:v>
                </c:pt>
                <c:pt idx="85">
                  <c:v>48395.784892757227</c:v>
                </c:pt>
                <c:pt idx="86">
                  <c:v>48958.526577556724</c:v>
                </c:pt>
                <c:pt idx="87">
                  <c:v>49521.268262356236</c:v>
                </c:pt>
                <c:pt idx="88">
                  <c:v>50084.009947155733</c:v>
                </c:pt>
                <c:pt idx="89">
                  <c:v>50646.751631955238</c:v>
                </c:pt>
                <c:pt idx="90">
                  <c:v>51209.493316754735</c:v>
                </c:pt>
                <c:pt idx="91">
                  <c:v>51772.23500155424</c:v>
                </c:pt>
                <c:pt idx="92">
                  <c:v>52334.976686353752</c:v>
                </c:pt>
                <c:pt idx="93">
                  <c:v>52897.718371153249</c:v>
                </c:pt>
                <c:pt idx="94">
                  <c:v>53460.460055952753</c:v>
                </c:pt>
                <c:pt idx="95">
                  <c:v>54023.201740752251</c:v>
                </c:pt>
                <c:pt idx="96">
                  <c:v>54585.943425551755</c:v>
                </c:pt>
                <c:pt idx="97">
                  <c:v>55148.68511035126</c:v>
                </c:pt>
                <c:pt idx="98">
                  <c:v>55711.426795150765</c:v>
                </c:pt>
                <c:pt idx="99">
                  <c:v>56274.168479950262</c:v>
                </c:pt>
                <c:pt idx="100">
                  <c:v>56836.910164749759</c:v>
                </c:pt>
                <c:pt idx="101">
                  <c:v>57399.651849549271</c:v>
                </c:pt>
                <c:pt idx="102">
                  <c:v>57962.393534348776</c:v>
                </c:pt>
                <c:pt idx="103">
                  <c:v>58525.135219148273</c:v>
                </c:pt>
                <c:pt idx="104">
                  <c:v>59087.87690394777</c:v>
                </c:pt>
                <c:pt idx="105">
                  <c:v>59650.618588747282</c:v>
                </c:pt>
                <c:pt idx="106">
                  <c:v>60213.360273546787</c:v>
                </c:pt>
                <c:pt idx="107">
                  <c:v>60776.101958346284</c:v>
                </c:pt>
                <c:pt idx="108">
                  <c:v>61338.843643145781</c:v>
                </c:pt>
                <c:pt idx="109">
                  <c:v>61901.585327945293</c:v>
                </c:pt>
                <c:pt idx="110">
                  <c:v>62464.32701274479</c:v>
                </c:pt>
                <c:pt idx="111">
                  <c:v>63027.068697544295</c:v>
                </c:pt>
                <c:pt idx="112">
                  <c:v>63589.810382343792</c:v>
                </c:pt>
                <c:pt idx="113">
                  <c:v>64152.552067143304</c:v>
                </c:pt>
                <c:pt idx="114">
                  <c:v>64715.293751942801</c:v>
                </c:pt>
                <c:pt idx="115">
                  <c:v>65278.035436742306</c:v>
                </c:pt>
                <c:pt idx="116">
                  <c:v>65840.777121541818</c:v>
                </c:pt>
                <c:pt idx="117">
                  <c:v>66403.518806341308</c:v>
                </c:pt>
                <c:pt idx="118">
                  <c:v>66966.260491140813</c:v>
                </c:pt>
                <c:pt idx="119">
                  <c:v>67529.002175940317</c:v>
                </c:pt>
                <c:pt idx="120">
                  <c:v>68091.743860739822</c:v>
                </c:pt>
                <c:pt idx="121">
                  <c:v>68654.485545539326</c:v>
                </c:pt>
                <c:pt idx="122">
                  <c:v>69217.227230338831</c:v>
                </c:pt>
                <c:pt idx="123">
                  <c:v>69779.968915138321</c:v>
                </c:pt>
                <c:pt idx="124">
                  <c:v>70342.71059993784</c:v>
                </c:pt>
                <c:pt idx="125">
                  <c:v>70905.45228473733</c:v>
                </c:pt>
                <c:pt idx="126">
                  <c:v>71468.193969536835</c:v>
                </c:pt>
                <c:pt idx="127">
                  <c:v>72030.935654336339</c:v>
                </c:pt>
                <c:pt idx="128">
                  <c:v>72593.677339135844</c:v>
                </c:pt>
                <c:pt idx="129">
                  <c:v>73156.419023935348</c:v>
                </c:pt>
                <c:pt idx="130">
                  <c:v>73719.160708734838</c:v>
                </c:pt>
                <c:pt idx="131">
                  <c:v>74281.902393534343</c:v>
                </c:pt>
                <c:pt idx="132">
                  <c:v>74844.644078333862</c:v>
                </c:pt>
                <c:pt idx="133">
                  <c:v>75407.385763133352</c:v>
                </c:pt>
                <c:pt idx="134">
                  <c:v>75970.127447932857</c:v>
                </c:pt>
                <c:pt idx="135">
                  <c:v>76532.869132732347</c:v>
                </c:pt>
                <c:pt idx="136">
                  <c:v>77095.610817531866</c:v>
                </c:pt>
                <c:pt idx="137">
                  <c:v>77658.35250233137</c:v>
                </c:pt>
                <c:pt idx="138">
                  <c:v>78221.094187130861</c:v>
                </c:pt>
                <c:pt idx="139">
                  <c:v>78783.83587193038</c:v>
                </c:pt>
                <c:pt idx="140">
                  <c:v>79346.57755672987</c:v>
                </c:pt>
                <c:pt idx="141">
                  <c:v>79909.319241529374</c:v>
                </c:pt>
                <c:pt idx="142">
                  <c:v>80472.060926328879</c:v>
                </c:pt>
                <c:pt idx="143">
                  <c:v>81034.802611128383</c:v>
                </c:pt>
                <c:pt idx="144">
                  <c:v>81597.544295927888</c:v>
                </c:pt>
                <c:pt idx="145">
                  <c:v>82160.285980727378</c:v>
                </c:pt>
                <c:pt idx="146">
                  <c:v>82723.027665526883</c:v>
                </c:pt>
                <c:pt idx="147">
                  <c:v>83285.769350326402</c:v>
                </c:pt>
                <c:pt idx="148">
                  <c:v>83848.511035125892</c:v>
                </c:pt>
                <c:pt idx="149">
                  <c:v>84411.252719925396</c:v>
                </c:pt>
                <c:pt idx="150">
                  <c:v>84973.994404724901</c:v>
                </c:pt>
                <c:pt idx="151">
                  <c:v>85536.736089524406</c:v>
                </c:pt>
                <c:pt idx="152">
                  <c:v>86099.47777432391</c:v>
                </c:pt>
                <c:pt idx="153">
                  <c:v>86662.2194591234</c:v>
                </c:pt>
                <c:pt idx="154">
                  <c:v>87224.961143922905</c:v>
                </c:pt>
                <c:pt idx="155">
                  <c:v>87787.702828722409</c:v>
                </c:pt>
                <c:pt idx="156">
                  <c:v>88350.444513521914</c:v>
                </c:pt>
                <c:pt idx="157">
                  <c:v>88913.186198321418</c:v>
                </c:pt>
                <c:pt idx="158">
                  <c:v>89475.927883120909</c:v>
                </c:pt>
                <c:pt idx="159">
                  <c:v>90038.669567920428</c:v>
                </c:pt>
                <c:pt idx="160">
                  <c:v>90601.411252719932</c:v>
                </c:pt>
                <c:pt idx="161">
                  <c:v>91164.152937519422</c:v>
                </c:pt>
                <c:pt idx="162">
                  <c:v>91726.894622318941</c:v>
                </c:pt>
                <c:pt idx="163">
                  <c:v>92289.636307118431</c:v>
                </c:pt>
                <c:pt idx="164">
                  <c:v>92852.377991917936</c:v>
                </c:pt>
                <c:pt idx="165">
                  <c:v>93415.119676717441</c:v>
                </c:pt>
                <c:pt idx="166">
                  <c:v>93977.861361516945</c:v>
                </c:pt>
                <c:pt idx="167">
                  <c:v>94540.60304631645</c:v>
                </c:pt>
                <c:pt idx="168">
                  <c:v>95103.34473111594</c:v>
                </c:pt>
                <c:pt idx="169">
                  <c:v>95666.086415915444</c:v>
                </c:pt>
                <c:pt idx="170">
                  <c:v>96228.828100714964</c:v>
                </c:pt>
                <c:pt idx="171">
                  <c:v>96791.569785514454</c:v>
                </c:pt>
                <c:pt idx="172">
                  <c:v>97354.311470313958</c:v>
                </c:pt>
                <c:pt idx="173">
                  <c:v>97917.053155113448</c:v>
                </c:pt>
                <c:pt idx="174">
                  <c:v>98479.794839912967</c:v>
                </c:pt>
                <c:pt idx="175">
                  <c:v>99042.536524712472</c:v>
                </c:pt>
                <c:pt idx="176">
                  <c:v>99605.278209511962</c:v>
                </c:pt>
                <c:pt idx="177">
                  <c:v>100168.01989431147</c:v>
                </c:pt>
                <c:pt idx="178">
                  <c:v>100730.76157911097</c:v>
                </c:pt>
                <c:pt idx="179">
                  <c:v>101293.50326391048</c:v>
                </c:pt>
                <c:pt idx="180">
                  <c:v>101856.24494870998</c:v>
                </c:pt>
                <c:pt idx="181">
                  <c:v>102418.98663350947</c:v>
                </c:pt>
                <c:pt idx="182">
                  <c:v>102981.72831830899</c:v>
                </c:pt>
                <c:pt idx="183">
                  <c:v>103544.47000310848</c:v>
                </c:pt>
                <c:pt idx="184">
                  <c:v>104107.21168790798</c:v>
                </c:pt>
                <c:pt idx="185">
                  <c:v>104669.9533727075</c:v>
                </c:pt>
                <c:pt idx="186">
                  <c:v>105232.69505750699</c:v>
                </c:pt>
                <c:pt idx="187">
                  <c:v>105795.4367423065</c:v>
                </c:pt>
                <c:pt idx="188">
                  <c:v>106358.178427106</c:v>
                </c:pt>
                <c:pt idx="189">
                  <c:v>106920.92011190551</c:v>
                </c:pt>
                <c:pt idx="190">
                  <c:v>107483.66179670501</c:v>
                </c:pt>
                <c:pt idx="191">
                  <c:v>108046.4034815045</c:v>
                </c:pt>
                <c:pt idx="192">
                  <c:v>108609.14516630401</c:v>
                </c:pt>
                <c:pt idx="193">
                  <c:v>109171.88685110351</c:v>
                </c:pt>
                <c:pt idx="194">
                  <c:v>109734.62853590302</c:v>
                </c:pt>
                <c:pt idx="195">
                  <c:v>110297.37022070252</c:v>
                </c:pt>
                <c:pt idx="196">
                  <c:v>110860.11190550201</c:v>
                </c:pt>
                <c:pt idx="197">
                  <c:v>111422.85359030153</c:v>
                </c:pt>
                <c:pt idx="198">
                  <c:v>111985.59527510103</c:v>
                </c:pt>
                <c:pt idx="199">
                  <c:v>112548.33695990052</c:v>
                </c:pt>
                <c:pt idx="200">
                  <c:v>113111.07864470003</c:v>
                </c:pt>
                <c:pt idx="201">
                  <c:v>113673.82032949952</c:v>
                </c:pt>
                <c:pt idx="202">
                  <c:v>114236.56201429904</c:v>
                </c:pt>
                <c:pt idx="203">
                  <c:v>114799.30369909854</c:v>
                </c:pt>
                <c:pt idx="204">
                  <c:v>115362.04538389803</c:v>
                </c:pt>
                <c:pt idx="205">
                  <c:v>115924.78706869755</c:v>
                </c:pt>
                <c:pt idx="206">
                  <c:v>116487.52875349704</c:v>
                </c:pt>
                <c:pt idx="207">
                  <c:v>117050.27043829655</c:v>
                </c:pt>
                <c:pt idx="208">
                  <c:v>117613.01212309606</c:v>
                </c:pt>
                <c:pt idx="209">
                  <c:v>118175.75380789554</c:v>
                </c:pt>
                <c:pt idx="210">
                  <c:v>118738.49549269506</c:v>
                </c:pt>
                <c:pt idx="211">
                  <c:v>119301.23717749456</c:v>
                </c:pt>
                <c:pt idx="212">
                  <c:v>119863.97886229405</c:v>
                </c:pt>
                <c:pt idx="213">
                  <c:v>120426.72054709357</c:v>
                </c:pt>
                <c:pt idx="214">
                  <c:v>120989.46223189308</c:v>
                </c:pt>
                <c:pt idx="215">
                  <c:v>121552.20391669257</c:v>
                </c:pt>
                <c:pt idx="216">
                  <c:v>122114.94560149207</c:v>
                </c:pt>
                <c:pt idx="217">
                  <c:v>122677.68728629156</c:v>
                </c:pt>
                <c:pt idx="218">
                  <c:v>123240.42897109108</c:v>
                </c:pt>
                <c:pt idx="219">
                  <c:v>123803.17065589059</c:v>
                </c:pt>
                <c:pt idx="220">
                  <c:v>124365.91234069008</c:v>
                </c:pt>
                <c:pt idx="221">
                  <c:v>124928.65402548958</c:v>
                </c:pt>
                <c:pt idx="222">
                  <c:v>125491.3957102891</c:v>
                </c:pt>
                <c:pt idx="223">
                  <c:v>126054.13739508859</c:v>
                </c:pt>
                <c:pt idx="224">
                  <c:v>126616.87907988809</c:v>
                </c:pt>
                <c:pt idx="225">
                  <c:v>127179.62076468758</c:v>
                </c:pt>
                <c:pt idx="226">
                  <c:v>127742.3624494871</c:v>
                </c:pt>
                <c:pt idx="227">
                  <c:v>128305.10413428661</c:v>
                </c:pt>
                <c:pt idx="228">
                  <c:v>128867.8458190861</c:v>
                </c:pt>
                <c:pt idx="229">
                  <c:v>129430.5875038856</c:v>
                </c:pt>
                <c:pt idx="230">
                  <c:v>129993.32918868512</c:v>
                </c:pt>
                <c:pt idx="231">
                  <c:v>130556.07087348461</c:v>
                </c:pt>
                <c:pt idx="232">
                  <c:v>131118.81255828412</c:v>
                </c:pt>
                <c:pt idx="233">
                  <c:v>131681.55424308364</c:v>
                </c:pt>
                <c:pt idx="234">
                  <c:v>132244.29592788313</c:v>
                </c:pt>
                <c:pt idx="235">
                  <c:v>132807.03761268262</c:v>
                </c:pt>
                <c:pt idx="236">
                  <c:v>133369.77929748211</c:v>
                </c:pt>
                <c:pt idx="237">
                  <c:v>133932.52098228163</c:v>
                </c:pt>
                <c:pt idx="238">
                  <c:v>134495.26266708114</c:v>
                </c:pt>
                <c:pt idx="239">
                  <c:v>135058.00435188063</c:v>
                </c:pt>
                <c:pt idx="240">
                  <c:v>135620.74603668012</c:v>
                </c:pt>
                <c:pt idx="241">
                  <c:v>136183.48772147964</c:v>
                </c:pt>
                <c:pt idx="242">
                  <c:v>136746.22940627913</c:v>
                </c:pt>
                <c:pt idx="243">
                  <c:v>137308.97109107865</c:v>
                </c:pt>
                <c:pt idx="244">
                  <c:v>137871.71277587814</c:v>
                </c:pt>
                <c:pt idx="245">
                  <c:v>138434.45446067766</c:v>
                </c:pt>
                <c:pt idx="246">
                  <c:v>138997.19614547715</c:v>
                </c:pt>
                <c:pt idx="247">
                  <c:v>139559.93783027664</c:v>
                </c:pt>
                <c:pt idx="248">
                  <c:v>140122.67951507616</c:v>
                </c:pt>
                <c:pt idx="249">
                  <c:v>140685.42119987568</c:v>
                </c:pt>
                <c:pt idx="250">
                  <c:v>141248.16288467517</c:v>
                </c:pt>
                <c:pt idx="251">
                  <c:v>141810.90456947466</c:v>
                </c:pt>
                <c:pt idx="252">
                  <c:v>142373.64625427415</c:v>
                </c:pt>
                <c:pt idx="253">
                  <c:v>142936.38793907367</c:v>
                </c:pt>
                <c:pt idx="254">
                  <c:v>143499.12962387319</c:v>
                </c:pt>
                <c:pt idx="255">
                  <c:v>144061.87130867268</c:v>
                </c:pt>
                <c:pt idx="256">
                  <c:v>144624.61299347217</c:v>
                </c:pt>
                <c:pt idx="257">
                  <c:v>145187.35467827169</c:v>
                </c:pt>
                <c:pt idx="258">
                  <c:v>145750.09636307118</c:v>
                </c:pt>
                <c:pt idx="259">
                  <c:v>146312.8380478707</c:v>
                </c:pt>
                <c:pt idx="260">
                  <c:v>146875.57973267019</c:v>
                </c:pt>
                <c:pt idx="261">
                  <c:v>147438.32141746968</c:v>
                </c:pt>
                <c:pt idx="262">
                  <c:v>148001.0631022692</c:v>
                </c:pt>
                <c:pt idx="263">
                  <c:v>148563.80478706869</c:v>
                </c:pt>
                <c:pt idx="264">
                  <c:v>149126.54647186821</c:v>
                </c:pt>
                <c:pt idx="265">
                  <c:v>149689.28815666772</c:v>
                </c:pt>
                <c:pt idx="266">
                  <c:v>150252.02984146719</c:v>
                </c:pt>
                <c:pt idx="267">
                  <c:v>150814.7715262667</c:v>
                </c:pt>
                <c:pt idx="268">
                  <c:v>151377.51321106622</c:v>
                </c:pt>
                <c:pt idx="269">
                  <c:v>151940.25489586571</c:v>
                </c:pt>
                <c:pt idx="270">
                  <c:v>152502.99658066523</c:v>
                </c:pt>
                <c:pt idx="271">
                  <c:v>153065.73826546469</c:v>
                </c:pt>
                <c:pt idx="272">
                  <c:v>153628.47995026421</c:v>
                </c:pt>
                <c:pt idx="273">
                  <c:v>154191.22163506373</c:v>
                </c:pt>
                <c:pt idx="274">
                  <c:v>154753.96331986322</c:v>
                </c:pt>
                <c:pt idx="275">
                  <c:v>155316.70500466274</c:v>
                </c:pt>
                <c:pt idx="276">
                  <c:v>155879.44668946223</c:v>
                </c:pt>
                <c:pt idx="277">
                  <c:v>156442.18837426172</c:v>
                </c:pt>
                <c:pt idx="278">
                  <c:v>157004.93005906124</c:v>
                </c:pt>
                <c:pt idx="279">
                  <c:v>157567.67174386076</c:v>
                </c:pt>
                <c:pt idx="280">
                  <c:v>158130.41342866025</c:v>
                </c:pt>
                <c:pt idx="281">
                  <c:v>158693.15511345974</c:v>
                </c:pt>
                <c:pt idx="282">
                  <c:v>159255.89679825923</c:v>
                </c:pt>
                <c:pt idx="283">
                  <c:v>159818.63848305875</c:v>
                </c:pt>
                <c:pt idx="284">
                  <c:v>160381.38016785827</c:v>
                </c:pt>
                <c:pt idx="285">
                  <c:v>160944.12185265776</c:v>
                </c:pt>
                <c:pt idx="286">
                  <c:v>161506.86353745725</c:v>
                </c:pt>
                <c:pt idx="287">
                  <c:v>162069.60522225677</c:v>
                </c:pt>
                <c:pt idx="288">
                  <c:v>162632.34690705626</c:v>
                </c:pt>
                <c:pt idx="289">
                  <c:v>163195.08859185578</c:v>
                </c:pt>
                <c:pt idx="290">
                  <c:v>163757.83027665527</c:v>
                </c:pt>
                <c:pt idx="291">
                  <c:v>164320.57196145476</c:v>
                </c:pt>
                <c:pt idx="292">
                  <c:v>164883.31364625428</c:v>
                </c:pt>
                <c:pt idx="293">
                  <c:v>165446.05533105377</c:v>
                </c:pt>
                <c:pt idx="294">
                  <c:v>166008.79701585328</c:v>
                </c:pt>
                <c:pt idx="295">
                  <c:v>166571.5387006528</c:v>
                </c:pt>
                <c:pt idx="296">
                  <c:v>167134.28038545226</c:v>
                </c:pt>
                <c:pt idx="297">
                  <c:v>167697.02207025178</c:v>
                </c:pt>
                <c:pt idx="298">
                  <c:v>168259.76375505127</c:v>
                </c:pt>
                <c:pt idx="299">
                  <c:v>168822.50543985079</c:v>
                </c:pt>
                <c:pt idx="300">
                  <c:v>169385.24712465031</c:v>
                </c:pt>
                <c:pt idx="301">
                  <c:v>169947.9888094498</c:v>
                </c:pt>
                <c:pt idx="302">
                  <c:v>170510.73049424929</c:v>
                </c:pt>
                <c:pt idx="303">
                  <c:v>171073.47217904881</c:v>
                </c:pt>
                <c:pt idx="304">
                  <c:v>171636.2138638483</c:v>
                </c:pt>
                <c:pt idx="305">
                  <c:v>172198.95554864782</c:v>
                </c:pt>
                <c:pt idx="306">
                  <c:v>172761.69723344731</c:v>
                </c:pt>
                <c:pt idx="307">
                  <c:v>173324.4389182468</c:v>
                </c:pt>
                <c:pt idx="308">
                  <c:v>173887.18060304632</c:v>
                </c:pt>
                <c:pt idx="309">
                  <c:v>174449.92228784581</c:v>
                </c:pt>
                <c:pt idx="310">
                  <c:v>175012.66397264533</c:v>
                </c:pt>
                <c:pt idx="311">
                  <c:v>175575.40565744482</c:v>
                </c:pt>
                <c:pt idx="312">
                  <c:v>176138.14734224431</c:v>
                </c:pt>
                <c:pt idx="313">
                  <c:v>176700.88902704383</c:v>
                </c:pt>
                <c:pt idx="314">
                  <c:v>177263.63071184335</c:v>
                </c:pt>
                <c:pt idx="315">
                  <c:v>177826.37239664284</c:v>
                </c:pt>
                <c:pt idx="316">
                  <c:v>178389.11408144236</c:v>
                </c:pt>
                <c:pt idx="317">
                  <c:v>178951.85576624182</c:v>
                </c:pt>
                <c:pt idx="318">
                  <c:v>179514.59745104134</c:v>
                </c:pt>
                <c:pt idx="319">
                  <c:v>180077.33913584086</c:v>
                </c:pt>
                <c:pt idx="320">
                  <c:v>180640.08082064035</c:v>
                </c:pt>
                <c:pt idx="321">
                  <c:v>181202.82250543986</c:v>
                </c:pt>
                <c:pt idx="322">
                  <c:v>181765.56419023935</c:v>
                </c:pt>
                <c:pt idx="323">
                  <c:v>182328.30587503884</c:v>
                </c:pt>
                <c:pt idx="324">
                  <c:v>182891.04755983836</c:v>
                </c:pt>
                <c:pt idx="325">
                  <c:v>183453.78924463788</c:v>
                </c:pt>
                <c:pt idx="326">
                  <c:v>184016.53092943737</c:v>
                </c:pt>
                <c:pt idx="327">
                  <c:v>184579.27261423686</c:v>
                </c:pt>
                <c:pt idx="328">
                  <c:v>185142.01429903635</c:v>
                </c:pt>
                <c:pt idx="329">
                  <c:v>185704.75598383587</c:v>
                </c:pt>
                <c:pt idx="330">
                  <c:v>186267.49766863539</c:v>
                </c:pt>
                <c:pt idx="331">
                  <c:v>186830.23935343488</c:v>
                </c:pt>
                <c:pt idx="332">
                  <c:v>187392.98103823437</c:v>
                </c:pt>
                <c:pt idx="333">
                  <c:v>187955.72272303389</c:v>
                </c:pt>
                <c:pt idx="334">
                  <c:v>188518.46440783338</c:v>
                </c:pt>
                <c:pt idx="335">
                  <c:v>189081.2060926329</c:v>
                </c:pt>
                <c:pt idx="336">
                  <c:v>189643.94777743239</c:v>
                </c:pt>
                <c:pt idx="337">
                  <c:v>190206.68946223188</c:v>
                </c:pt>
                <c:pt idx="338">
                  <c:v>190769.4311470314</c:v>
                </c:pt>
                <c:pt idx="339">
                  <c:v>191332.17283183089</c:v>
                </c:pt>
                <c:pt idx="340">
                  <c:v>191894.91451663041</c:v>
                </c:pt>
                <c:pt idx="341">
                  <c:v>192457.65620142993</c:v>
                </c:pt>
                <c:pt idx="342">
                  <c:v>193020.39788622939</c:v>
                </c:pt>
                <c:pt idx="343">
                  <c:v>193583.13957102891</c:v>
                </c:pt>
                <c:pt idx="344">
                  <c:v>194145.8812558284</c:v>
                </c:pt>
                <c:pt idx="345">
                  <c:v>194708.62294062792</c:v>
                </c:pt>
                <c:pt idx="346">
                  <c:v>195271.36462542744</c:v>
                </c:pt>
                <c:pt idx="347">
                  <c:v>195834.1063102269</c:v>
                </c:pt>
                <c:pt idx="348">
                  <c:v>196396.84799502642</c:v>
                </c:pt>
                <c:pt idx="349">
                  <c:v>196959.58967982593</c:v>
                </c:pt>
                <c:pt idx="350">
                  <c:v>197522.33136462542</c:v>
                </c:pt>
                <c:pt idx="351">
                  <c:v>198085.07304942494</c:v>
                </c:pt>
                <c:pt idx="352">
                  <c:v>198647.81473422443</c:v>
                </c:pt>
                <c:pt idx="353">
                  <c:v>199210.55641902392</c:v>
                </c:pt>
                <c:pt idx="354">
                  <c:v>199773.29810382344</c:v>
                </c:pt>
                <c:pt idx="355">
                  <c:v>200336.03978862293</c:v>
                </c:pt>
                <c:pt idx="356">
                  <c:v>200898.78147342245</c:v>
                </c:pt>
                <c:pt idx="357">
                  <c:v>201461.52315822194</c:v>
                </c:pt>
                <c:pt idx="358">
                  <c:v>202024.26484302143</c:v>
                </c:pt>
                <c:pt idx="359">
                  <c:v>202587.00652782095</c:v>
                </c:pt>
                <c:pt idx="360">
                  <c:v>203149.74821262047</c:v>
                </c:pt>
                <c:pt idx="361">
                  <c:v>203712.48989741996</c:v>
                </c:pt>
                <c:pt idx="362">
                  <c:v>204275.23158221945</c:v>
                </c:pt>
                <c:pt idx="363">
                  <c:v>204837.97326701894</c:v>
                </c:pt>
                <c:pt idx="364">
                  <c:v>205400.71495181846</c:v>
                </c:pt>
                <c:pt idx="365">
                  <c:v>205963.45663661798</c:v>
                </c:pt>
                <c:pt idx="366">
                  <c:v>206526.19832141747</c:v>
                </c:pt>
                <c:pt idx="367">
                  <c:v>207088.94000621696</c:v>
                </c:pt>
                <c:pt idx="368">
                  <c:v>207651.68169101648</c:v>
                </c:pt>
                <c:pt idx="369">
                  <c:v>208214.42337581597</c:v>
                </c:pt>
                <c:pt idx="370">
                  <c:v>208777.16506061549</c:v>
                </c:pt>
                <c:pt idx="371">
                  <c:v>209339.90674541501</c:v>
                </c:pt>
                <c:pt idx="372">
                  <c:v>209902.6484302145</c:v>
                </c:pt>
                <c:pt idx="373">
                  <c:v>210465.39011501399</c:v>
                </c:pt>
                <c:pt idx="374">
                  <c:v>211028.13179981348</c:v>
                </c:pt>
                <c:pt idx="375">
                  <c:v>211590.873484613</c:v>
                </c:pt>
                <c:pt idx="376">
                  <c:v>212153.61516941251</c:v>
                </c:pt>
                <c:pt idx="377">
                  <c:v>212716.356854212</c:v>
                </c:pt>
                <c:pt idx="378">
                  <c:v>213279.09853901149</c:v>
                </c:pt>
                <c:pt idx="379">
                  <c:v>213841.84022381101</c:v>
                </c:pt>
                <c:pt idx="380">
                  <c:v>214404.5819086105</c:v>
                </c:pt>
                <c:pt idx="381">
                  <c:v>214967.32359341002</c:v>
                </c:pt>
                <c:pt idx="382">
                  <c:v>215530.06527820951</c:v>
                </c:pt>
                <c:pt idx="383">
                  <c:v>216092.806963009</c:v>
                </c:pt>
                <c:pt idx="384">
                  <c:v>216655.54864780852</c:v>
                </c:pt>
                <c:pt idx="385">
                  <c:v>217218.29033260801</c:v>
                </c:pt>
                <c:pt idx="386">
                  <c:v>217781.03201740753</c:v>
                </c:pt>
                <c:pt idx="387">
                  <c:v>218343.77370220702</c:v>
                </c:pt>
                <c:pt idx="388">
                  <c:v>218906.51538700651</c:v>
                </c:pt>
                <c:pt idx="389">
                  <c:v>219469.25707180603</c:v>
                </c:pt>
                <c:pt idx="390">
                  <c:v>220031.99875660552</c:v>
                </c:pt>
                <c:pt idx="391">
                  <c:v>220594.74044140504</c:v>
                </c:pt>
                <c:pt idx="392">
                  <c:v>221157.48212620456</c:v>
                </c:pt>
                <c:pt idx="393">
                  <c:v>221720.22381100402</c:v>
                </c:pt>
                <c:pt idx="394">
                  <c:v>222282.96549580354</c:v>
                </c:pt>
                <c:pt idx="395">
                  <c:v>222845.70718060306</c:v>
                </c:pt>
                <c:pt idx="396">
                  <c:v>223408.44886540255</c:v>
                </c:pt>
                <c:pt idx="397">
                  <c:v>223971.19055020207</c:v>
                </c:pt>
                <c:pt idx="398">
                  <c:v>224533.93223500156</c:v>
                </c:pt>
                <c:pt idx="399">
                  <c:v>225096.67391980105</c:v>
                </c:pt>
                <c:pt idx="400">
                  <c:v>225659.41560460057</c:v>
                </c:pt>
                <c:pt idx="401">
                  <c:v>226222.15728940006</c:v>
                </c:pt>
                <c:pt idx="402">
                  <c:v>226784.89897419958</c:v>
                </c:pt>
                <c:pt idx="403">
                  <c:v>227347.64065899904</c:v>
                </c:pt>
                <c:pt idx="404">
                  <c:v>227910.38234379858</c:v>
                </c:pt>
                <c:pt idx="405">
                  <c:v>228473.12402859807</c:v>
                </c:pt>
                <c:pt idx="406">
                  <c:v>229035.86571339756</c:v>
                </c:pt>
                <c:pt idx="407">
                  <c:v>229598.60739819708</c:v>
                </c:pt>
                <c:pt idx="408">
                  <c:v>230161.34908299657</c:v>
                </c:pt>
                <c:pt idx="409">
                  <c:v>230724.09076779606</c:v>
                </c:pt>
                <c:pt idx="410">
                  <c:v>231286.83245259561</c:v>
                </c:pt>
                <c:pt idx="411">
                  <c:v>231849.5741373951</c:v>
                </c:pt>
                <c:pt idx="412">
                  <c:v>232412.31582219459</c:v>
                </c:pt>
                <c:pt idx="413">
                  <c:v>232975.05750699408</c:v>
                </c:pt>
                <c:pt idx="414">
                  <c:v>233537.7991917936</c:v>
                </c:pt>
                <c:pt idx="415">
                  <c:v>234100.54087659309</c:v>
                </c:pt>
                <c:pt idx="416">
                  <c:v>234663.28256139258</c:v>
                </c:pt>
                <c:pt idx="417">
                  <c:v>235226.02424619213</c:v>
                </c:pt>
                <c:pt idx="418">
                  <c:v>235788.76593099159</c:v>
                </c:pt>
                <c:pt idx="419">
                  <c:v>236351.50761579108</c:v>
                </c:pt>
                <c:pt idx="420">
                  <c:v>236914.24930059063</c:v>
                </c:pt>
                <c:pt idx="421">
                  <c:v>237476.99098539012</c:v>
                </c:pt>
                <c:pt idx="422">
                  <c:v>238039.73267018961</c:v>
                </c:pt>
                <c:pt idx="423">
                  <c:v>238602.47435498913</c:v>
                </c:pt>
                <c:pt idx="424">
                  <c:v>239165.21603978862</c:v>
                </c:pt>
                <c:pt idx="425">
                  <c:v>239727.95772458811</c:v>
                </c:pt>
                <c:pt idx="426">
                  <c:v>240290.69940938766</c:v>
                </c:pt>
                <c:pt idx="427">
                  <c:v>240853.44109418715</c:v>
                </c:pt>
                <c:pt idx="428">
                  <c:v>241416.18277898664</c:v>
                </c:pt>
                <c:pt idx="429">
                  <c:v>241978.92446378616</c:v>
                </c:pt>
                <c:pt idx="430">
                  <c:v>242541.66614858565</c:v>
                </c:pt>
                <c:pt idx="431">
                  <c:v>243104.40783338514</c:v>
                </c:pt>
                <c:pt idx="432">
                  <c:v>243667.14951818463</c:v>
                </c:pt>
                <c:pt idx="433">
                  <c:v>244229.89120298414</c:v>
                </c:pt>
                <c:pt idx="434">
                  <c:v>244792.63288778363</c:v>
                </c:pt>
                <c:pt idx="435">
                  <c:v>245355.37457258312</c:v>
                </c:pt>
                <c:pt idx="436">
                  <c:v>245918.11625738267</c:v>
                </c:pt>
                <c:pt idx="437">
                  <c:v>246480.85794218216</c:v>
                </c:pt>
                <c:pt idx="438">
                  <c:v>247043.59962698165</c:v>
                </c:pt>
                <c:pt idx="439">
                  <c:v>247606.34131178117</c:v>
                </c:pt>
                <c:pt idx="440">
                  <c:v>248169.08299658066</c:v>
                </c:pt>
                <c:pt idx="441">
                  <c:v>248731.82468138015</c:v>
                </c:pt>
                <c:pt idx="442">
                  <c:v>249294.5663661797</c:v>
                </c:pt>
                <c:pt idx="443">
                  <c:v>249857.30805097916</c:v>
                </c:pt>
                <c:pt idx="444">
                  <c:v>250420.04973577865</c:v>
                </c:pt>
                <c:pt idx="445">
                  <c:v>250982.7914205782</c:v>
                </c:pt>
                <c:pt idx="446">
                  <c:v>251545.53310537769</c:v>
                </c:pt>
                <c:pt idx="447">
                  <c:v>252108.27479017718</c:v>
                </c:pt>
                <c:pt idx="448">
                  <c:v>252671.0164749767</c:v>
                </c:pt>
                <c:pt idx="449">
                  <c:v>253233.75815977619</c:v>
                </c:pt>
                <c:pt idx="450">
                  <c:v>253796.49984457568</c:v>
                </c:pt>
                <c:pt idx="451">
                  <c:v>254359.24152937517</c:v>
                </c:pt>
                <c:pt idx="452">
                  <c:v>254921.98321417472</c:v>
                </c:pt>
                <c:pt idx="453">
                  <c:v>255484.72489897421</c:v>
                </c:pt>
                <c:pt idx="454">
                  <c:v>256047.46658377367</c:v>
                </c:pt>
                <c:pt idx="455">
                  <c:v>256610.20826857322</c:v>
                </c:pt>
                <c:pt idx="456">
                  <c:v>257172.94995337271</c:v>
                </c:pt>
                <c:pt idx="457">
                  <c:v>257735.6916381722</c:v>
                </c:pt>
                <c:pt idx="458">
                  <c:v>258298.43332297172</c:v>
                </c:pt>
                <c:pt idx="459">
                  <c:v>258861.17500777121</c:v>
                </c:pt>
                <c:pt idx="460">
                  <c:v>259423.9166925707</c:v>
                </c:pt>
                <c:pt idx="461">
                  <c:v>259986.65837737024</c:v>
                </c:pt>
                <c:pt idx="462">
                  <c:v>260549.40006216973</c:v>
                </c:pt>
                <c:pt idx="463">
                  <c:v>261112.14174696922</c:v>
                </c:pt>
                <c:pt idx="464">
                  <c:v>261674.88343176874</c:v>
                </c:pt>
                <c:pt idx="465">
                  <c:v>262237.62511656823</c:v>
                </c:pt>
                <c:pt idx="466">
                  <c:v>262800.36680136772</c:v>
                </c:pt>
                <c:pt idx="467">
                  <c:v>263363.10848616727</c:v>
                </c:pt>
                <c:pt idx="468">
                  <c:v>263925.85017096676</c:v>
                </c:pt>
                <c:pt idx="469">
                  <c:v>264488.59185576625</c:v>
                </c:pt>
                <c:pt idx="470">
                  <c:v>265051.33354056574</c:v>
                </c:pt>
                <c:pt idx="471">
                  <c:v>265614.07522536523</c:v>
                </c:pt>
                <c:pt idx="472">
                  <c:v>266176.81691016472</c:v>
                </c:pt>
                <c:pt idx="473">
                  <c:v>266739.55859496421</c:v>
                </c:pt>
                <c:pt idx="474">
                  <c:v>267302.30027976376</c:v>
                </c:pt>
                <c:pt idx="475">
                  <c:v>267865.04196456325</c:v>
                </c:pt>
                <c:pt idx="476">
                  <c:v>268427.78364936274</c:v>
                </c:pt>
                <c:pt idx="477">
                  <c:v>268990.52533416229</c:v>
                </c:pt>
                <c:pt idx="478">
                  <c:v>269553.26701896178</c:v>
                </c:pt>
                <c:pt idx="479">
                  <c:v>270116.00870376127</c:v>
                </c:pt>
                <c:pt idx="480">
                  <c:v>270678.75038856082</c:v>
                </c:pt>
                <c:pt idx="481">
                  <c:v>271241.49207336025</c:v>
                </c:pt>
                <c:pt idx="482">
                  <c:v>271804.23375815974</c:v>
                </c:pt>
                <c:pt idx="483">
                  <c:v>272366.97544295929</c:v>
                </c:pt>
                <c:pt idx="484">
                  <c:v>272929.71712775878</c:v>
                </c:pt>
                <c:pt idx="485">
                  <c:v>273492.45881255827</c:v>
                </c:pt>
                <c:pt idx="486">
                  <c:v>274055.20049735782</c:v>
                </c:pt>
                <c:pt idx="487">
                  <c:v>274617.94218215731</c:v>
                </c:pt>
                <c:pt idx="488">
                  <c:v>275180.6838669568</c:v>
                </c:pt>
                <c:pt idx="489">
                  <c:v>275743.42555175629</c:v>
                </c:pt>
                <c:pt idx="490">
                  <c:v>276306.16723655583</c:v>
                </c:pt>
                <c:pt idx="491">
                  <c:v>276868.90892135532</c:v>
                </c:pt>
                <c:pt idx="492">
                  <c:v>277431.65060615476</c:v>
                </c:pt>
                <c:pt idx="493">
                  <c:v>277994.3922909543</c:v>
                </c:pt>
                <c:pt idx="494">
                  <c:v>278557.13397575379</c:v>
                </c:pt>
                <c:pt idx="495">
                  <c:v>279119.87566055328</c:v>
                </c:pt>
                <c:pt idx="496">
                  <c:v>279682.61734535283</c:v>
                </c:pt>
                <c:pt idx="497">
                  <c:v>280245.35903015232</c:v>
                </c:pt>
                <c:pt idx="498">
                  <c:v>280808.10071495181</c:v>
                </c:pt>
                <c:pt idx="499">
                  <c:v>281370.84239975136</c:v>
                </c:pt>
                <c:pt idx="500">
                  <c:v>281933.58408455085</c:v>
                </c:pt>
                <c:pt idx="501">
                  <c:v>282496.32576935034</c:v>
                </c:pt>
                <c:pt idx="502">
                  <c:v>283059.06745414983</c:v>
                </c:pt>
                <c:pt idx="503">
                  <c:v>283621.80913894932</c:v>
                </c:pt>
                <c:pt idx="504">
                  <c:v>284184.55082374881</c:v>
                </c:pt>
                <c:pt idx="505">
                  <c:v>284747.2925085483</c:v>
                </c:pt>
                <c:pt idx="506">
                  <c:v>285310.03419334785</c:v>
                </c:pt>
                <c:pt idx="507">
                  <c:v>285872.77587814734</c:v>
                </c:pt>
                <c:pt idx="508">
                  <c:v>286435.51756294683</c:v>
                </c:pt>
                <c:pt idx="509">
                  <c:v>286998.25924774638</c:v>
                </c:pt>
                <c:pt idx="510">
                  <c:v>287561.00093254587</c:v>
                </c:pt>
                <c:pt idx="511">
                  <c:v>288123.74261734536</c:v>
                </c:pt>
                <c:pt idx="512">
                  <c:v>288686.48430214485</c:v>
                </c:pt>
                <c:pt idx="513">
                  <c:v>289249.22598694434</c:v>
                </c:pt>
                <c:pt idx="514">
                  <c:v>289811.96767174383</c:v>
                </c:pt>
                <c:pt idx="515">
                  <c:v>290374.70935654338</c:v>
                </c:pt>
                <c:pt idx="516">
                  <c:v>290937.45104134287</c:v>
                </c:pt>
                <c:pt idx="517">
                  <c:v>291500.19272614236</c:v>
                </c:pt>
                <c:pt idx="518">
                  <c:v>292062.9344109419</c:v>
                </c:pt>
                <c:pt idx="519">
                  <c:v>292625.67609574139</c:v>
                </c:pt>
                <c:pt idx="520">
                  <c:v>293188.41778054088</c:v>
                </c:pt>
                <c:pt idx="521">
                  <c:v>293751.15946534037</c:v>
                </c:pt>
                <c:pt idx="522">
                  <c:v>294313.90115013986</c:v>
                </c:pt>
                <c:pt idx="523">
                  <c:v>294876.64283493935</c:v>
                </c:pt>
                <c:pt idx="524">
                  <c:v>295439.38451973884</c:v>
                </c:pt>
                <c:pt idx="525">
                  <c:v>296002.12620453839</c:v>
                </c:pt>
                <c:pt idx="526">
                  <c:v>296564.86788933788</c:v>
                </c:pt>
                <c:pt idx="527">
                  <c:v>297127.60957413737</c:v>
                </c:pt>
                <c:pt idx="528">
                  <c:v>297690.35125893692</c:v>
                </c:pt>
                <c:pt idx="529">
                  <c:v>298253.09294373641</c:v>
                </c:pt>
                <c:pt idx="530">
                  <c:v>298815.8346285359</c:v>
                </c:pt>
                <c:pt idx="531">
                  <c:v>299378.57631333545</c:v>
                </c:pt>
                <c:pt idx="532">
                  <c:v>299941.31799813488</c:v>
                </c:pt>
                <c:pt idx="533">
                  <c:v>300504.05968293437</c:v>
                </c:pt>
                <c:pt idx="534">
                  <c:v>301066.80136773392</c:v>
                </c:pt>
                <c:pt idx="535">
                  <c:v>301629.54305253341</c:v>
                </c:pt>
                <c:pt idx="536">
                  <c:v>302192.2847373329</c:v>
                </c:pt>
                <c:pt idx="537">
                  <c:v>302755.02642213245</c:v>
                </c:pt>
                <c:pt idx="538">
                  <c:v>303317.76810693194</c:v>
                </c:pt>
                <c:pt idx="539">
                  <c:v>303880.50979173143</c:v>
                </c:pt>
                <c:pt idx="540">
                  <c:v>304443.25147653098</c:v>
                </c:pt>
                <c:pt idx="541">
                  <c:v>305005.99316133047</c:v>
                </c:pt>
                <c:pt idx="542">
                  <c:v>305568.73484612996</c:v>
                </c:pt>
                <c:pt idx="543">
                  <c:v>306131.47653092939</c:v>
                </c:pt>
                <c:pt idx="544">
                  <c:v>306694.21821572894</c:v>
                </c:pt>
                <c:pt idx="545">
                  <c:v>307256.95990052843</c:v>
                </c:pt>
                <c:pt idx="546">
                  <c:v>307819.70158532792</c:v>
                </c:pt>
                <c:pt idx="547">
                  <c:v>308382.44327012746</c:v>
                </c:pt>
                <c:pt idx="548">
                  <c:v>308945.18495492695</c:v>
                </c:pt>
                <c:pt idx="549">
                  <c:v>309507.92663972644</c:v>
                </c:pt>
                <c:pt idx="550">
                  <c:v>310070.66832452599</c:v>
                </c:pt>
                <c:pt idx="551">
                  <c:v>310633.41000932548</c:v>
                </c:pt>
                <c:pt idx="552">
                  <c:v>311196.15169412497</c:v>
                </c:pt>
                <c:pt idx="553">
                  <c:v>311758.89337892446</c:v>
                </c:pt>
                <c:pt idx="554">
                  <c:v>312321.63506372395</c:v>
                </c:pt>
                <c:pt idx="555">
                  <c:v>312884.37674852344</c:v>
                </c:pt>
                <c:pt idx="556">
                  <c:v>313447.11843332299</c:v>
                </c:pt>
                <c:pt idx="557">
                  <c:v>314009.86011812248</c:v>
                </c:pt>
                <c:pt idx="558">
                  <c:v>314572.60180292197</c:v>
                </c:pt>
                <c:pt idx="559">
                  <c:v>315135.34348772152</c:v>
                </c:pt>
                <c:pt idx="560">
                  <c:v>315698.08517252101</c:v>
                </c:pt>
                <c:pt idx="561">
                  <c:v>316260.8268573205</c:v>
                </c:pt>
                <c:pt idx="562">
                  <c:v>316823.56854211999</c:v>
                </c:pt>
                <c:pt idx="563">
                  <c:v>317386.31022691948</c:v>
                </c:pt>
                <c:pt idx="564">
                  <c:v>317949.05191171897</c:v>
                </c:pt>
                <c:pt idx="565">
                  <c:v>318511.79359651846</c:v>
                </c:pt>
                <c:pt idx="566">
                  <c:v>319074.53528131801</c:v>
                </c:pt>
                <c:pt idx="567">
                  <c:v>319637.2769661175</c:v>
                </c:pt>
                <c:pt idx="568">
                  <c:v>320200.01865091699</c:v>
                </c:pt>
                <c:pt idx="569">
                  <c:v>320762.76033571654</c:v>
                </c:pt>
                <c:pt idx="570">
                  <c:v>321325.50202051603</c:v>
                </c:pt>
                <c:pt idx="571">
                  <c:v>321888.24370531552</c:v>
                </c:pt>
                <c:pt idx="572">
                  <c:v>322450.98539011501</c:v>
                </c:pt>
                <c:pt idx="573">
                  <c:v>323013.7270749145</c:v>
                </c:pt>
                <c:pt idx="574">
                  <c:v>323576.46875971399</c:v>
                </c:pt>
                <c:pt idx="575">
                  <c:v>324139.21044451353</c:v>
                </c:pt>
                <c:pt idx="576">
                  <c:v>324701.95212931302</c:v>
                </c:pt>
                <c:pt idx="577">
                  <c:v>325264.69381411251</c:v>
                </c:pt>
                <c:pt idx="578">
                  <c:v>325827.43549891206</c:v>
                </c:pt>
                <c:pt idx="579">
                  <c:v>326390.17718371155</c:v>
                </c:pt>
                <c:pt idx="580">
                  <c:v>326952.91886851104</c:v>
                </c:pt>
                <c:pt idx="581">
                  <c:v>327515.66055331053</c:v>
                </c:pt>
                <c:pt idx="582">
                  <c:v>328078.40223811008</c:v>
                </c:pt>
                <c:pt idx="583">
                  <c:v>328641.14392290951</c:v>
                </c:pt>
                <c:pt idx="584">
                  <c:v>329203.885607709</c:v>
                </c:pt>
                <c:pt idx="585">
                  <c:v>329766.62729250855</c:v>
                </c:pt>
                <c:pt idx="586">
                  <c:v>330329.36897730804</c:v>
                </c:pt>
                <c:pt idx="587">
                  <c:v>330892.11066210753</c:v>
                </c:pt>
                <c:pt idx="588">
                  <c:v>331454.85234690708</c:v>
                </c:pt>
                <c:pt idx="589">
                  <c:v>332017.59403170657</c:v>
                </c:pt>
                <c:pt idx="590">
                  <c:v>332580.33571650606</c:v>
                </c:pt>
                <c:pt idx="591">
                  <c:v>333143.07740130561</c:v>
                </c:pt>
                <c:pt idx="592">
                  <c:v>333705.8190861051</c:v>
                </c:pt>
                <c:pt idx="593">
                  <c:v>334268.56077090453</c:v>
                </c:pt>
                <c:pt idx="594">
                  <c:v>334831.30245570408</c:v>
                </c:pt>
                <c:pt idx="595">
                  <c:v>335394.04414050357</c:v>
                </c:pt>
                <c:pt idx="596">
                  <c:v>335956.78582530306</c:v>
                </c:pt>
                <c:pt idx="597">
                  <c:v>336519.52751010255</c:v>
                </c:pt>
                <c:pt idx="598">
                  <c:v>337082.2691949021</c:v>
                </c:pt>
                <c:pt idx="599">
                  <c:v>337645.01087970159</c:v>
                </c:pt>
                <c:pt idx="600">
                  <c:v>338207.75256450108</c:v>
                </c:pt>
                <c:pt idx="601">
                  <c:v>338770.49424930062</c:v>
                </c:pt>
                <c:pt idx="602">
                  <c:v>339333.23593410011</c:v>
                </c:pt>
                <c:pt idx="603">
                  <c:v>339895.9776188996</c:v>
                </c:pt>
                <c:pt idx="604">
                  <c:v>340458.71930369909</c:v>
                </c:pt>
                <c:pt idx="605">
                  <c:v>341021.46098849858</c:v>
                </c:pt>
                <c:pt idx="606">
                  <c:v>341584.20267329807</c:v>
                </c:pt>
                <c:pt idx="607">
                  <c:v>342146.94435809762</c:v>
                </c:pt>
                <c:pt idx="608">
                  <c:v>342709.68604289711</c:v>
                </c:pt>
                <c:pt idx="609">
                  <c:v>343272.4277276966</c:v>
                </c:pt>
                <c:pt idx="610">
                  <c:v>343835.16941249615</c:v>
                </c:pt>
                <c:pt idx="611">
                  <c:v>344397.91109729564</c:v>
                </c:pt>
                <c:pt idx="612">
                  <c:v>344960.65278209513</c:v>
                </c:pt>
                <c:pt idx="613">
                  <c:v>345523.39446689462</c:v>
                </c:pt>
                <c:pt idx="614">
                  <c:v>346086.13615169411</c:v>
                </c:pt>
                <c:pt idx="615">
                  <c:v>346648.8778364936</c:v>
                </c:pt>
                <c:pt idx="616">
                  <c:v>347211.61952129309</c:v>
                </c:pt>
                <c:pt idx="617">
                  <c:v>347774.36120609264</c:v>
                </c:pt>
                <c:pt idx="618">
                  <c:v>348337.10289089213</c:v>
                </c:pt>
                <c:pt idx="619">
                  <c:v>348899.84457569162</c:v>
                </c:pt>
                <c:pt idx="620">
                  <c:v>349462.58626049117</c:v>
                </c:pt>
                <c:pt idx="621">
                  <c:v>350025.32794529066</c:v>
                </c:pt>
                <c:pt idx="622">
                  <c:v>350588.06963009015</c:v>
                </c:pt>
                <c:pt idx="623">
                  <c:v>351150.81131488964</c:v>
                </c:pt>
                <c:pt idx="624">
                  <c:v>351713.55299968913</c:v>
                </c:pt>
                <c:pt idx="625">
                  <c:v>352276.29468448862</c:v>
                </c:pt>
                <c:pt idx="626">
                  <c:v>352839.03636928817</c:v>
                </c:pt>
                <c:pt idx="627">
                  <c:v>353401.77805408766</c:v>
                </c:pt>
                <c:pt idx="628">
                  <c:v>353964.51973888715</c:v>
                </c:pt>
                <c:pt idx="629">
                  <c:v>354527.26142368669</c:v>
                </c:pt>
                <c:pt idx="630">
                  <c:v>355090.00310848618</c:v>
                </c:pt>
                <c:pt idx="631">
                  <c:v>355652.74479328567</c:v>
                </c:pt>
                <c:pt idx="632">
                  <c:v>356215.48647808522</c:v>
                </c:pt>
                <c:pt idx="633">
                  <c:v>356778.22816288471</c:v>
                </c:pt>
                <c:pt idx="634">
                  <c:v>357340.96984768414</c:v>
                </c:pt>
                <c:pt idx="635">
                  <c:v>357903.71153248363</c:v>
                </c:pt>
                <c:pt idx="636">
                  <c:v>358466.45321728318</c:v>
                </c:pt>
                <c:pt idx="637">
                  <c:v>359029.19490208267</c:v>
                </c:pt>
                <c:pt idx="638">
                  <c:v>359591.93658688216</c:v>
                </c:pt>
                <c:pt idx="639">
                  <c:v>360154.67827168171</c:v>
                </c:pt>
                <c:pt idx="640">
                  <c:v>360717.4199564812</c:v>
                </c:pt>
                <c:pt idx="641">
                  <c:v>361280.16164128069</c:v>
                </c:pt>
                <c:pt idx="642">
                  <c:v>361842.90332608024</c:v>
                </c:pt>
                <c:pt idx="643">
                  <c:v>362405.64501087973</c:v>
                </c:pt>
                <c:pt idx="644">
                  <c:v>362968.38669567916</c:v>
                </c:pt>
                <c:pt idx="645">
                  <c:v>363531.12838047871</c:v>
                </c:pt>
                <c:pt idx="646">
                  <c:v>364093.8700652782</c:v>
                </c:pt>
                <c:pt idx="647">
                  <c:v>364656.61175007769</c:v>
                </c:pt>
                <c:pt idx="648">
                  <c:v>365219.35343487724</c:v>
                </c:pt>
                <c:pt idx="649">
                  <c:v>365782.09511967673</c:v>
                </c:pt>
                <c:pt idx="650">
                  <c:v>366344.83680447622</c:v>
                </c:pt>
                <c:pt idx="651">
                  <c:v>366907.57848927577</c:v>
                </c:pt>
                <c:pt idx="652">
                  <c:v>367470.32017407526</c:v>
                </c:pt>
                <c:pt idx="653">
                  <c:v>368033.06185887475</c:v>
                </c:pt>
                <c:pt idx="654">
                  <c:v>368595.80354367424</c:v>
                </c:pt>
                <c:pt idx="655">
                  <c:v>369158.54522847373</c:v>
                </c:pt>
                <c:pt idx="656">
                  <c:v>369721.28691327322</c:v>
                </c:pt>
                <c:pt idx="657">
                  <c:v>370284.02859807271</c:v>
                </c:pt>
                <c:pt idx="658">
                  <c:v>370846.77028287225</c:v>
                </c:pt>
                <c:pt idx="659">
                  <c:v>371409.51196767174</c:v>
                </c:pt>
                <c:pt idx="660">
                  <c:v>371972.25365247123</c:v>
                </c:pt>
                <c:pt idx="661">
                  <c:v>372534.99533727078</c:v>
                </c:pt>
                <c:pt idx="662">
                  <c:v>373097.73702207027</c:v>
                </c:pt>
                <c:pt idx="663">
                  <c:v>373660.47870686976</c:v>
                </c:pt>
                <c:pt idx="664">
                  <c:v>374223.22039166925</c:v>
                </c:pt>
                <c:pt idx="665">
                  <c:v>374785.96207646874</c:v>
                </c:pt>
                <c:pt idx="666">
                  <c:v>375348.70376126823</c:v>
                </c:pt>
                <c:pt idx="667">
                  <c:v>375911.44544606778</c:v>
                </c:pt>
                <c:pt idx="668">
                  <c:v>376474.18713086727</c:v>
                </c:pt>
                <c:pt idx="669">
                  <c:v>377036.92881566676</c:v>
                </c:pt>
                <c:pt idx="670">
                  <c:v>377599.67050046625</c:v>
                </c:pt>
                <c:pt idx="671">
                  <c:v>378162.4121852658</c:v>
                </c:pt>
                <c:pt idx="672">
                  <c:v>378725.15387006529</c:v>
                </c:pt>
                <c:pt idx="673">
                  <c:v>379287.89555486478</c:v>
                </c:pt>
                <c:pt idx="674">
                  <c:v>379850.63723966427</c:v>
                </c:pt>
                <c:pt idx="675">
                  <c:v>380413.37892446376</c:v>
                </c:pt>
                <c:pt idx="676">
                  <c:v>380976.12060926325</c:v>
                </c:pt>
                <c:pt idx="677">
                  <c:v>381538.8622940628</c:v>
                </c:pt>
                <c:pt idx="678">
                  <c:v>382101.60397886229</c:v>
                </c:pt>
                <c:pt idx="679">
                  <c:v>382664.34566366178</c:v>
                </c:pt>
                <c:pt idx="680">
                  <c:v>383227.08734846133</c:v>
                </c:pt>
                <c:pt idx="681">
                  <c:v>383789.82903326082</c:v>
                </c:pt>
                <c:pt idx="682">
                  <c:v>384352.57071806031</c:v>
                </c:pt>
                <c:pt idx="683">
                  <c:v>384915.31240285985</c:v>
                </c:pt>
                <c:pt idx="684">
                  <c:v>385478.05408765929</c:v>
                </c:pt>
                <c:pt idx="685">
                  <c:v>386040.79577245878</c:v>
                </c:pt>
                <c:pt idx="686">
                  <c:v>386603.53745725832</c:v>
                </c:pt>
                <c:pt idx="687">
                  <c:v>387166.27914205781</c:v>
                </c:pt>
                <c:pt idx="688">
                  <c:v>387729.0208268573</c:v>
                </c:pt>
                <c:pt idx="689">
                  <c:v>388291.76251165679</c:v>
                </c:pt>
                <c:pt idx="690">
                  <c:v>388854.50419645634</c:v>
                </c:pt>
                <c:pt idx="691">
                  <c:v>389417.24588125583</c:v>
                </c:pt>
                <c:pt idx="692">
                  <c:v>389979.98756605532</c:v>
                </c:pt>
                <c:pt idx="693">
                  <c:v>390542.72925085487</c:v>
                </c:pt>
                <c:pt idx="694">
                  <c:v>391105.47093565436</c:v>
                </c:pt>
                <c:pt idx="695">
                  <c:v>391668.21262045379</c:v>
                </c:pt>
                <c:pt idx="696">
                  <c:v>392230.95430525334</c:v>
                </c:pt>
                <c:pt idx="697">
                  <c:v>392793.69599005283</c:v>
                </c:pt>
                <c:pt idx="698">
                  <c:v>393356.43767485232</c:v>
                </c:pt>
                <c:pt idx="699">
                  <c:v>393919.17935965187</c:v>
                </c:pt>
                <c:pt idx="700">
                  <c:v>394481.92104445136</c:v>
                </c:pt>
                <c:pt idx="701">
                  <c:v>395044.66272925085</c:v>
                </c:pt>
                <c:pt idx="702">
                  <c:v>395607.4044140504</c:v>
                </c:pt>
                <c:pt idx="703">
                  <c:v>396170.14609884989</c:v>
                </c:pt>
                <c:pt idx="704">
                  <c:v>396732.88778364938</c:v>
                </c:pt>
                <c:pt idx="705">
                  <c:v>397295.62946844887</c:v>
                </c:pt>
                <c:pt idx="706">
                  <c:v>397858.37115324836</c:v>
                </c:pt>
                <c:pt idx="707">
                  <c:v>398421.11283804785</c:v>
                </c:pt>
                <c:pt idx="708">
                  <c:v>398983.85452284734</c:v>
                </c:pt>
                <c:pt idx="709">
                  <c:v>399546.59620764689</c:v>
                </c:pt>
                <c:pt idx="710">
                  <c:v>400109.33789244638</c:v>
                </c:pt>
                <c:pt idx="711">
                  <c:v>400672.07957724587</c:v>
                </c:pt>
                <c:pt idx="712">
                  <c:v>401234.82126204541</c:v>
                </c:pt>
                <c:pt idx="713">
                  <c:v>401797.5629468449</c:v>
                </c:pt>
                <c:pt idx="714">
                  <c:v>402360.30463164439</c:v>
                </c:pt>
                <c:pt idx="715">
                  <c:v>402923.04631644388</c:v>
                </c:pt>
                <c:pt idx="716">
                  <c:v>403485.78800124337</c:v>
                </c:pt>
                <c:pt idx="717">
                  <c:v>404048.52968604286</c:v>
                </c:pt>
                <c:pt idx="718">
                  <c:v>404611.27137084241</c:v>
                </c:pt>
                <c:pt idx="719">
                  <c:v>405174.0130556419</c:v>
                </c:pt>
                <c:pt idx="720">
                  <c:v>405736.75474044139</c:v>
                </c:pt>
                <c:pt idx="721">
                  <c:v>406299.49642524094</c:v>
                </c:pt>
                <c:pt idx="722">
                  <c:v>406862.23811004043</c:v>
                </c:pt>
                <c:pt idx="723">
                  <c:v>407424.97979483992</c:v>
                </c:pt>
                <c:pt idx="724">
                  <c:v>407987.72147963941</c:v>
                </c:pt>
                <c:pt idx="725">
                  <c:v>408550.4631644389</c:v>
                </c:pt>
                <c:pt idx="726">
                  <c:v>409113.20484923839</c:v>
                </c:pt>
                <c:pt idx="727">
                  <c:v>409675.94653403788</c:v>
                </c:pt>
                <c:pt idx="728">
                  <c:v>410238.68821883743</c:v>
                </c:pt>
                <c:pt idx="729">
                  <c:v>410801.42990363692</c:v>
                </c:pt>
                <c:pt idx="730">
                  <c:v>411364.17158843641</c:v>
                </c:pt>
                <c:pt idx="731">
                  <c:v>411926.91327323596</c:v>
                </c:pt>
                <c:pt idx="732">
                  <c:v>412489.65495803545</c:v>
                </c:pt>
                <c:pt idx="733">
                  <c:v>413052.39664283494</c:v>
                </c:pt>
                <c:pt idx="734">
                  <c:v>413615.13832763449</c:v>
                </c:pt>
                <c:pt idx="735">
                  <c:v>414177.88001243392</c:v>
                </c:pt>
                <c:pt idx="736">
                  <c:v>414740.62169723341</c:v>
                </c:pt>
                <c:pt idx="737">
                  <c:v>415303.36338203296</c:v>
                </c:pt>
                <c:pt idx="738">
                  <c:v>415866.10506683245</c:v>
                </c:pt>
                <c:pt idx="739">
                  <c:v>416428.84675163194</c:v>
                </c:pt>
                <c:pt idx="740">
                  <c:v>416991.58843643148</c:v>
                </c:pt>
                <c:pt idx="741">
                  <c:v>417554.33012123097</c:v>
                </c:pt>
                <c:pt idx="742">
                  <c:v>418117.07180603046</c:v>
                </c:pt>
                <c:pt idx="743">
                  <c:v>418679.81349083001</c:v>
                </c:pt>
                <c:pt idx="744">
                  <c:v>419242.5551756295</c:v>
                </c:pt>
                <c:pt idx="745">
                  <c:v>419805.29686042899</c:v>
                </c:pt>
                <c:pt idx="746">
                  <c:v>420368.03854522842</c:v>
                </c:pt>
                <c:pt idx="747">
                  <c:v>420930.78023002797</c:v>
                </c:pt>
                <c:pt idx="748">
                  <c:v>421493.52191482746</c:v>
                </c:pt>
                <c:pt idx="749">
                  <c:v>422056.26359962695</c:v>
                </c:pt>
                <c:pt idx="750">
                  <c:v>422619.0052844265</c:v>
                </c:pt>
                <c:pt idx="751">
                  <c:v>423181.74696922599</c:v>
                </c:pt>
                <c:pt idx="752">
                  <c:v>423744.48865402548</c:v>
                </c:pt>
                <c:pt idx="753">
                  <c:v>424307.23033882503</c:v>
                </c:pt>
                <c:pt idx="754">
                  <c:v>424869.97202362452</c:v>
                </c:pt>
                <c:pt idx="755">
                  <c:v>425432.71370842401</c:v>
                </c:pt>
                <c:pt idx="756">
                  <c:v>425995.4553932235</c:v>
                </c:pt>
                <c:pt idx="757">
                  <c:v>426558.19707802299</c:v>
                </c:pt>
                <c:pt idx="758">
                  <c:v>427120.93876282248</c:v>
                </c:pt>
                <c:pt idx="759">
                  <c:v>427683.68044762203</c:v>
                </c:pt>
                <c:pt idx="760">
                  <c:v>428246.42213242152</c:v>
                </c:pt>
                <c:pt idx="761">
                  <c:v>428809.16381722101</c:v>
                </c:pt>
                <c:pt idx="762">
                  <c:v>429371.9055020205</c:v>
                </c:pt>
                <c:pt idx="763">
                  <c:v>429934.64718682005</c:v>
                </c:pt>
                <c:pt idx="764">
                  <c:v>430497.38887161954</c:v>
                </c:pt>
                <c:pt idx="765">
                  <c:v>431060.13055641903</c:v>
                </c:pt>
                <c:pt idx="766">
                  <c:v>431622.87224121852</c:v>
                </c:pt>
                <c:pt idx="767">
                  <c:v>432185.61392601801</c:v>
                </c:pt>
                <c:pt idx="768">
                  <c:v>432748.3556108175</c:v>
                </c:pt>
                <c:pt idx="769">
                  <c:v>433311.09729561704</c:v>
                </c:pt>
                <c:pt idx="770">
                  <c:v>433873.83898041653</c:v>
                </c:pt>
                <c:pt idx="771">
                  <c:v>434436.58066521602</c:v>
                </c:pt>
                <c:pt idx="772">
                  <c:v>434999.32235001557</c:v>
                </c:pt>
                <c:pt idx="773">
                  <c:v>435562.06403481506</c:v>
                </c:pt>
                <c:pt idx="774">
                  <c:v>436124.80571961455</c:v>
                </c:pt>
                <c:pt idx="775">
                  <c:v>436687.54740441404</c:v>
                </c:pt>
                <c:pt idx="776">
                  <c:v>437250.28908921353</c:v>
                </c:pt>
                <c:pt idx="777">
                  <c:v>437813.03077401302</c:v>
                </c:pt>
                <c:pt idx="778">
                  <c:v>438375.77245881257</c:v>
                </c:pt>
                <c:pt idx="779">
                  <c:v>438938.51414361206</c:v>
                </c:pt>
                <c:pt idx="780">
                  <c:v>439501.25582841155</c:v>
                </c:pt>
                <c:pt idx="781">
                  <c:v>440063.99751321104</c:v>
                </c:pt>
                <c:pt idx="782">
                  <c:v>440626.73919801059</c:v>
                </c:pt>
                <c:pt idx="783">
                  <c:v>441189.48088281008</c:v>
                </c:pt>
                <c:pt idx="784">
                  <c:v>441752.22256760957</c:v>
                </c:pt>
                <c:pt idx="785">
                  <c:v>442314.96425240912</c:v>
                </c:pt>
                <c:pt idx="786">
                  <c:v>442877.70593720855</c:v>
                </c:pt>
                <c:pt idx="787">
                  <c:v>443440.44762200804</c:v>
                </c:pt>
                <c:pt idx="788">
                  <c:v>444003.18930680759</c:v>
                </c:pt>
                <c:pt idx="789">
                  <c:v>444565.93099160708</c:v>
                </c:pt>
                <c:pt idx="790">
                  <c:v>445128.67267640657</c:v>
                </c:pt>
                <c:pt idx="791">
                  <c:v>445691.41436120612</c:v>
                </c:pt>
                <c:pt idx="792">
                  <c:v>446254.15604600561</c:v>
                </c:pt>
                <c:pt idx="793">
                  <c:v>446816.8977308051</c:v>
                </c:pt>
                <c:pt idx="794">
                  <c:v>447379.63941560464</c:v>
                </c:pt>
                <c:pt idx="795">
                  <c:v>447942.38110040413</c:v>
                </c:pt>
                <c:pt idx="796">
                  <c:v>448505.12278520357</c:v>
                </c:pt>
                <c:pt idx="797">
                  <c:v>449067.86447000311</c:v>
                </c:pt>
                <c:pt idx="798">
                  <c:v>449630.6061548026</c:v>
                </c:pt>
                <c:pt idx="799">
                  <c:v>450193.34783960209</c:v>
                </c:pt>
                <c:pt idx="800">
                  <c:v>450756.08952440158</c:v>
                </c:pt>
                <c:pt idx="801">
                  <c:v>451318.83120920113</c:v>
                </c:pt>
                <c:pt idx="802">
                  <c:v>451881.57289400062</c:v>
                </c:pt>
                <c:pt idx="803">
                  <c:v>452444.31457880011</c:v>
                </c:pt>
                <c:pt idx="804">
                  <c:v>453007.05626359966</c:v>
                </c:pt>
                <c:pt idx="805">
                  <c:v>453569.79794839915</c:v>
                </c:pt>
                <c:pt idx="806">
                  <c:v>454132.53963319864</c:v>
                </c:pt>
                <c:pt idx="807">
                  <c:v>454695.28131799807</c:v>
                </c:pt>
                <c:pt idx="808">
                  <c:v>455258.02300279756</c:v>
                </c:pt>
                <c:pt idx="809">
                  <c:v>455820.76468759717</c:v>
                </c:pt>
                <c:pt idx="810">
                  <c:v>456383.50637239666</c:v>
                </c:pt>
                <c:pt idx="811">
                  <c:v>456946.24805719615</c:v>
                </c:pt>
                <c:pt idx="812">
                  <c:v>457508.98974199564</c:v>
                </c:pt>
                <c:pt idx="813">
                  <c:v>458071.73142679513</c:v>
                </c:pt>
                <c:pt idx="814">
                  <c:v>458634.47311159462</c:v>
                </c:pt>
                <c:pt idx="815">
                  <c:v>459197.21479639417</c:v>
                </c:pt>
                <c:pt idx="816">
                  <c:v>459759.95648119366</c:v>
                </c:pt>
                <c:pt idx="817">
                  <c:v>460322.69816599315</c:v>
                </c:pt>
                <c:pt idx="818">
                  <c:v>460885.43985079264</c:v>
                </c:pt>
                <c:pt idx="819">
                  <c:v>461448.18153559213</c:v>
                </c:pt>
                <c:pt idx="820">
                  <c:v>462010.92322039162</c:v>
                </c:pt>
                <c:pt idx="821">
                  <c:v>462573.66490519122</c:v>
                </c:pt>
                <c:pt idx="822">
                  <c:v>463136.40658999071</c:v>
                </c:pt>
                <c:pt idx="823">
                  <c:v>463699.1482747902</c:v>
                </c:pt>
                <c:pt idx="824">
                  <c:v>464261.88995958969</c:v>
                </c:pt>
                <c:pt idx="825">
                  <c:v>464824.63164438918</c:v>
                </c:pt>
                <c:pt idx="826">
                  <c:v>465387.37332918867</c:v>
                </c:pt>
                <c:pt idx="827">
                  <c:v>465950.11501398816</c:v>
                </c:pt>
                <c:pt idx="828">
                  <c:v>466512.85669878771</c:v>
                </c:pt>
                <c:pt idx="829">
                  <c:v>467075.5983835872</c:v>
                </c:pt>
                <c:pt idx="830">
                  <c:v>467638.34006838669</c:v>
                </c:pt>
                <c:pt idx="831">
                  <c:v>468201.08175318618</c:v>
                </c:pt>
                <c:pt idx="832">
                  <c:v>468763.82343798567</c:v>
                </c:pt>
                <c:pt idx="833">
                  <c:v>469326.56512278516</c:v>
                </c:pt>
                <c:pt idx="834">
                  <c:v>469889.30680758477</c:v>
                </c:pt>
                <c:pt idx="835">
                  <c:v>470452.04849238426</c:v>
                </c:pt>
                <c:pt idx="836">
                  <c:v>471014.79017718369</c:v>
                </c:pt>
                <c:pt idx="837">
                  <c:v>471577.53186198318</c:v>
                </c:pt>
                <c:pt idx="838">
                  <c:v>472140.27354678267</c:v>
                </c:pt>
                <c:pt idx="839">
                  <c:v>472703.01523158216</c:v>
                </c:pt>
                <c:pt idx="840">
                  <c:v>473265.75691638177</c:v>
                </c:pt>
                <c:pt idx="841">
                  <c:v>473828.49860118126</c:v>
                </c:pt>
                <c:pt idx="842">
                  <c:v>474391.24028598075</c:v>
                </c:pt>
                <c:pt idx="843">
                  <c:v>474953.98197078024</c:v>
                </c:pt>
                <c:pt idx="844">
                  <c:v>475516.72365557973</c:v>
                </c:pt>
                <c:pt idx="845">
                  <c:v>476079.46534037922</c:v>
                </c:pt>
                <c:pt idx="846">
                  <c:v>476642.20702517871</c:v>
                </c:pt>
                <c:pt idx="847">
                  <c:v>477204.94870997826</c:v>
                </c:pt>
                <c:pt idx="848">
                  <c:v>477767.69039477775</c:v>
                </c:pt>
                <c:pt idx="849">
                  <c:v>478330.43207957724</c:v>
                </c:pt>
                <c:pt idx="850">
                  <c:v>478893.17376437673</c:v>
                </c:pt>
                <c:pt idx="851">
                  <c:v>479455.91544917622</c:v>
                </c:pt>
                <c:pt idx="852">
                  <c:v>480018.65713397571</c:v>
                </c:pt>
                <c:pt idx="853">
                  <c:v>480581.39881877531</c:v>
                </c:pt>
                <c:pt idx="854">
                  <c:v>481144.1405035748</c:v>
                </c:pt>
                <c:pt idx="855">
                  <c:v>481706.88218837429</c:v>
                </c:pt>
                <c:pt idx="856">
                  <c:v>482269.62387317378</c:v>
                </c:pt>
                <c:pt idx="857">
                  <c:v>482832.36555797327</c:v>
                </c:pt>
                <c:pt idx="858">
                  <c:v>483395.1072427727</c:v>
                </c:pt>
                <c:pt idx="859">
                  <c:v>483957.84892757231</c:v>
                </c:pt>
                <c:pt idx="860">
                  <c:v>484520.5906123718</c:v>
                </c:pt>
                <c:pt idx="861">
                  <c:v>485083.33229717129</c:v>
                </c:pt>
                <c:pt idx="862">
                  <c:v>485646.07398197078</c:v>
                </c:pt>
                <c:pt idx="863">
                  <c:v>486208.81566677027</c:v>
                </c:pt>
                <c:pt idx="864">
                  <c:v>486771.55735156976</c:v>
                </c:pt>
                <c:pt idx="865">
                  <c:v>487334.29903636925</c:v>
                </c:pt>
                <c:pt idx="866">
                  <c:v>487897.0407211688</c:v>
                </c:pt>
                <c:pt idx="867">
                  <c:v>488459.78240596829</c:v>
                </c:pt>
                <c:pt idx="868">
                  <c:v>489022.52409076778</c:v>
                </c:pt>
                <c:pt idx="869">
                  <c:v>489585.26577556727</c:v>
                </c:pt>
                <c:pt idx="870">
                  <c:v>490148.00746036676</c:v>
                </c:pt>
                <c:pt idx="871">
                  <c:v>490710.74914516625</c:v>
                </c:pt>
                <c:pt idx="872">
                  <c:v>491273.49082996586</c:v>
                </c:pt>
                <c:pt idx="873">
                  <c:v>491836.23251476535</c:v>
                </c:pt>
                <c:pt idx="874">
                  <c:v>492398.97419956484</c:v>
                </c:pt>
                <c:pt idx="875">
                  <c:v>492961.71588436433</c:v>
                </c:pt>
                <c:pt idx="876">
                  <c:v>493524.45756916382</c:v>
                </c:pt>
                <c:pt idx="877">
                  <c:v>494087.19925396331</c:v>
                </c:pt>
                <c:pt idx="878">
                  <c:v>494649.94093876285</c:v>
                </c:pt>
                <c:pt idx="879">
                  <c:v>495212.68262356234</c:v>
                </c:pt>
                <c:pt idx="880">
                  <c:v>495775.42430836183</c:v>
                </c:pt>
                <c:pt idx="881">
                  <c:v>496338.16599316132</c:v>
                </c:pt>
                <c:pt idx="882">
                  <c:v>496900.90767796081</c:v>
                </c:pt>
                <c:pt idx="883">
                  <c:v>497463.6493627603</c:v>
                </c:pt>
                <c:pt idx="884">
                  <c:v>498026.39104755979</c:v>
                </c:pt>
                <c:pt idx="885">
                  <c:v>498589.1327323594</c:v>
                </c:pt>
                <c:pt idx="886">
                  <c:v>499151.87441715889</c:v>
                </c:pt>
                <c:pt idx="887">
                  <c:v>499714.61610195832</c:v>
                </c:pt>
                <c:pt idx="888">
                  <c:v>500277.35778675781</c:v>
                </c:pt>
                <c:pt idx="889">
                  <c:v>500840.0994715573</c:v>
                </c:pt>
                <c:pt idx="890">
                  <c:v>501402.84115635679</c:v>
                </c:pt>
                <c:pt idx="891">
                  <c:v>501965.5828411564</c:v>
                </c:pt>
                <c:pt idx="892">
                  <c:v>502528.32452595589</c:v>
                </c:pt>
                <c:pt idx="893">
                  <c:v>503091.06621075538</c:v>
                </c:pt>
                <c:pt idx="894">
                  <c:v>503653.80789555487</c:v>
                </c:pt>
                <c:pt idx="895">
                  <c:v>504216.54958035436</c:v>
                </c:pt>
                <c:pt idx="896">
                  <c:v>504779.29126515385</c:v>
                </c:pt>
                <c:pt idx="897">
                  <c:v>505342.0329499534</c:v>
                </c:pt>
                <c:pt idx="898">
                  <c:v>505904.77463475289</c:v>
                </c:pt>
                <c:pt idx="899">
                  <c:v>506467.51631955238</c:v>
                </c:pt>
                <c:pt idx="900">
                  <c:v>507030.25800435187</c:v>
                </c:pt>
                <c:pt idx="901">
                  <c:v>507592.99968915136</c:v>
                </c:pt>
                <c:pt idx="902">
                  <c:v>508155.74137395085</c:v>
                </c:pt>
                <c:pt idx="903">
                  <c:v>508718.48305875034</c:v>
                </c:pt>
                <c:pt idx="904">
                  <c:v>509281.22474354994</c:v>
                </c:pt>
                <c:pt idx="905">
                  <c:v>509843.96642834943</c:v>
                </c:pt>
                <c:pt idx="906">
                  <c:v>510406.70811314892</c:v>
                </c:pt>
                <c:pt idx="907">
                  <c:v>510969.44979794841</c:v>
                </c:pt>
                <c:pt idx="908">
                  <c:v>511532.19148274785</c:v>
                </c:pt>
                <c:pt idx="909">
                  <c:v>512094.93316754734</c:v>
                </c:pt>
                <c:pt idx="910">
                  <c:v>512657.67485234694</c:v>
                </c:pt>
                <c:pt idx="911">
                  <c:v>513220.41653714643</c:v>
                </c:pt>
                <c:pt idx="912">
                  <c:v>513783.15822194592</c:v>
                </c:pt>
                <c:pt idx="913">
                  <c:v>514345.89990674541</c:v>
                </c:pt>
                <c:pt idx="914">
                  <c:v>514908.6415915449</c:v>
                </c:pt>
                <c:pt idx="915">
                  <c:v>515471.38327634439</c:v>
                </c:pt>
                <c:pt idx="916">
                  <c:v>516034.124961144</c:v>
                </c:pt>
                <c:pt idx="917">
                  <c:v>516596.86664594343</c:v>
                </c:pt>
                <c:pt idx="918">
                  <c:v>517159.60833074292</c:v>
                </c:pt>
                <c:pt idx="919">
                  <c:v>517722.35001554241</c:v>
                </c:pt>
                <c:pt idx="920">
                  <c:v>518285.0917003419</c:v>
                </c:pt>
                <c:pt idx="921">
                  <c:v>518847.83338514139</c:v>
                </c:pt>
                <c:pt idx="922">
                  <c:v>519410.57506994088</c:v>
                </c:pt>
                <c:pt idx="923">
                  <c:v>519973.31675474049</c:v>
                </c:pt>
                <c:pt idx="924">
                  <c:v>520536.05843953998</c:v>
                </c:pt>
                <c:pt idx="925">
                  <c:v>521098.80012433947</c:v>
                </c:pt>
                <c:pt idx="926">
                  <c:v>521661.54180913896</c:v>
                </c:pt>
                <c:pt idx="927">
                  <c:v>522224.28349393845</c:v>
                </c:pt>
                <c:pt idx="928">
                  <c:v>522787.02517873794</c:v>
                </c:pt>
                <c:pt idx="929">
                  <c:v>523349.76686353749</c:v>
                </c:pt>
                <c:pt idx="930">
                  <c:v>523912.50854833698</c:v>
                </c:pt>
                <c:pt idx="931">
                  <c:v>524475.25023313647</c:v>
                </c:pt>
                <c:pt idx="932">
                  <c:v>525037.99191793601</c:v>
                </c:pt>
                <c:pt idx="933">
                  <c:v>525600.73360273545</c:v>
                </c:pt>
                <c:pt idx="934">
                  <c:v>526163.47528753488</c:v>
                </c:pt>
                <c:pt idx="935">
                  <c:v>526726.21697233454</c:v>
                </c:pt>
                <c:pt idx="936">
                  <c:v>527288.95865713398</c:v>
                </c:pt>
                <c:pt idx="937">
                  <c:v>527851.70034193352</c:v>
                </c:pt>
                <c:pt idx="938">
                  <c:v>528414.44202673296</c:v>
                </c:pt>
                <c:pt idx="939">
                  <c:v>528977.1837115325</c:v>
                </c:pt>
                <c:pt idx="940">
                  <c:v>529539.92539633194</c:v>
                </c:pt>
                <c:pt idx="941">
                  <c:v>530102.66708113148</c:v>
                </c:pt>
                <c:pt idx="942">
                  <c:v>530665.40876593103</c:v>
                </c:pt>
                <c:pt idx="943">
                  <c:v>531228.15045073046</c:v>
                </c:pt>
                <c:pt idx="944">
                  <c:v>531790.89213553001</c:v>
                </c:pt>
                <c:pt idx="945">
                  <c:v>532353.63382032944</c:v>
                </c:pt>
                <c:pt idx="946">
                  <c:v>532916.37550512899</c:v>
                </c:pt>
                <c:pt idx="947">
                  <c:v>533479.11718992842</c:v>
                </c:pt>
                <c:pt idx="948">
                  <c:v>534041.85887472809</c:v>
                </c:pt>
                <c:pt idx="949">
                  <c:v>534604.60055952752</c:v>
                </c:pt>
                <c:pt idx="950">
                  <c:v>535167.34224432707</c:v>
                </c:pt>
                <c:pt idx="951">
                  <c:v>535730.0839291265</c:v>
                </c:pt>
                <c:pt idx="952">
                  <c:v>536292.82561392605</c:v>
                </c:pt>
                <c:pt idx="953">
                  <c:v>536855.56729872548</c:v>
                </c:pt>
                <c:pt idx="954">
                  <c:v>537418.30898352503</c:v>
                </c:pt>
                <c:pt idx="955">
                  <c:v>537981.05066832458</c:v>
                </c:pt>
                <c:pt idx="956">
                  <c:v>538543.79235312401</c:v>
                </c:pt>
                <c:pt idx="957">
                  <c:v>539106.53403792356</c:v>
                </c:pt>
                <c:pt idx="958">
                  <c:v>539669.27572272299</c:v>
                </c:pt>
                <c:pt idx="959">
                  <c:v>540232.01740752254</c:v>
                </c:pt>
                <c:pt idx="960">
                  <c:v>540794.75909232197</c:v>
                </c:pt>
                <c:pt idx="961">
                  <c:v>541357.50077712163</c:v>
                </c:pt>
                <c:pt idx="962">
                  <c:v>541920.24246192107</c:v>
                </c:pt>
                <c:pt idx="963">
                  <c:v>542482.9841467205</c:v>
                </c:pt>
                <c:pt idx="964">
                  <c:v>543045.72583152005</c:v>
                </c:pt>
                <c:pt idx="965">
                  <c:v>543608.46751631948</c:v>
                </c:pt>
                <c:pt idx="966">
                  <c:v>544171.20920111903</c:v>
                </c:pt>
                <c:pt idx="967">
                  <c:v>544733.95088591857</c:v>
                </c:pt>
                <c:pt idx="968">
                  <c:v>545296.69257071812</c:v>
                </c:pt>
                <c:pt idx="969">
                  <c:v>545859.43425551755</c:v>
                </c:pt>
                <c:pt idx="970">
                  <c:v>546422.1759403171</c:v>
                </c:pt>
                <c:pt idx="971">
                  <c:v>546984.91762511653</c:v>
                </c:pt>
                <c:pt idx="972">
                  <c:v>547547.65930991608</c:v>
                </c:pt>
                <c:pt idx="973">
                  <c:v>548110.40099471563</c:v>
                </c:pt>
                <c:pt idx="974">
                  <c:v>548673.14267951506</c:v>
                </c:pt>
                <c:pt idx="975">
                  <c:v>549235.88436431461</c:v>
                </c:pt>
                <c:pt idx="976">
                  <c:v>549798.62604911404</c:v>
                </c:pt>
                <c:pt idx="977">
                  <c:v>550361.36773391359</c:v>
                </c:pt>
                <c:pt idx="978">
                  <c:v>550924.10941871302</c:v>
                </c:pt>
                <c:pt idx="979">
                  <c:v>551486.85110351257</c:v>
                </c:pt>
                <c:pt idx="980">
                  <c:v>552049.59278831212</c:v>
                </c:pt>
                <c:pt idx="981">
                  <c:v>552612.33447311167</c:v>
                </c:pt>
                <c:pt idx="982">
                  <c:v>553175.0761579111</c:v>
                </c:pt>
                <c:pt idx="983">
                  <c:v>553737.81784271065</c:v>
                </c:pt>
                <c:pt idx="984">
                  <c:v>554300.55952751008</c:v>
                </c:pt>
                <c:pt idx="985">
                  <c:v>554863.30121230951</c:v>
                </c:pt>
                <c:pt idx="986">
                  <c:v>555426.04289710918</c:v>
                </c:pt>
                <c:pt idx="987">
                  <c:v>555988.78458190861</c:v>
                </c:pt>
                <c:pt idx="988">
                  <c:v>556551.52626670816</c:v>
                </c:pt>
                <c:pt idx="989">
                  <c:v>557114.26795150759</c:v>
                </c:pt>
                <c:pt idx="990">
                  <c:v>557677.00963630714</c:v>
                </c:pt>
                <c:pt idx="991">
                  <c:v>558239.75132110657</c:v>
                </c:pt>
                <c:pt idx="992">
                  <c:v>558802.49300590612</c:v>
                </c:pt>
                <c:pt idx="993">
                  <c:v>559365.23469070566</c:v>
                </c:pt>
                <c:pt idx="994">
                  <c:v>559927.9763755051</c:v>
                </c:pt>
                <c:pt idx="995">
                  <c:v>560490.71806030464</c:v>
                </c:pt>
                <c:pt idx="996">
                  <c:v>561053.45974510408</c:v>
                </c:pt>
                <c:pt idx="997">
                  <c:v>561616.20142990362</c:v>
                </c:pt>
                <c:pt idx="998">
                  <c:v>562178.94311470306</c:v>
                </c:pt>
                <c:pt idx="999">
                  <c:v>562741.68479950272</c:v>
                </c:pt>
                <c:pt idx="1000">
                  <c:v>563304.42648430215</c:v>
                </c:pt>
                <c:pt idx="1001">
                  <c:v>563867.1681691017</c:v>
                </c:pt>
                <c:pt idx="1002">
                  <c:v>564429.90985390113</c:v>
                </c:pt>
                <c:pt idx="1003">
                  <c:v>564992.65153870068</c:v>
                </c:pt>
                <c:pt idx="1004">
                  <c:v>565555.39322350011</c:v>
                </c:pt>
                <c:pt idx="1005">
                  <c:v>566118.13490829966</c:v>
                </c:pt>
                <c:pt idx="1006">
                  <c:v>566680.87659309921</c:v>
                </c:pt>
                <c:pt idx="1007">
                  <c:v>567243.61827789864</c:v>
                </c:pt>
                <c:pt idx="1008">
                  <c:v>567806.35996269819</c:v>
                </c:pt>
                <c:pt idx="1009">
                  <c:v>568369.10164749762</c:v>
                </c:pt>
                <c:pt idx="1010">
                  <c:v>568931.84333229717</c:v>
                </c:pt>
                <c:pt idx="1011">
                  <c:v>569494.5850170966</c:v>
                </c:pt>
                <c:pt idx="1012">
                  <c:v>570057.32670189627</c:v>
                </c:pt>
                <c:pt idx="1013">
                  <c:v>570620.0683866957</c:v>
                </c:pt>
                <c:pt idx="1014">
                  <c:v>571182.81007149513</c:v>
                </c:pt>
                <c:pt idx="1015">
                  <c:v>571745.55175629468</c:v>
                </c:pt>
                <c:pt idx="1016">
                  <c:v>572308.29344109411</c:v>
                </c:pt>
                <c:pt idx="1017">
                  <c:v>572871.03512589366</c:v>
                </c:pt>
                <c:pt idx="1018">
                  <c:v>573433.77681069321</c:v>
                </c:pt>
                <c:pt idx="1019">
                  <c:v>573996.51849549275</c:v>
                </c:pt>
                <c:pt idx="1020">
                  <c:v>574559.26018029219</c:v>
                </c:pt>
                <c:pt idx="1021">
                  <c:v>575122.00186509173</c:v>
                </c:pt>
                <c:pt idx="1022">
                  <c:v>575684.74354989117</c:v>
                </c:pt>
                <c:pt idx="1023">
                  <c:v>576247.48523469071</c:v>
                </c:pt>
                <c:pt idx="1024">
                  <c:v>576810.22691949026</c:v>
                </c:pt>
                <c:pt idx="1025">
                  <c:v>577372.96860428969</c:v>
                </c:pt>
                <c:pt idx="1026">
                  <c:v>577935.71028908924</c:v>
                </c:pt>
                <c:pt idx="1027">
                  <c:v>578498.45197388867</c:v>
                </c:pt>
                <c:pt idx="1028">
                  <c:v>579061.19365868822</c:v>
                </c:pt>
                <c:pt idx="1029">
                  <c:v>579623.93534348765</c:v>
                </c:pt>
                <c:pt idx="1030">
                  <c:v>580186.6770282872</c:v>
                </c:pt>
                <c:pt idx="1031">
                  <c:v>580749.41871308675</c:v>
                </c:pt>
                <c:pt idx="1032">
                  <c:v>581312.1603978863</c:v>
                </c:pt>
                <c:pt idx="1033">
                  <c:v>581874.90208268573</c:v>
                </c:pt>
                <c:pt idx="1034">
                  <c:v>582437.64376748528</c:v>
                </c:pt>
                <c:pt idx="1035">
                  <c:v>583000.38545228471</c:v>
                </c:pt>
                <c:pt idx="1036">
                  <c:v>583563.12713708414</c:v>
                </c:pt>
                <c:pt idx="1037">
                  <c:v>584125.86882188381</c:v>
                </c:pt>
                <c:pt idx="1038">
                  <c:v>584688.61050668324</c:v>
                </c:pt>
                <c:pt idx="1039">
                  <c:v>585251.35219148279</c:v>
                </c:pt>
                <c:pt idx="1040">
                  <c:v>585814.09387628222</c:v>
                </c:pt>
                <c:pt idx="1041">
                  <c:v>586376.83556108177</c:v>
                </c:pt>
                <c:pt idx="1042">
                  <c:v>586939.5772458812</c:v>
                </c:pt>
                <c:pt idx="1043">
                  <c:v>587502.31893068075</c:v>
                </c:pt>
                <c:pt idx="1044">
                  <c:v>588065.0606154803</c:v>
                </c:pt>
                <c:pt idx="1045">
                  <c:v>588627.80230027973</c:v>
                </c:pt>
                <c:pt idx="1046">
                  <c:v>589190.54398507928</c:v>
                </c:pt>
                <c:pt idx="1047">
                  <c:v>589753.28566987871</c:v>
                </c:pt>
                <c:pt idx="1048">
                  <c:v>590316.02735467826</c:v>
                </c:pt>
                <c:pt idx="1049">
                  <c:v>590878.76903947769</c:v>
                </c:pt>
                <c:pt idx="1050">
                  <c:v>591441.51072427735</c:v>
                </c:pt>
                <c:pt idx="1051">
                  <c:v>592004.25240907678</c:v>
                </c:pt>
                <c:pt idx="1052">
                  <c:v>592566.99409387633</c:v>
                </c:pt>
                <c:pt idx="1053">
                  <c:v>593129.73577867576</c:v>
                </c:pt>
                <c:pt idx="1054">
                  <c:v>593692.47746347531</c:v>
                </c:pt>
                <c:pt idx="1055">
                  <c:v>594255.21914827474</c:v>
                </c:pt>
                <c:pt idx="1056">
                  <c:v>594817.96083307429</c:v>
                </c:pt>
                <c:pt idx="1057">
                  <c:v>595380.70251787384</c:v>
                </c:pt>
                <c:pt idx="1058">
                  <c:v>595943.44420267327</c:v>
                </c:pt>
                <c:pt idx="1059">
                  <c:v>596506.18588747282</c:v>
                </c:pt>
                <c:pt idx="1060">
                  <c:v>597068.92757227225</c:v>
                </c:pt>
                <c:pt idx="1061">
                  <c:v>597631.6692570718</c:v>
                </c:pt>
                <c:pt idx="1062">
                  <c:v>598194.41094187135</c:v>
                </c:pt>
                <c:pt idx="1063">
                  <c:v>598757.1526266709</c:v>
                </c:pt>
                <c:pt idx="1064">
                  <c:v>599319.89431147033</c:v>
                </c:pt>
                <c:pt idx="1065">
                  <c:v>599882.63599626976</c:v>
                </c:pt>
                <c:pt idx="1066">
                  <c:v>600445.37768106931</c:v>
                </c:pt>
                <c:pt idx="1067">
                  <c:v>601008.11936586874</c:v>
                </c:pt>
                <c:pt idx="1068">
                  <c:v>601570.86105066829</c:v>
                </c:pt>
                <c:pt idx="1069">
                  <c:v>602133.60273546784</c:v>
                </c:pt>
                <c:pt idx="1070">
                  <c:v>602696.34442026739</c:v>
                </c:pt>
                <c:pt idx="1071">
                  <c:v>603259.08610506682</c:v>
                </c:pt>
                <c:pt idx="1072">
                  <c:v>603821.82778986637</c:v>
                </c:pt>
                <c:pt idx="1073">
                  <c:v>604384.5694746658</c:v>
                </c:pt>
                <c:pt idx="1074">
                  <c:v>604947.31115946535</c:v>
                </c:pt>
                <c:pt idx="1075">
                  <c:v>605510.05284426489</c:v>
                </c:pt>
                <c:pt idx="1076">
                  <c:v>606072.79452906433</c:v>
                </c:pt>
                <c:pt idx="1077">
                  <c:v>606635.53621386387</c:v>
                </c:pt>
                <c:pt idx="1078">
                  <c:v>607198.27789866331</c:v>
                </c:pt>
                <c:pt idx="1079">
                  <c:v>607761.01958346285</c:v>
                </c:pt>
                <c:pt idx="1080">
                  <c:v>608323.76126826229</c:v>
                </c:pt>
                <c:pt idx="1081">
                  <c:v>608886.50295306195</c:v>
                </c:pt>
                <c:pt idx="1082">
                  <c:v>609449.24463786138</c:v>
                </c:pt>
                <c:pt idx="1083">
                  <c:v>610011.98632266093</c:v>
                </c:pt>
                <c:pt idx="1084">
                  <c:v>610574.72800746036</c:v>
                </c:pt>
                <c:pt idx="1085">
                  <c:v>611137.46969225991</c:v>
                </c:pt>
                <c:pt idx="1086">
                  <c:v>611700.21137705934</c:v>
                </c:pt>
                <c:pt idx="1087">
                  <c:v>612262.95306185877</c:v>
                </c:pt>
                <c:pt idx="1088">
                  <c:v>612825.69474665844</c:v>
                </c:pt>
                <c:pt idx="1089">
                  <c:v>613388.43643145787</c:v>
                </c:pt>
                <c:pt idx="1090">
                  <c:v>613951.17811625742</c:v>
                </c:pt>
                <c:pt idx="1091">
                  <c:v>614513.91980105685</c:v>
                </c:pt>
                <c:pt idx="1092">
                  <c:v>615076.6614858564</c:v>
                </c:pt>
                <c:pt idx="1093">
                  <c:v>615639.40317065583</c:v>
                </c:pt>
                <c:pt idx="1094">
                  <c:v>616202.14485545538</c:v>
                </c:pt>
                <c:pt idx="1095">
                  <c:v>616764.88654025493</c:v>
                </c:pt>
                <c:pt idx="1096">
                  <c:v>617327.62822505436</c:v>
                </c:pt>
                <c:pt idx="1097">
                  <c:v>617890.36990985391</c:v>
                </c:pt>
                <c:pt idx="1098">
                  <c:v>618453.11159465334</c:v>
                </c:pt>
                <c:pt idx="1099">
                  <c:v>619015.85327945289</c:v>
                </c:pt>
                <c:pt idx="1100">
                  <c:v>619578.59496425244</c:v>
                </c:pt>
                <c:pt idx="1101">
                  <c:v>620141.33664905198</c:v>
                </c:pt>
                <c:pt idx="1102">
                  <c:v>620704.07833385142</c:v>
                </c:pt>
                <c:pt idx="1103">
                  <c:v>621266.82001865096</c:v>
                </c:pt>
                <c:pt idx="1104">
                  <c:v>621829.5617034504</c:v>
                </c:pt>
                <c:pt idx="1105">
                  <c:v>622392.30338824994</c:v>
                </c:pt>
                <c:pt idx="1106">
                  <c:v>622955.04507304938</c:v>
                </c:pt>
                <c:pt idx="1107">
                  <c:v>623517.78675784892</c:v>
                </c:pt>
                <c:pt idx="1108">
                  <c:v>624080.52844264847</c:v>
                </c:pt>
                <c:pt idx="1109">
                  <c:v>624643.2701274479</c:v>
                </c:pt>
                <c:pt idx="1110">
                  <c:v>625206.01181224745</c:v>
                </c:pt>
                <c:pt idx="1111">
                  <c:v>625768.75349704688</c:v>
                </c:pt>
                <c:pt idx="1112">
                  <c:v>626331.49518184643</c:v>
                </c:pt>
                <c:pt idx="1113">
                  <c:v>626894.23686664598</c:v>
                </c:pt>
                <c:pt idx="1114">
                  <c:v>627456.97855144553</c:v>
                </c:pt>
                <c:pt idx="1115">
                  <c:v>628019.72023624496</c:v>
                </c:pt>
                <c:pt idx="1116">
                  <c:v>628582.46192104439</c:v>
                </c:pt>
                <c:pt idx="1117">
                  <c:v>629145.20360584394</c:v>
                </c:pt>
                <c:pt idx="1118">
                  <c:v>629707.94529064337</c:v>
                </c:pt>
                <c:pt idx="1119">
                  <c:v>630270.68697544304</c:v>
                </c:pt>
                <c:pt idx="1120">
                  <c:v>630833.42866024247</c:v>
                </c:pt>
                <c:pt idx="1121">
                  <c:v>631396.17034504202</c:v>
                </c:pt>
                <c:pt idx="1122">
                  <c:v>631958.91202984145</c:v>
                </c:pt>
                <c:pt idx="1123">
                  <c:v>632521.653714641</c:v>
                </c:pt>
                <c:pt idx="1124">
                  <c:v>633084.39539944043</c:v>
                </c:pt>
                <c:pt idx="1125">
                  <c:v>633647.13708423998</c:v>
                </c:pt>
                <c:pt idx="1126">
                  <c:v>634209.87876903953</c:v>
                </c:pt>
                <c:pt idx="1127">
                  <c:v>634772.62045383896</c:v>
                </c:pt>
                <c:pt idx="1128">
                  <c:v>635335.36213863851</c:v>
                </c:pt>
                <c:pt idx="1129">
                  <c:v>635898.10382343794</c:v>
                </c:pt>
                <c:pt idx="1130">
                  <c:v>636460.84550823749</c:v>
                </c:pt>
                <c:pt idx="1131">
                  <c:v>637023.58719303692</c:v>
                </c:pt>
                <c:pt idx="1132">
                  <c:v>637586.32887783658</c:v>
                </c:pt>
                <c:pt idx="1133">
                  <c:v>638149.07056263601</c:v>
                </c:pt>
                <c:pt idx="1134">
                  <c:v>638711.81224743556</c:v>
                </c:pt>
                <c:pt idx="1135">
                  <c:v>639274.55393223499</c:v>
                </c:pt>
                <c:pt idx="1136">
                  <c:v>639837.29561703454</c:v>
                </c:pt>
                <c:pt idx="1137">
                  <c:v>640400.03730183397</c:v>
                </c:pt>
                <c:pt idx="1138">
                  <c:v>640962.77898663352</c:v>
                </c:pt>
                <c:pt idx="1139">
                  <c:v>641525.52067143307</c:v>
                </c:pt>
                <c:pt idx="1140">
                  <c:v>642088.2623562325</c:v>
                </c:pt>
                <c:pt idx="1141">
                  <c:v>642651.00404103205</c:v>
                </c:pt>
                <c:pt idx="1142">
                  <c:v>643213.74572583148</c:v>
                </c:pt>
                <c:pt idx="1143">
                  <c:v>643776.48741063103</c:v>
                </c:pt>
                <c:pt idx="1144">
                  <c:v>644339.22909543046</c:v>
                </c:pt>
                <c:pt idx="1145">
                  <c:v>644901.97078023001</c:v>
                </c:pt>
                <c:pt idx="1146">
                  <c:v>645464.71246502956</c:v>
                </c:pt>
                <c:pt idx="1147">
                  <c:v>646027.45414982899</c:v>
                </c:pt>
                <c:pt idx="1148">
                  <c:v>646590.19583462854</c:v>
                </c:pt>
                <c:pt idx="1149">
                  <c:v>647152.93751942797</c:v>
                </c:pt>
                <c:pt idx="1150">
                  <c:v>647715.67920422752</c:v>
                </c:pt>
                <c:pt idx="1151">
                  <c:v>648278.42088902707</c:v>
                </c:pt>
                <c:pt idx="1152">
                  <c:v>648841.16257382662</c:v>
                </c:pt>
                <c:pt idx="1153">
                  <c:v>649403.90425862605</c:v>
                </c:pt>
                <c:pt idx="1154">
                  <c:v>649966.6459434256</c:v>
                </c:pt>
                <c:pt idx="1155">
                  <c:v>650529.38762822503</c:v>
                </c:pt>
                <c:pt idx="1156">
                  <c:v>651092.12931302458</c:v>
                </c:pt>
                <c:pt idx="1157">
                  <c:v>651654.87099782412</c:v>
                </c:pt>
                <c:pt idx="1158">
                  <c:v>652217.61268262356</c:v>
                </c:pt>
                <c:pt idx="1159">
                  <c:v>652780.3543674231</c:v>
                </c:pt>
                <c:pt idx="1160">
                  <c:v>653343.09605222254</c:v>
                </c:pt>
                <c:pt idx="1161">
                  <c:v>653905.83773702208</c:v>
                </c:pt>
                <c:pt idx="1162">
                  <c:v>654468.57942182152</c:v>
                </c:pt>
                <c:pt idx="1163">
                  <c:v>655031.32110662106</c:v>
                </c:pt>
                <c:pt idx="1164">
                  <c:v>655594.06279142061</c:v>
                </c:pt>
                <c:pt idx="1165">
                  <c:v>656156.80447622016</c:v>
                </c:pt>
                <c:pt idx="1166">
                  <c:v>656719.54616101959</c:v>
                </c:pt>
                <c:pt idx="1167">
                  <c:v>657282.28784581902</c:v>
                </c:pt>
                <c:pt idx="1168">
                  <c:v>657845.02953061857</c:v>
                </c:pt>
                <c:pt idx="1169">
                  <c:v>658407.771215418</c:v>
                </c:pt>
                <c:pt idx="1170">
                  <c:v>658970.51290021767</c:v>
                </c:pt>
                <c:pt idx="1171">
                  <c:v>659533.2545850171</c:v>
                </c:pt>
                <c:pt idx="1172">
                  <c:v>660095.99626981665</c:v>
                </c:pt>
                <c:pt idx="1173">
                  <c:v>660658.73795461608</c:v>
                </c:pt>
                <c:pt idx="1174">
                  <c:v>661221.47963941563</c:v>
                </c:pt>
                <c:pt idx="1175">
                  <c:v>661784.22132421506</c:v>
                </c:pt>
                <c:pt idx="1176">
                  <c:v>662346.96300901461</c:v>
                </c:pt>
                <c:pt idx="1177">
                  <c:v>662909.70469381416</c:v>
                </c:pt>
                <c:pt idx="1178">
                  <c:v>663472.44637861359</c:v>
                </c:pt>
                <c:pt idx="1179">
                  <c:v>664035.18806341314</c:v>
                </c:pt>
                <c:pt idx="1180">
                  <c:v>664597.92974821257</c:v>
                </c:pt>
                <c:pt idx="1181">
                  <c:v>665160.67143301212</c:v>
                </c:pt>
                <c:pt idx="1182">
                  <c:v>665723.41311781155</c:v>
                </c:pt>
                <c:pt idx="1183">
                  <c:v>666286.15480261121</c:v>
                </c:pt>
                <c:pt idx="1184">
                  <c:v>666848.89648741065</c:v>
                </c:pt>
                <c:pt idx="1185">
                  <c:v>667411.63817221019</c:v>
                </c:pt>
                <c:pt idx="1186">
                  <c:v>667974.37985700963</c:v>
                </c:pt>
                <c:pt idx="1187">
                  <c:v>668537.12154180906</c:v>
                </c:pt>
                <c:pt idx="1188">
                  <c:v>669099.86322660861</c:v>
                </c:pt>
                <c:pt idx="1189">
                  <c:v>669662.60491140815</c:v>
                </c:pt>
                <c:pt idx="1190">
                  <c:v>670225.3465962077</c:v>
                </c:pt>
                <c:pt idx="1191">
                  <c:v>670788.08828100713</c:v>
                </c:pt>
                <c:pt idx="1192">
                  <c:v>671350.82996580668</c:v>
                </c:pt>
                <c:pt idx="1193">
                  <c:v>671913.57165060611</c:v>
                </c:pt>
                <c:pt idx="1194">
                  <c:v>672476.31333540566</c:v>
                </c:pt>
                <c:pt idx="1195">
                  <c:v>673039.05502020509</c:v>
                </c:pt>
                <c:pt idx="1196">
                  <c:v>673601.79670500464</c:v>
                </c:pt>
                <c:pt idx="1197">
                  <c:v>674164.53838980419</c:v>
                </c:pt>
                <c:pt idx="1198">
                  <c:v>674727.28007460362</c:v>
                </c:pt>
                <c:pt idx="1199">
                  <c:v>675290.02175940317</c:v>
                </c:pt>
                <c:pt idx="1200">
                  <c:v>675852.7634442026</c:v>
                </c:pt>
                <c:pt idx="1201">
                  <c:v>676415.50512900215</c:v>
                </c:pt>
                <c:pt idx="1202">
                  <c:v>676978.2468138017</c:v>
                </c:pt>
                <c:pt idx="1203">
                  <c:v>677540.98849860125</c:v>
                </c:pt>
                <c:pt idx="1204">
                  <c:v>678103.73018340068</c:v>
                </c:pt>
                <c:pt idx="1205">
                  <c:v>678666.47186820023</c:v>
                </c:pt>
                <c:pt idx="1206">
                  <c:v>679229.21355299966</c:v>
                </c:pt>
                <c:pt idx="1207">
                  <c:v>679791.95523779921</c:v>
                </c:pt>
                <c:pt idx="1208">
                  <c:v>680354.69692259876</c:v>
                </c:pt>
                <c:pt idx="1209">
                  <c:v>680917.43860739819</c:v>
                </c:pt>
                <c:pt idx="1210">
                  <c:v>681480.18029219774</c:v>
                </c:pt>
                <c:pt idx="1211">
                  <c:v>682042.92197699717</c:v>
                </c:pt>
                <c:pt idx="1212">
                  <c:v>682605.66366179672</c:v>
                </c:pt>
                <c:pt idx="1213">
                  <c:v>683168.40534659615</c:v>
                </c:pt>
                <c:pt idx="1214">
                  <c:v>683731.1470313957</c:v>
                </c:pt>
                <c:pt idx="1215">
                  <c:v>684293.88871619524</c:v>
                </c:pt>
                <c:pt idx="1216">
                  <c:v>684856.63040099479</c:v>
                </c:pt>
                <c:pt idx="1217">
                  <c:v>685419.37208579422</c:v>
                </c:pt>
                <c:pt idx="1218">
                  <c:v>685982.11377059366</c:v>
                </c:pt>
                <c:pt idx="1219">
                  <c:v>686544.8554553932</c:v>
                </c:pt>
                <c:pt idx="1220">
                  <c:v>687107.59714019264</c:v>
                </c:pt>
                <c:pt idx="1221">
                  <c:v>687670.3388249923</c:v>
                </c:pt>
                <c:pt idx="1222">
                  <c:v>688233.08050979173</c:v>
                </c:pt>
                <c:pt idx="1223">
                  <c:v>688795.82219459128</c:v>
                </c:pt>
                <c:pt idx="1224">
                  <c:v>689358.56387939071</c:v>
                </c:pt>
                <c:pt idx="1225">
                  <c:v>689921.30556419026</c:v>
                </c:pt>
                <c:pt idx="1226">
                  <c:v>690484.04724898969</c:v>
                </c:pt>
                <c:pt idx="1227">
                  <c:v>691046.78893378924</c:v>
                </c:pt>
                <c:pt idx="1228">
                  <c:v>691609.53061858879</c:v>
                </c:pt>
                <c:pt idx="1229">
                  <c:v>692172.27230338822</c:v>
                </c:pt>
                <c:pt idx="1230">
                  <c:v>692735.01398818777</c:v>
                </c:pt>
                <c:pt idx="1231">
                  <c:v>693297.7556729872</c:v>
                </c:pt>
                <c:pt idx="1232">
                  <c:v>693860.49735778675</c:v>
                </c:pt>
                <c:pt idx="1233">
                  <c:v>694423.23904258618</c:v>
                </c:pt>
                <c:pt idx="1234">
                  <c:v>694985.98072738585</c:v>
                </c:pt>
                <c:pt idx="1235">
                  <c:v>695548.72241218528</c:v>
                </c:pt>
                <c:pt idx="1236">
                  <c:v>696111.46409698483</c:v>
                </c:pt>
                <c:pt idx="1237">
                  <c:v>696674.20578178426</c:v>
                </c:pt>
                <c:pt idx="1238">
                  <c:v>697236.94746658369</c:v>
                </c:pt>
                <c:pt idx="1239">
                  <c:v>697799.68915138324</c:v>
                </c:pt>
                <c:pt idx="1240">
                  <c:v>698362.43083618279</c:v>
                </c:pt>
                <c:pt idx="1241">
                  <c:v>698925.17252098233</c:v>
                </c:pt>
                <c:pt idx="1242">
                  <c:v>699487.91420578177</c:v>
                </c:pt>
                <c:pt idx="1243">
                  <c:v>700050.65589058131</c:v>
                </c:pt>
                <c:pt idx="1244">
                  <c:v>700613.39757538075</c:v>
                </c:pt>
                <c:pt idx="1245">
                  <c:v>701176.13926018029</c:v>
                </c:pt>
                <c:pt idx="1246">
                  <c:v>701738.88094497984</c:v>
                </c:pt>
                <c:pt idx="1247">
                  <c:v>702301.62262977927</c:v>
                </c:pt>
                <c:pt idx="1248">
                  <c:v>702864.36431457882</c:v>
                </c:pt>
                <c:pt idx="1249">
                  <c:v>703427.10599937825</c:v>
                </c:pt>
                <c:pt idx="1250">
                  <c:v>703989.8476841778</c:v>
                </c:pt>
                <c:pt idx="1251">
                  <c:v>704552.58936897723</c:v>
                </c:pt>
                <c:pt idx="1252">
                  <c:v>705115.33105377678</c:v>
                </c:pt>
                <c:pt idx="1253">
                  <c:v>705678.07273857633</c:v>
                </c:pt>
                <c:pt idx="1254">
                  <c:v>706240.81442337588</c:v>
                </c:pt>
                <c:pt idx="1255">
                  <c:v>706803.55610817531</c:v>
                </c:pt>
                <c:pt idx="1256">
                  <c:v>707366.29779297486</c:v>
                </c:pt>
                <c:pt idx="1257">
                  <c:v>707929.03947777429</c:v>
                </c:pt>
                <c:pt idx="1258">
                  <c:v>708491.78116257384</c:v>
                </c:pt>
                <c:pt idx="1259">
                  <c:v>709054.52284737339</c:v>
                </c:pt>
                <c:pt idx="1260">
                  <c:v>709617.26453217282</c:v>
                </c:pt>
                <c:pt idx="1261">
                  <c:v>710180.00621697237</c:v>
                </c:pt>
                <c:pt idx="1262">
                  <c:v>710742.7479017718</c:v>
                </c:pt>
                <c:pt idx="1263">
                  <c:v>711305.48958657135</c:v>
                </c:pt>
                <c:pt idx="1264">
                  <c:v>711868.23127137078</c:v>
                </c:pt>
                <c:pt idx="1265">
                  <c:v>712430.97295617044</c:v>
                </c:pt>
                <c:pt idx="1266">
                  <c:v>712993.71464096988</c:v>
                </c:pt>
                <c:pt idx="1267">
                  <c:v>713556.45632576942</c:v>
                </c:pt>
                <c:pt idx="1268">
                  <c:v>714119.19801056886</c:v>
                </c:pt>
                <c:pt idx="1269">
                  <c:v>714681.93969536829</c:v>
                </c:pt>
                <c:pt idx="1270">
                  <c:v>715244.68138016784</c:v>
                </c:pt>
                <c:pt idx="1271">
                  <c:v>715807.42306496727</c:v>
                </c:pt>
                <c:pt idx="1272">
                  <c:v>716370.16474976693</c:v>
                </c:pt>
                <c:pt idx="1273">
                  <c:v>716932.90643456636</c:v>
                </c:pt>
                <c:pt idx="1274">
                  <c:v>717495.64811936591</c:v>
                </c:pt>
                <c:pt idx="1275">
                  <c:v>718058.38980416534</c:v>
                </c:pt>
                <c:pt idx="1276">
                  <c:v>718621.13148896489</c:v>
                </c:pt>
                <c:pt idx="1277">
                  <c:v>719183.87317376432</c:v>
                </c:pt>
                <c:pt idx="1278">
                  <c:v>719746.61485856387</c:v>
                </c:pt>
                <c:pt idx="1279">
                  <c:v>720309.35654336342</c:v>
                </c:pt>
                <c:pt idx="1280">
                  <c:v>720872.09822816285</c:v>
                </c:pt>
                <c:pt idx="1281">
                  <c:v>721434.8399129624</c:v>
                </c:pt>
                <c:pt idx="1282">
                  <c:v>721997.58159776183</c:v>
                </c:pt>
                <c:pt idx="1283">
                  <c:v>722560.32328256138</c:v>
                </c:pt>
                <c:pt idx="1284">
                  <c:v>723123.06496736093</c:v>
                </c:pt>
                <c:pt idx="1285">
                  <c:v>723685.80665216048</c:v>
                </c:pt>
                <c:pt idx="1286">
                  <c:v>724248.54833695991</c:v>
                </c:pt>
                <c:pt idx="1287">
                  <c:v>724811.29002175946</c:v>
                </c:pt>
                <c:pt idx="1288">
                  <c:v>725374.03170655889</c:v>
                </c:pt>
                <c:pt idx="1289">
                  <c:v>725936.77339135832</c:v>
                </c:pt>
                <c:pt idx="1290">
                  <c:v>726499.51507615787</c:v>
                </c:pt>
                <c:pt idx="1291">
                  <c:v>727062.25676095742</c:v>
                </c:pt>
                <c:pt idx="1292">
                  <c:v>727624.99844575697</c:v>
                </c:pt>
                <c:pt idx="1293">
                  <c:v>728187.7401305564</c:v>
                </c:pt>
                <c:pt idx="1294">
                  <c:v>728750.48181535595</c:v>
                </c:pt>
                <c:pt idx="1295">
                  <c:v>729313.22350015538</c:v>
                </c:pt>
                <c:pt idx="1296">
                  <c:v>729875.96518495493</c:v>
                </c:pt>
                <c:pt idx="1297">
                  <c:v>730438.70686975447</c:v>
                </c:pt>
                <c:pt idx="1298">
                  <c:v>731001.44855455391</c:v>
                </c:pt>
                <c:pt idx="1299">
                  <c:v>731564.19023935345</c:v>
                </c:pt>
                <c:pt idx="1300">
                  <c:v>732126.93192415289</c:v>
                </c:pt>
                <c:pt idx="1301">
                  <c:v>732689.67360895243</c:v>
                </c:pt>
                <c:pt idx="1302">
                  <c:v>733252.41529375187</c:v>
                </c:pt>
                <c:pt idx="1303">
                  <c:v>733815.15697855153</c:v>
                </c:pt>
                <c:pt idx="1304">
                  <c:v>734377.89866335096</c:v>
                </c:pt>
                <c:pt idx="1305">
                  <c:v>734940.64034815051</c:v>
                </c:pt>
                <c:pt idx="1306">
                  <c:v>735503.38203294994</c:v>
                </c:pt>
                <c:pt idx="1307">
                  <c:v>736066.12371774949</c:v>
                </c:pt>
                <c:pt idx="1308">
                  <c:v>736628.86540254892</c:v>
                </c:pt>
                <c:pt idx="1309">
                  <c:v>737191.60708734847</c:v>
                </c:pt>
                <c:pt idx="1310">
                  <c:v>737754.34877214802</c:v>
                </c:pt>
                <c:pt idx="1311">
                  <c:v>738317.09045694745</c:v>
                </c:pt>
                <c:pt idx="1312">
                  <c:v>738879.832141747</c:v>
                </c:pt>
                <c:pt idx="1313">
                  <c:v>739442.57382654643</c:v>
                </c:pt>
                <c:pt idx="1314">
                  <c:v>740005.31551134598</c:v>
                </c:pt>
                <c:pt idx="1315">
                  <c:v>740568.05719614541</c:v>
                </c:pt>
                <c:pt idx="1316">
                  <c:v>741130.79888094508</c:v>
                </c:pt>
                <c:pt idx="1317">
                  <c:v>741693.54056574451</c:v>
                </c:pt>
                <c:pt idx="1318">
                  <c:v>742256.28225054394</c:v>
                </c:pt>
                <c:pt idx="1319">
                  <c:v>742819.02393534349</c:v>
                </c:pt>
                <c:pt idx="1320">
                  <c:v>743381.76562014292</c:v>
                </c:pt>
                <c:pt idx="1321">
                  <c:v>743944.50730494247</c:v>
                </c:pt>
                <c:pt idx="1322">
                  <c:v>744507.24898974202</c:v>
                </c:pt>
                <c:pt idx="1323">
                  <c:v>745069.99067454156</c:v>
                </c:pt>
                <c:pt idx="1324">
                  <c:v>745632.732359341</c:v>
                </c:pt>
                <c:pt idx="1325">
                  <c:v>746195.47404414054</c:v>
                </c:pt>
                <c:pt idx="1326">
                  <c:v>746758.21572893998</c:v>
                </c:pt>
                <c:pt idx="1327">
                  <c:v>747320.95741373952</c:v>
                </c:pt>
                <c:pt idx="1328">
                  <c:v>747883.69909853896</c:v>
                </c:pt>
                <c:pt idx="1329">
                  <c:v>748446.4407833385</c:v>
                </c:pt>
                <c:pt idx="1330">
                  <c:v>749009.18246813805</c:v>
                </c:pt>
                <c:pt idx="1331">
                  <c:v>749571.92415293748</c:v>
                </c:pt>
                <c:pt idx="1332">
                  <c:v>750134.66583773703</c:v>
                </c:pt>
                <c:pt idx="1333">
                  <c:v>750697.40752253646</c:v>
                </c:pt>
                <c:pt idx="1334">
                  <c:v>751260.14920733601</c:v>
                </c:pt>
                <c:pt idx="1335">
                  <c:v>751822.89089213556</c:v>
                </c:pt>
                <c:pt idx="1336">
                  <c:v>752385.63257693511</c:v>
                </c:pt>
                <c:pt idx="1337">
                  <c:v>752948.37426173454</c:v>
                </c:pt>
                <c:pt idx="1338">
                  <c:v>753511.11594653409</c:v>
                </c:pt>
                <c:pt idx="1339">
                  <c:v>754073.85763133352</c:v>
                </c:pt>
                <c:pt idx="1340">
                  <c:v>754636.59931613295</c:v>
                </c:pt>
                <c:pt idx="1341">
                  <c:v>755199.3410009325</c:v>
                </c:pt>
                <c:pt idx="1342">
                  <c:v>755762.08268573205</c:v>
                </c:pt>
                <c:pt idx="1343">
                  <c:v>756324.8243705316</c:v>
                </c:pt>
                <c:pt idx="1344">
                  <c:v>756887.56605533103</c:v>
                </c:pt>
                <c:pt idx="1345">
                  <c:v>757450.30774013058</c:v>
                </c:pt>
                <c:pt idx="1346">
                  <c:v>758013.04942493001</c:v>
                </c:pt>
                <c:pt idx="1347">
                  <c:v>758575.79110972956</c:v>
                </c:pt>
                <c:pt idx="1348">
                  <c:v>759138.53279452911</c:v>
                </c:pt>
                <c:pt idx="1349">
                  <c:v>759701.27447932854</c:v>
                </c:pt>
                <c:pt idx="1350">
                  <c:v>760264.01616412809</c:v>
                </c:pt>
                <c:pt idx="1351">
                  <c:v>760826.75784892752</c:v>
                </c:pt>
                <c:pt idx="1352">
                  <c:v>761389.49953372707</c:v>
                </c:pt>
                <c:pt idx="1353">
                  <c:v>761952.2412185265</c:v>
                </c:pt>
                <c:pt idx="1354">
                  <c:v>762514.98290332616</c:v>
                </c:pt>
                <c:pt idx="1355">
                  <c:v>763077.72458812559</c:v>
                </c:pt>
                <c:pt idx="1356">
                  <c:v>763640.46627292514</c:v>
                </c:pt>
                <c:pt idx="1357">
                  <c:v>764203.20795772457</c:v>
                </c:pt>
                <c:pt idx="1358">
                  <c:v>764765.94964252412</c:v>
                </c:pt>
                <c:pt idx="1359">
                  <c:v>765328.69132732356</c:v>
                </c:pt>
                <c:pt idx="1360">
                  <c:v>765891.4330121231</c:v>
                </c:pt>
                <c:pt idx="1361">
                  <c:v>766454.17469692265</c:v>
                </c:pt>
                <c:pt idx="1362">
                  <c:v>767016.91638172208</c:v>
                </c:pt>
                <c:pt idx="1363">
                  <c:v>767579.65806652163</c:v>
                </c:pt>
                <c:pt idx="1364">
                  <c:v>768142.39975132106</c:v>
                </c:pt>
                <c:pt idx="1365">
                  <c:v>768705.14143612061</c:v>
                </c:pt>
                <c:pt idx="1366">
                  <c:v>769267.88312092004</c:v>
                </c:pt>
                <c:pt idx="1367">
                  <c:v>769830.62480571971</c:v>
                </c:pt>
                <c:pt idx="1368">
                  <c:v>770393.36649051914</c:v>
                </c:pt>
                <c:pt idx="1369">
                  <c:v>770956.10817531857</c:v>
                </c:pt>
                <c:pt idx="1370">
                  <c:v>771518.84986011812</c:v>
                </c:pt>
                <c:pt idx="1371">
                  <c:v>772081.59154491755</c:v>
                </c:pt>
                <c:pt idx="1372">
                  <c:v>772644.3332297171</c:v>
                </c:pt>
                <c:pt idx="1373">
                  <c:v>773207.07491451665</c:v>
                </c:pt>
                <c:pt idx="1374">
                  <c:v>773769.8165993162</c:v>
                </c:pt>
                <c:pt idx="1375">
                  <c:v>774332.55828411563</c:v>
                </c:pt>
                <c:pt idx="1376">
                  <c:v>774895.29996891518</c:v>
                </c:pt>
                <c:pt idx="1377">
                  <c:v>775458.04165371461</c:v>
                </c:pt>
                <c:pt idx="1378">
                  <c:v>776020.78333851416</c:v>
                </c:pt>
                <c:pt idx="1379">
                  <c:v>776583.52502331359</c:v>
                </c:pt>
                <c:pt idx="1380">
                  <c:v>777146.26670811314</c:v>
                </c:pt>
                <c:pt idx="1381">
                  <c:v>777709.00839291268</c:v>
                </c:pt>
                <c:pt idx="1382">
                  <c:v>778271.75007771212</c:v>
                </c:pt>
                <c:pt idx="1383">
                  <c:v>778834.49176251167</c:v>
                </c:pt>
                <c:pt idx="1384">
                  <c:v>779397.2334473111</c:v>
                </c:pt>
                <c:pt idx="1385">
                  <c:v>779959.97513211065</c:v>
                </c:pt>
                <c:pt idx="1386">
                  <c:v>780522.71681691019</c:v>
                </c:pt>
                <c:pt idx="1387">
                  <c:v>781085.45850170974</c:v>
                </c:pt>
                <c:pt idx="1388">
                  <c:v>781648.20018650917</c:v>
                </c:pt>
                <c:pt idx="1389">
                  <c:v>782210.94187130872</c:v>
                </c:pt>
                <c:pt idx="1390">
                  <c:v>782773.68355610815</c:v>
                </c:pt>
                <c:pt idx="1391">
                  <c:v>783336.42524090759</c:v>
                </c:pt>
                <c:pt idx="1392">
                  <c:v>783899.16692570725</c:v>
                </c:pt>
                <c:pt idx="1393">
                  <c:v>784461.90861050668</c:v>
                </c:pt>
                <c:pt idx="1394">
                  <c:v>785024.65029530623</c:v>
                </c:pt>
                <c:pt idx="1395">
                  <c:v>785587.39198010566</c:v>
                </c:pt>
                <c:pt idx="1396">
                  <c:v>786150.13366490521</c:v>
                </c:pt>
                <c:pt idx="1397">
                  <c:v>786712.87534970464</c:v>
                </c:pt>
                <c:pt idx="1398">
                  <c:v>787275.61703450419</c:v>
                </c:pt>
                <c:pt idx="1399">
                  <c:v>787838.35871930374</c:v>
                </c:pt>
                <c:pt idx="1400">
                  <c:v>788401.10040410317</c:v>
                </c:pt>
                <c:pt idx="1401">
                  <c:v>788963.84208890272</c:v>
                </c:pt>
                <c:pt idx="1402">
                  <c:v>789526.58377370215</c:v>
                </c:pt>
                <c:pt idx="1403">
                  <c:v>790089.3254585017</c:v>
                </c:pt>
                <c:pt idx="1404">
                  <c:v>790652.06714330113</c:v>
                </c:pt>
                <c:pt idx="1405">
                  <c:v>791214.80882810079</c:v>
                </c:pt>
                <c:pt idx="1406">
                  <c:v>791777.55051290023</c:v>
                </c:pt>
                <c:pt idx="1407">
                  <c:v>792340.29219769977</c:v>
                </c:pt>
                <c:pt idx="1408">
                  <c:v>792903.03388249921</c:v>
                </c:pt>
                <c:pt idx="1409">
                  <c:v>793465.77556729876</c:v>
                </c:pt>
                <c:pt idx="1410">
                  <c:v>794028.51725209819</c:v>
                </c:pt>
                <c:pt idx="1411">
                  <c:v>794591.25893689774</c:v>
                </c:pt>
                <c:pt idx="1412">
                  <c:v>795154.00062169728</c:v>
                </c:pt>
                <c:pt idx="1413">
                  <c:v>795716.74230649672</c:v>
                </c:pt>
                <c:pt idx="1414">
                  <c:v>796279.48399129626</c:v>
                </c:pt>
                <c:pt idx="1415">
                  <c:v>796842.2256760957</c:v>
                </c:pt>
                <c:pt idx="1416">
                  <c:v>797404.96736089524</c:v>
                </c:pt>
                <c:pt idx="1417">
                  <c:v>797967.70904569468</c:v>
                </c:pt>
                <c:pt idx="1418">
                  <c:v>798530.45073049434</c:v>
                </c:pt>
                <c:pt idx="1419">
                  <c:v>799093.19241529377</c:v>
                </c:pt>
                <c:pt idx="1420">
                  <c:v>799655.9341000932</c:v>
                </c:pt>
                <c:pt idx="1421">
                  <c:v>800218.67578489275</c:v>
                </c:pt>
                <c:pt idx="1422">
                  <c:v>800781.41746969218</c:v>
                </c:pt>
                <c:pt idx="1423">
                  <c:v>801344.15915449173</c:v>
                </c:pt>
                <c:pt idx="1424">
                  <c:v>801906.90083929128</c:v>
                </c:pt>
                <c:pt idx="1425">
                  <c:v>802469.64252409083</c:v>
                </c:pt>
                <c:pt idx="1426">
                  <c:v>803032.38420889026</c:v>
                </c:pt>
                <c:pt idx="1427">
                  <c:v>803595.12589368981</c:v>
                </c:pt>
                <c:pt idx="1428">
                  <c:v>804157.86757848924</c:v>
                </c:pt>
                <c:pt idx="1429">
                  <c:v>804720.60926328879</c:v>
                </c:pt>
                <c:pt idx="1430">
                  <c:v>805283.35094808834</c:v>
                </c:pt>
                <c:pt idx="1431">
                  <c:v>805846.09263288777</c:v>
                </c:pt>
                <c:pt idx="1432">
                  <c:v>806408.83431768732</c:v>
                </c:pt>
                <c:pt idx="1433">
                  <c:v>806971.57600248675</c:v>
                </c:pt>
                <c:pt idx="1434">
                  <c:v>807534.3176872863</c:v>
                </c:pt>
                <c:pt idx="1435">
                  <c:v>808097.05937208573</c:v>
                </c:pt>
                <c:pt idx="1436">
                  <c:v>808659.80105688528</c:v>
                </c:pt>
                <c:pt idx="1437">
                  <c:v>809222.54274168483</c:v>
                </c:pt>
                <c:pt idx="1438">
                  <c:v>809785.28442648437</c:v>
                </c:pt>
                <c:pt idx="1439">
                  <c:v>810348.02611128381</c:v>
                </c:pt>
                <c:pt idx="1440">
                  <c:v>810910.76779608335</c:v>
                </c:pt>
                <c:pt idx="1441">
                  <c:v>811473.50948088279</c:v>
                </c:pt>
                <c:pt idx="1442">
                  <c:v>812036.25116568222</c:v>
                </c:pt>
                <c:pt idx="1443">
                  <c:v>812598.99285048188</c:v>
                </c:pt>
                <c:pt idx="1444">
                  <c:v>813161.73453528131</c:v>
                </c:pt>
                <c:pt idx="1445">
                  <c:v>813724.47622008086</c:v>
                </c:pt>
                <c:pt idx="1446">
                  <c:v>814287.21790488029</c:v>
                </c:pt>
                <c:pt idx="1447">
                  <c:v>814849.95958967984</c:v>
                </c:pt>
                <c:pt idx="1448">
                  <c:v>815412.70127447927</c:v>
                </c:pt>
                <c:pt idx="1449">
                  <c:v>815975.44295927882</c:v>
                </c:pt>
                <c:pt idx="1450">
                  <c:v>816538.18464407837</c:v>
                </c:pt>
                <c:pt idx="1451">
                  <c:v>817100.9263288778</c:v>
                </c:pt>
                <c:pt idx="1452">
                  <c:v>817663.66801367735</c:v>
                </c:pt>
                <c:pt idx="1453">
                  <c:v>818226.40969847678</c:v>
                </c:pt>
                <c:pt idx="1454">
                  <c:v>818789.15138327633</c:v>
                </c:pt>
                <c:pt idx="1455">
                  <c:v>819351.89306807576</c:v>
                </c:pt>
                <c:pt idx="1456">
                  <c:v>819914.63475287543</c:v>
                </c:pt>
                <c:pt idx="1457">
                  <c:v>820477.37643767486</c:v>
                </c:pt>
                <c:pt idx="1458">
                  <c:v>821040.11812247441</c:v>
                </c:pt>
                <c:pt idx="1459">
                  <c:v>821602.85980727384</c:v>
                </c:pt>
                <c:pt idx="1460">
                  <c:v>822165.60149207339</c:v>
                </c:pt>
                <c:pt idx="1461">
                  <c:v>822728.34317687282</c:v>
                </c:pt>
                <c:pt idx="1462">
                  <c:v>823291.08486167237</c:v>
                </c:pt>
                <c:pt idx="1463">
                  <c:v>823853.82654647192</c:v>
                </c:pt>
                <c:pt idx="1464">
                  <c:v>824416.56823127135</c:v>
                </c:pt>
                <c:pt idx="1465">
                  <c:v>824979.3099160709</c:v>
                </c:pt>
                <c:pt idx="1466">
                  <c:v>825542.05160087033</c:v>
                </c:pt>
                <c:pt idx="1467">
                  <c:v>826104.79328566988</c:v>
                </c:pt>
                <c:pt idx="1468">
                  <c:v>826667.53497046942</c:v>
                </c:pt>
                <c:pt idx="1469">
                  <c:v>827230.27665526897</c:v>
                </c:pt>
                <c:pt idx="1470">
                  <c:v>827793.0183400684</c:v>
                </c:pt>
                <c:pt idx="1471">
                  <c:v>828355.76002486784</c:v>
                </c:pt>
                <c:pt idx="1472">
                  <c:v>828918.50170966738</c:v>
                </c:pt>
                <c:pt idx="1473">
                  <c:v>829481.24339446682</c:v>
                </c:pt>
                <c:pt idx="1474">
                  <c:v>830043.98507926636</c:v>
                </c:pt>
                <c:pt idx="1475">
                  <c:v>830606.72676406591</c:v>
                </c:pt>
                <c:pt idx="1476">
                  <c:v>831169.46844886546</c:v>
                </c:pt>
                <c:pt idx="1477">
                  <c:v>831732.21013366489</c:v>
                </c:pt>
                <c:pt idx="1478">
                  <c:v>832294.95181846444</c:v>
                </c:pt>
                <c:pt idx="1479">
                  <c:v>832857.69350326387</c:v>
                </c:pt>
                <c:pt idx="1480">
                  <c:v>833420.43518806342</c:v>
                </c:pt>
                <c:pt idx="1481">
                  <c:v>833983.17687286297</c:v>
                </c:pt>
                <c:pt idx="1482">
                  <c:v>834545.9185576624</c:v>
                </c:pt>
                <c:pt idx="1483">
                  <c:v>835108.66024246195</c:v>
                </c:pt>
                <c:pt idx="1484">
                  <c:v>835671.40192726138</c:v>
                </c:pt>
                <c:pt idx="1485">
                  <c:v>836234.14361206093</c:v>
                </c:pt>
                <c:pt idx="1486">
                  <c:v>836796.88529686036</c:v>
                </c:pt>
                <c:pt idx="1487">
                  <c:v>837359.62698166003</c:v>
                </c:pt>
                <c:pt idx="1488">
                  <c:v>837922.36866645946</c:v>
                </c:pt>
                <c:pt idx="1489">
                  <c:v>838485.11035125901</c:v>
                </c:pt>
                <c:pt idx="1490">
                  <c:v>839047.85203605844</c:v>
                </c:pt>
                <c:pt idx="1491">
                  <c:v>839610.59372085799</c:v>
                </c:pt>
                <c:pt idx="1492">
                  <c:v>840173.33540565742</c:v>
                </c:pt>
                <c:pt idx="1493">
                  <c:v>840736.07709045685</c:v>
                </c:pt>
                <c:pt idx="1494">
                  <c:v>841298.81877525651</c:v>
                </c:pt>
                <c:pt idx="1495">
                  <c:v>841861.56046005595</c:v>
                </c:pt>
                <c:pt idx="1496">
                  <c:v>842424.30214485549</c:v>
                </c:pt>
                <c:pt idx="1497">
                  <c:v>842987.04382965493</c:v>
                </c:pt>
                <c:pt idx="1498">
                  <c:v>843549.78551445447</c:v>
                </c:pt>
                <c:pt idx="1499">
                  <c:v>844112.52719925391</c:v>
                </c:pt>
                <c:pt idx="1500">
                  <c:v>844675.26888405345</c:v>
                </c:pt>
                <c:pt idx="1501">
                  <c:v>845238.010568853</c:v>
                </c:pt>
                <c:pt idx="1502">
                  <c:v>845800.75225365243</c:v>
                </c:pt>
                <c:pt idx="1503">
                  <c:v>846363.49393845198</c:v>
                </c:pt>
                <c:pt idx="1504">
                  <c:v>846926.23562325141</c:v>
                </c:pt>
                <c:pt idx="1505">
                  <c:v>847488.97730805096</c:v>
                </c:pt>
                <c:pt idx="1506">
                  <c:v>848051.71899285051</c:v>
                </c:pt>
                <c:pt idx="1507">
                  <c:v>848614.46067765006</c:v>
                </c:pt>
                <c:pt idx="1508">
                  <c:v>849177.20236244949</c:v>
                </c:pt>
                <c:pt idx="1509">
                  <c:v>849739.94404724904</c:v>
                </c:pt>
                <c:pt idx="1510">
                  <c:v>850302.68573204847</c:v>
                </c:pt>
                <c:pt idx="1511">
                  <c:v>850865.42741684802</c:v>
                </c:pt>
                <c:pt idx="1512">
                  <c:v>851428.16910164745</c:v>
                </c:pt>
                <c:pt idx="1513">
                  <c:v>851990.910786447</c:v>
                </c:pt>
                <c:pt idx="1514">
                  <c:v>852553.65247124655</c:v>
                </c:pt>
                <c:pt idx="1515">
                  <c:v>853116.39415604598</c:v>
                </c:pt>
                <c:pt idx="1516">
                  <c:v>853679.13584084553</c:v>
                </c:pt>
                <c:pt idx="1517">
                  <c:v>854241.87752564496</c:v>
                </c:pt>
                <c:pt idx="1518">
                  <c:v>854804.61921044451</c:v>
                </c:pt>
                <c:pt idx="1519">
                  <c:v>855367.36089524406</c:v>
                </c:pt>
                <c:pt idx="1520">
                  <c:v>855930.1025800436</c:v>
                </c:pt>
                <c:pt idx="1521">
                  <c:v>856492.84426484304</c:v>
                </c:pt>
                <c:pt idx="1522">
                  <c:v>857055.58594964247</c:v>
                </c:pt>
                <c:pt idx="1523">
                  <c:v>857618.32763444202</c:v>
                </c:pt>
                <c:pt idx="1524">
                  <c:v>858181.06931924145</c:v>
                </c:pt>
                <c:pt idx="1525">
                  <c:v>858743.811004041</c:v>
                </c:pt>
                <c:pt idx="1526">
                  <c:v>859306.55268884054</c:v>
                </c:pt>
                <c:pt idx="1527">
                  <c:v>859869.29437364009</c:v>
                </c:pt>
                <c:pt idx="1528">
                  <c:v>860432.03605843952</c:v>
                </c:pt>
                <c:pt idx="1529">
                  <c:v>860994.77774323907</c:v>
                </c:pt>
                <c:pt idx="1530">
                  <c:v>861557.5194280385</c:v>
                </c:pt>
                <c:pt idx="1531">
                  <c:v>862120.26111283805</c:v>
                </c:pt>
                <c:pt idx="1532">
                  <c:v>862683.0027976376</c:v>
                </c:pt>
                <c:pt idx="1533">
                  <c:v>863245.74448243703</c:v>
                </c:pt>
                <c:pt idx="1534">
                  <c:v>863808.48616723658</c:v>
                </c:pt>
                <c:pt idx="1535">
                  <c:v>864371.22785203601</c:v>
                </c:pt>
                <c:pt idx="1536">
                  <c:v>864933.96953683556</c:v>
                </c:pt>
                <c:pt idx="1537">
                  <c:v>865496.71122163499</c:v>
                </c:pt>
                <c:pt idx="1538">
                  <c:v>866059.45290643466</c:v>
                </c:pt>
                <c:pt idx="1539">
                  <c:v>866622.19459123409</c:v>
                </c:pt>
                <c:pt idx="1540">
                  <c:v>867184.93627603364</c:v>
                </c:pt>
                <c:pt idx="1541">
                  <c:v>867747.67796083307</c:v>
                </c:pt>
                <c:pt idx="1542">
                  <c:v>868310.41964563262</c:v>
                </c:pt>
                <c:pt idx="1543">
                  <c:v>868873.16133043205</c:v>
                </c:pt>
                <c:pt idx="1544">
                  <c:v>869435.90301523148</c:v>
                </c:pt>
                <c:pt idx="1545">
                  <c:v>869998.64470003115</c:v>
                </c:pt>
                <c:pt idx="1546">
                  <c:v>870561.38638483058</c:v>
                </c:pt>
                <c:pt idx="1547">
                  <c:v>871124.12806963013</c:v>
                </c:pt>
                <c:pt idx="1548">
                  <c:v>871686.86975442956</c:v>
                </c:pt>
                <c:pt idx="1549">
                  <c:v>872249.61143922911</c:v>
                </c:pt>
                <c:pt idx="1550">
                  <c:v>872812.35312402854</c:v>
                </c:pt>
                <c:pt idx="1551">
                  <c:v>873375.09480882809</c:v>
                </c:pt>
                <c:pt idx="1552">
                  <c:v>873937.83649362763</c:v>
                </c:pt>
                <c:pt idx="1553">
                  <c:v>874500.57817842707</c:v>
                </c:pt>
                <c:pt idx="1554">
                  <c:v>875063.31986322661</c:v>
                </c:pt>
                <c:pt idx="1555">
                  <c:v>875626.06154802605</c:v>
                </c:pt>
                <c:pt idx="1556">
                  <c:v>876188.80323282559</c:v>
                </c:pt>
                <c:pt idx="1557">
                  <c:v>876751.54491762514</c:v>
                </c:pt>
                <c:pt idx="1558">
                  <c:v>877314.28660242469</c:v>
                </c:pt>
                <c:pt idx="1559">
                  <c:v>877877.02828722412</c:v>
                </c:pt>
                <c:pt idx="1560">
                  <c:v>878439.76997202367</c:v>
                </c:pt>
                <c:pt idx="1561">
                  <c:v>879002.5116568231</c:v>
                </c:pt>
                <c:pt idx="1562">
                  <c:v>879565.25334162265</c:v>
                </c:pt>
                <c:pt idx="1563">
                  <c:v>880127.99502642208</c:v>
                </c:pt>
                <c:pt idx="1564">
                  <c:v>880690.73671122163</c:v>
                </c:pt>
                <c:pt idx="1565">
                  <c:v>881253.47839602118</c:v>
                </c:pt>
                <c:pt idx="1566">
                  <c:v>881816.22008082061</c:v>
                </c:pt>
                <c:pt idx="1567">
                  <c:v>882378.96176562016</c:v>
                </c:pt>
                <c:pt idx="1568">
                  <c:v>882941.70345041959</c:v>
                </c:pt>
                <c:pt idx="1569">
                  <c:v>883504.44513521914</c:v>
                </c:pt>
                <c:pt idx="1570">
                  <c:v>884067.18682001869</c:v>
                </c:pt>
                <c:pt idx="1571">
                  <c:v>884629.92850481824</c:v>
                </c:pt>
                <c:pt idx="1572">
                  <c:v>885192.67018961767</c:v>
                </c:pt>
                <c:pt idx="1573">
                  <c:v>885755.4118744171</c:v>
                </c:pt>
                <c:pt idx="1574">
                  <c:v>886318.15355921665</c:v>
                </c:pt>
                <c:pt idx="1575">
                  <c:v>886880.89524401608</c:v>
                </c:pt>
                <c:pt idx="1576">
                  <c:v>887443.63692881574</c:v>
                </c:pt>
                <c:pt idx="1577">
                  <c:v>888006.37861361518</c:v>
                </c:pt>
                <c:pt idx="1578">
                  <c:v>888569.12029841472</c:v>
                </c:pt>
                <c:pt idx="1579">
                  <c:v>889131.86198321416</c:v>
                </c:pt>
                <c:pt idx="1580">
                  <c:v>889694.6036680137</c:v>
                </c:pt>
                <c:pt idx="1581">
                  <c:v>890257.34535281314</c:v>
                </c:pt>
                <c:pt idx="1582">
                  <c:v>890820.08703761268</c:v>
                </c:pt>
                <c:pt idx="1583">
                  <c:v>891382.82872241223</c:v>
                </c:pt>
                <c:pt idx="1584">
                  <c:v>891945.57040721166</c:v>
                </c:pt>
                <c:pt idx="1585">
                  <c:v>892508.31209201121</c:v>
                </c:pt>
                <c:pt idx="1586">
                  <c:v>893071.05377681064</c:v>
                </c:pt>
                <c:pt idx="1587">
                  <c:v>893633.79546161019</c:v>
                </c:pt>
                <c:pt idx="1588">
                  <c:v>894196.53714640962</c:v>
                </c:pt>
                <c:pt idx="1589">
                  <c:v>894759.27883120929</c:v>
                </c:pt>
                <c:pt idx="1590">
                  <c:v>895322.02051600872</c:v>
                </c:pt>
                <c:pt idx="1591">
                  <c:v>895884.76220080827</c:v>
                </c:pt>
                <c:pt idx="1592">
                  <c:v>896447.5038856077</c:v>
                </c:pt>
                <c:pt idx="1593">
                  <c:v>897010.24557040713</c:v>
                </c:pt>
                <c:pt idx="1594">
                  <c:v>897572.98725520668</c:v>
                </c:pt>
                <c:pt idx="1595">
                  <c:v>898135.72894000623</c:v>
                </c:pt>
                <c:pt idx="1596">
                  <c:v>898698.47062480578</c:v>
                </c:pt>
                <c:pt idx="1597">
                  <c:v>899261.21230960521</c:v>
                </c:pt>
                <c:pt idx="1598">
                  <c:v>899823.95399440476</c:v>
                </c:pt>
                <c:pt idx="1599">
                  <c:v>900386.69567920419</c:v>
                </c:pt>
                <c:pt idx="1600">
                  <c:v>900949.43736400374</c:v>
                </c:pt>
                <c:pt idx="1601">
                  <c:v>901512.17904880317</c:v>
                </c:pt>
                <c:pt idx="1602">
                  <c:v>902074.92073360272</c:v>
                </c:pt>
                <c:pt idx="1603">
                  <c:v>902637.66241840227</c:v>
                </c:pt>
                <c:pt idx="1604">
                  <c:v>903200.4041032017</c:v>
                </c:pt>
                <c:pt idx="1605">
                  <c:v>903763.14578800125</c:v>
                </c:pt>
                <c:pt idx="1606">
                  <c:v>904325.88747280068</c:v>
                </c:pt>
                <c:pt idx="1607">
                  <c:v>904888.62915760023</c:v>
                </c:pt>
                <c:pt idx="1608">
                  <c:v>905451.37084239966</c:v>
                </c:pt>
                <c:pt idx="1609">
                  <c:v>906014.11252719932</c:v>
                </c:pt>
                <c:pt idx="1610">
                  <c:v>906576.85421199864</c:v>
                </c:pt>
                <c:pt idx="1611">
                  <c:v>907139.5958967983</c:v>
                </c:pt>
                <c:pt idx="1612">
                  <c:v>907702.33758159785</c:v>
                </c:pt>
                <c:pt idx="1613">
                  <c:v>908265.07926639728</c:v>
                </c:pt>
                <c:pt idx="1614">
                  <c:v>908827.82095119683</c:v>
                </c:pt>
                <c:pt idx="1615">
                  <c:v>909390.56263599615</c:v>
                </c:pt>
                <c:pt idx="1616">
                  <c:v>909953.30432079581</c:v>
                </c:pt>
                <c:pt idx="1617">
                  <c:v>910516.04600559513</c:v>
                </c:pt>
                <c:pt idx="1618">
                  <c:v>911078.78769039479</c:v>
                </c:pt>
                <c:pt idx="1619">
                  <c:v>911641.52937519434</c:v>
                </c:pt>
                <c:pt idx="1620">
                  <c:v>912204.27105999377</c:v>
                </c:pt>
                <c:pt idx="1621">
                  <c:v>912767.01274479332</c:v>
                </c:pt>
                <c:pt idx="1622">
                  <c:v>913329.75442959275</c:v>
                </c:pt>
                <c:pt idx="1623">
                  <c:v>913892.4961143923</c:v>
                </c:pt>
                <c:pt idx="1624">
                  <c:v>914455.23779919185</c:v>
                </c:pt>
                <c:pt idx="1625">
                  <c:v>915017.97948399128</c:v>
                </c:pt>
                <c:pt idx="1626">
                  <c:v>915580.72116879083</c:v>
                </c:pt>
                <c:pt idx="1627">
                  <c:v>916143.46285359026</c:v>
                </c:pt>
                <c:pt idx="1628">
                  <c:v>916706.20453838981</c:v>
                </c:pt>
                <c:pt idx="1629">
                  <c:v>917268.94622318924</c:v>
                </c:pt>
                <c:pt idx="1630">
                  <c:v>917831.68790798879</c:v>
                </c:pt>
                <c:pt idx="1631">
                  <c:v>918394.42959278834</c:v>
                </c:pt>
                <c:pt idx="1632">
                  <c:v>918957.17127758777</c:v>
                </c:pt>
                <c:pt idx="1633">
                  <c:v>919519.91296238732</c:v>
                </c:pt>
                <c:pt idx="1634">
                  <c:v>920082.65464718675</c:v>
                </c:pt>
                <c:pt idx="1635">
                  <c:v>920645.3963319863</c:v>
                </c:pt>
                <c:pt idx="1636">
                  <c:v>921208.13801678573</c:v>
                </c:pt>
                <c:pt idx="1637">
                  <c:v>921770.87970158528</c:v>
                </c:pt>
                <c:pt idx="1638">
                  <c:v>922333.62138638494</c:v>
                </c:pt>
                <c:pt idx="1639">
                  <c:v>922896.36307118426</c:v>
                </c:pt>
                <c:pt idx="1640">
                  <c:v>923459.10475598392</c:v>
                </c:pt>
                <c:pt idx="1641">
                  <c:v>924021.84644078324</c:v>
                </c:pt>
                <c:pt idx="1642">
                  <c:v>924584.5881255829</c:v>
                </c:pt>
                <c:pt idx="1643">
                  <c:v>925147.32981038245</c:v>
                </c:pt>
                <c:pt idx="1644">
                  <c:v>925710.07149518176</c:v>
                </c:pt>
                <c:pt idx="1645">
                  <c:v>926272.81317998143</c:v>
                </c:pt>
                <c:pt idx="1646">
                  <c:v>926835.55486478074</c:v>
                </c:pt>
                <c:pt idx="1647">
                  <c:v>927398.29654958041</c:v>
                </c:pt>
                <c:pt idx="1648">
                  <c:v>927961.03823437972</c:v>
                </c:pt>
                <c:pt idx="1649">
                  <c:v>928523.77991917939</c:v>
                </c:pt>
                <c:pt idx="1650">
                  <c:v>929086.52160397894</c:v>
                </c:pt>
                <c:pt idx="1651">
                  <c:v>929649.26328877837</c:v>
                </c:pt>
                <c:pt idx="1652">
                  <c:v>930212.00497357792</c:v>
                </c:pt>
                <c:pt idx="1653">
                  <c:v>930774.74665837735</c:v>
                </c:pt>
                <c:pt idx="1654">
                  <c:v>931337.4883431769</c:v>
                </c:pt>
                <c:pt idx="1655">
                  <c:v>931900.23002797633</c:v>
                </c:pt>
                <c:pt idx="1656">
                  <c:v>932462.97171277588</c:v>
                </c:pt>
                <c:pt idx="1657">
                  <c:v>933025.71339757543</c:v>
                </c:pt>
                <c:pt idx="1658">
                  <c:v>933588.45508237486</c:v>
                </c:pt>
                <c:pt idx="1659">
                  <c:v>934151.19676717441</c:v>
                </c:pt>
                <c:pt idx="1660">
                  <c:v>934713.93845197384</c:v>
                </c:pt>
                <c:pt idx="1661">
                  <c:v>935276.68013677339</c:v>
                </c:pt>
                <c:pt idx="1662">
                  <c:v>935839.42182157293</c:v>
                </c:pt>
                <c:pt idx="1663">
                  <c:v>936402.16350637237</c:v>
                </c:pt>
                <c:pt idx="1664">
                  <c:v>936964.90519117191</c:v>
                </c:pt>
                <c:pt idx="1665">
                  <c:v>937527.64687597135</c:v>
                </c:pt>
                <c:pt idx="1666">
                  <c:v>938090.38856077089</c:v>
                </c:pt>
                <c:pt idx="1667">
                  <c:v>938653.13024557033</c:v>
                </c:pt>
                <c:pt idx="1668">
                  <c:v>939215.87193036987</c:v>
                </c:pt>
                <c:pt idx="1669">
                  <c:v>939778.61361516954</c:v>
                </c:pt>
                <c:pt idx="1670">
                  <c:v>940341.35529996885</c:v>
                </c:pt>
                <c:pt idx="1671">
                  <c:v>940904.09698476852</c:v>
                </c:pt>
                <c:pt idx="1672">
                  <c:v>941466.83866956783</c:v>
                </c:pt>
                <c:pt idx="1673">
                  <c:v>942029.58035436738</c:v>
                </c:pt>
                <c:pt idx="1674">
                  <c:v>942592.32203916681</c:v>
                </c:pt>
                <c:pt idx="1675">
                  <c:v>943155.06372396636</c:v>
                </c:pt>
                <c:pt idx="1676">
                  <c:v>943717.80540876603</c:v>
                </c:pt>
                <c:pt idx="1677">
                  <c:v>944280.54709356534</c:v>
                </c:pt>
                <c:pt idx="1678">
                  <c:v>944843.28877836501</c:v>
                </c:pt>
                <c:pt idx="1679">
                  <c:v>945406.03046316432</c:v>
                </c:pt>
                <c:pt idx="1680">
                  <c:v>945968.77214796399</c:v>
                </c:pt>
                <c:pt idx="1681">
                  <c:v>946531.51383276354</c:v>
                </c:pt>
                <c:pt idx="1682">
                  <c:v>947094.25551756297</c:v>
                </c:pt>
                <c:pt idx="1683">
                  <c:v>947656.99720236252</c:v>
                </c:pt>
                <c:pt idx="1684">
                  <c:v>948219.73888716195</c:v>
                </c:pt>
                <c:pt idx="1685">
                  <c:v>948782.4805719615</c:v>
                </c:pt>
                <c:pt idx="1686">
                  <c:v>949345.22225676093</c:v>
                </c:pt>
                <c:pt idx="1687">
                  <c:v>949907.96394156048</c:v>
                </c:pt>
                <c:pt idx="1688">
                  <c:v>950470.70562636002</c:v>
                </c:pt>
                <c:pt idx="1689">
                  <c:v>951033.44731115946</c:v>
                </c:pt>
                <c:pt idx="1690">
                  <c:v>951596.188995959</c:v>
                </c:pt>
                <c:pt idx="1691">
                  <c:v>952158.93068075844</c:v>
                </c:pt>
                <c:pt idx="1692">
                  <c:v>952721.67236555798</c:v>
                </c:pt>
                <c:pt idx="1693">
                  <c:v>953284.41405035742</c:v>
                </c:pt>
                <c:pt idx="1694">
                  <c:v>953847.15573515696</c:v>
                </c:pt>
                <c:pt idx="1695">
                  <c:v>954409.89741995651</c:v>
                </c:pt>
                <c:pt idx="1696">
                  <c:v>954972.63910475594</c:v>
                </c:pt>
                <c:pt idx="1697">
                  <c:v>955535.38078955549</c:v>
                </c:pt>
                <c:pt idx="1698">
                  <c:v>956098.12247435492</c:v>
                </c:pt>
                <c:pt idx="1699">
                  <c:v>956660.86415915447</c:v>
                </c:pt>
                <c:pt idx="1700">
                  <c:v>957223.60584395414</c:v>
                </c:pt>
                <c:pt idx="1701">
                  <c:v>957786.34752875345</c:v>
                </c:pt>
                <c:pt idx="1702">
                  <c:v>958349.08921355312</c:v>
                </c:pt>
                <c:pt idx="1703">
                  <c:v>958911.83089835243</c:v>
                </c:pt>
                <c:pt idx="1704">
                  <c:v>959474.57258315198</c:v>
                </c:pt>
                <c:pt idx="1705">
                  <c:v>960037.31426795141</c:v>
                </c:pt>
                <c:pt idx="1706">
                  <c:v>960600.05595275096</c:v>
                </c:pt>
                <c:pt idx="1707">
                  <c:v>961162.79763755063</c:v>
                </c:pt>
                <c:pt idx="1708">
                  <c:v>961725.53932234994</c:v>
                </c:pt>
                <c:pt idx="1709">
                  <c:v>962288.28100714961</c:v>
                </c:pt>
                <c:pt idx="1710">
                  <c:v>962851.02269194892</c:v>
                </c:pt>
                <c:pt idx="1711">
                  <c:v>963413.76437674859</c:v>
                </c:pt>
                <c:pt idx="1712">
                  <c:v>963976.5060615479</c:v>
                </c:pt>
                <c:pt idx="1713">
                  <c:v>964539.24774634757</c:v>
                </c:pt>
                <c:pt idx="1714">
                  <c:v>965101.98943114711</c:v>
                </c:pt>
                <c:pt idx="1715">
                  <c:v>965664.73111594655</c:v>
                </c:pt>
                <c:pt idx="1716">
                  <c:v>966227.47280074609</c:v>
                </c:pt>
                <c:pt idx="1717">
                  <c:v>966790.21448554541</c:v>
                </c:pt>
                <c:pt idx="1718">
                  <c:v>967352.95617034507</c:v>
                </c:pt>
                <c:pt idx="1719">
                  <c:v>967915.69785514462</c:v>
                </c:pt>
                <c:pt idx="1720">
                  <c:v>968478.43953994405</c:v>
                </c:pt>
                <c:pt idx="1721">
                  <c:v>969041.1812247436</c:v>
                </c:pt>
                <c:pt idx="1722">
                  <c:v>969603.92290954303</c:v>
                </c:pt>
                <c:pt idx="1723">
                  <c:v>970166.66459434258</c:v>
                </c:pt>
                <c:pt idx="1724">
                  <c:v>970729.40627914201</c:v>
                </c:pt>
                <c:pt idx="1725">
                  <c:v>971292.14796394156</c:v>
                </c:pt>
                <c:pt idx="1726">
                  <c:v>971854.88964874111</c:v>
                </c:pt>
                <c:pt idx="1727">
                  <c:v>972417.63133354054</c:v>
                </c:pt>
                <c:pt idx="1728">
                  <c:v>972980.37301834009</c:v>
                </c:pt>
                <c:pt idx="1729">
                  <c:v>973543.11470313952</c:v>
                </c:pt>
                <c:pt idx="1730">
                  <c:v>974105.85638793907</c:v>
                </c:pt>
                <c:pt idx="1731">
                  <c:v>974668.5980727385</c:v>
                </c:pt>
                <c:pt idx="1732">
                  <c:v>975231.33975753805</c:v>
                </c:pt>
                <c:pt idx="1733">
                  <c:v>975794.0814423376</c:v>
                </c:pt>
                <c:pt idx="1734">
                  <c:v>976356.82312713703</c:v>
                </c:pt>
                <c:pt idx="1735">
                  <c:v>976919.56481193658</c:v>
                </c:pt>
                <c:pt idx="1736">
                  <c:v>977482.30649673601</c:v>
                </c:pt>
                <c:pt idx="1737">
                  <c:v>978045.04818153556</c:v>
                </c:pt>
                <c:pt idx="1738">
                  <c:v>978607.78986633522</c:v>
                </c:pt>
                <c:pt idx="1739">
                  <c:v>979170.53155113454</c:v>
                </c:pt>
                <c:pt idx="1740">
                  <c:v>979733.2732359342</c:v>
                </c:pt>
                <c:pt idx="1741">
                  <c:v>980296.01492073352</c:v>
                </c:pt>
                <c:pt idx="1742">
                  <c:v>980858.75660553318</c:v>
                </c:pt>
                <c:pt idx="1743">
                  <c:v>981421.4982903325</c:v>
                </c:pt>
                <c:pt idx="1744">
                  <c:v>981984.23997513216</c:v>
                </c:pt>
                <c:pt idx="1745">
                  <c:v>982546.98165993171</c:v>
                </c:pt>
                <c:pt idx="1746">
                  <c:v>983109.72334473103</c:v>
                </c:pt>
                <c:pt idx="1747">
                  <c:v>983672.46502953069</c:v>
                </c:pt>
                <c:pt idx="1748">
                  <c:v>984235.20671433001</c:v>
                </c:pt>
                <c:pt idx="1749">
                  <c:v>984797.94839912967</c:v>
                </c:pt>
                <c:pt idx="1750">
                  <c:v>985360.69008392899</c:v>
                </c:pt>
                <c:pt idx="1751">
                  <c:v>985923.43176872865</c:v>
                </c:pt>
                <c:pt idx="1752">
                  <c:v>986486.1734535282</c:v>
                </c:pt>
                <c:pt idx="1753">
                  <c:v>987048.91513832763</c:v>
                </c:pt>
                <c:pt idx="1754">
                  <c:v>987611.65682312718</c:v>
                </c:pt>
                <c:pt idx="1755">
                  <c:v>988174.39850792661</c:v>
                </c:pt>
                <c:pt idx="1756">
                  <c:v>988737.14019272616</c:v>
                </c:pt>
                <c:pt idx="1757">
                  <c:v>989299.88187752571</c:v>
                </c:pt>
                <c:pt idx="1758">
                  <c:v>989862.62356232514</c:v>
                </c:pt>
                <c:pt idx="1759">
                  <c:v>990425.36524712469</c:v>
                </c:pt>
                <c:pt idx="1760">
                  <c:v>990988.10693192412</c:v>
                </c:pt>
                <c:pt idx="1761">
                  <c:v>991550.84861672367</c:v>
                </c:pt>
                <c:pt idx="1762">
                  <c:v>992113.5903015231</c:v>
                </c:pt>
                <c:pt idx="1763">
                  <c:v>992676.33198632265</c:v>
                </c:pt>
                <c:pt idx="1764">
                  <c:v>993239.0736711222</c:v>
                </c:pt>
                <c:pt idx="1765">
                  <c:v>993801.81535592163</c:v>
                </c:pt>
                <c:pt idx="1766">
                  <c:v>994364.55704072118</c:v>
                </c:pt>
                <c:pt idx="1767">
                  <c:v>994927.29872552061</c:v>
                </c:pt>
                <c:pt idx="1768">
                  <c:v>995490.04041032016</c:v>
                </c:pt>
                <c:pt idx="1769">
                  <c:v>996052.78209511959</c:v>
                </c:pt>
                <c:pt idx="1770">
                  <c:v>996615.52377991914</c:v>
                </c:pt>
                <c:pt idx="1771">
                  <c:v>997178.2654647188</c:v>
                </c:pt>
                <c:pt idx="1772">
                  <c:v>997741.00714951812</c:v>
                </c:pt>
                <c:pt idx="1773">
                  <c:v>998303.74883431778</c:v>
                </c:pt>
                <c:pt idx="1774">
                  <c:v>998866.4905191171</c:v>
                </c:pt>
                <c:pt idx="1775">
                  <c:v>999429.23220391665</c:v>
                </c:pt>
                <c:pt idx="1776">
                  <c:v>999991.97388871631</c:v>
                </c:pt>
                <c:pt idx="1777">
                  <c:v>1000554.7155735156</c:v>
                </c:pt>
                <c:pt idx="1778">
                  <c:v>1001117.4572583153</c:v>
                </c:pt>
                <c:pt idx="1779">
                  <c:v>1001680.1989431146</c:v>
                </c:pt>
                <c:pt idx="1780">
                  <c:v>1002242.9406279143</c:v>
                </c:pt>
                <c:pt idx="1781">
                  <c:v>1002805.6823127136</c:v>
                </c:pt>
                <c:pt idx="1782">
                  <c:v>1003368.4239975133</c:v>
                </c:pt>
                <c:pt idx="1783">
                  <c:v>1003931.1656823128</c:v>
                </c:pt>
                <c:pt idx="1784">
                  <c:v>1004493.9073671122</c:v>
                </c:pt>
                <c:pt idx="1785">
                  <c:v>1005056.6490519118</c:v>
                </c:pt>
                <c:pt idx="1786">
                  <c:v>1005619.3907367112</c:v>
                </c:pt>
                <c:pt idx="1787">
                  <c:v>1006182.1324215108</c:v>
                </c:pt>
                <c:pt idx="1788">
                  <c:v>1006744.8741063101</c:v>
                </c:pt>
                <c:pt idx="1789">
                  <c:v>1007307.6157911097</c:v>
                </c:pt>
                <c:pt idx="1790">
                  <c:v>1007870.3574759093</c:v>
                </c:pt>
                <c:pt idx="1791">
                  <c:v>1008433.0991607087</c:v>
                </c:pt>
                <c:pt idx="1792">
                  <c:v>1008995.8408455083</c:v>
                </c:pt>
                <c:pt idx="1793">
                  <c:v>1009558.5825303077</c:v>
                </c:pt>
                <c:pt idx="1794">
                  <c:v>1010121.3242151072</c:v>
                </c:pt>
                <c:pt idx="1795">
                  <c:v>1010684.0658999068</c:v>
                </c:pt>
                <c:pt idx="1796">
                  <c:v>1011246.8075847062</c:v>
                </c:pt>
                <c:pt idx="1797">
                  <c:v>1011809.5492695058</c:v>
                </c:pt>
                <c:pt idx="1798">
                  <c:v>1012372.2909543052</c:v>
                </c:pt>
                <c:pt idx="1799">
                  <c:v>1012935.0326391048</c:v>
                </c:pt>
                <c:pt idx="1800">
                  <c:v>1013497.7743239042</c:v>
                </c:pt>
                <c:pt idx="1801">
                  <c:v>1014060.5160087037</c:v>
                </c:pt>
                <c:pt idx="1802">
                  <c:v>1014623.2576935034</c:v>
                </c:pt>
                <c:pt idx="1803">
                  <c:v>1015185.9993783027</c:v>
                </c:pt>
                <c:pt idx="1804">
                  <c:v>1015748.7410631023</c:v>
                </c:pt>
                <c:pt idx="1805">
                  <c:v>1016311.4827479017</c:v>
                </c:pt>
                <c:pt idx="1806">
                  <c:v>1016874.2244327012</c:v>
                </c:pt>
                <c:pt idx="1807">
                  <c:v>1017436.9661175007</c:v>
                </c:pt>
                <c:pt idx="1808">
                  <c:v>1017999.7078023002</c:v>
                </c:pt>
                <c:pt idx="1809">
                  <c:v>1018562.4494870999</c:v>
                </c:pt>
                <c:pt idx="1810">
                  <c:v>1019125.1911718992</c:v>
                </c:pt>
                <c:pt idx="1811">
                  <c:v>1019687.9328566989</c:v>
                </c:pt>
                <c:pt idx="1812">
                  <c:v>1020250.6745414982</c:v>
                </c:pt>
                <c:pt idx="1813">
                  <c:v>1020813.4162262978</c:v>
                </c:pt>
                <c:pt idx="1814">
                  <c:v>1021376.1579110974</c:v>
                </c:pt>
                <c:pt idx="1815">
                  <c:v>1021938.8995958968</c:v>
                </c:pt>
                <c:pt idx="1816">
                  <c:v>1022501.6412806964</c:v>
                </c:pt>
                <c:pt idx="1817">
                  <c:v>1023064.3829654957</c:v>
                </c:pt>
                <c:pt idx="1818">
                  <c:v>1023627.1246502954</c:v>
                </c:pt>
                <c:pt idx="1819">
                  <c:v>1024189.8663350947</c:v>
                </c:pt>
                <c:pt idx="1820">
                  <c:v>1024752.6080198943</c:v>
                </c:pt>
                <c:pt idx="1821">
                  <c:v>1025315.3497046939</c:v>
                </c:pt>
                <c:pt idx="1822">
                  <c:v>1025878.0913894933</c:v>
                </c:pt>
                <c:pt idx="1823">
                  <c:v>1026440.8330742929</c:v>
                </c:pt>
                <c:pt idx="1824">
                  <c:v>1027003.5747590923</c:v>
                </c:pt>
                <c:pt idx="1825">
                  <c:v>1027566.3164438918</c:v>
                </c:pt>
                <c:pt idx="1826">
                  <c:v>1028129.0581286913</c:v>
                </c:pt>
                <c:pt idx="1827">
                  <c:v>1028691.7998134908</c:v>
                </c:pt>
                <c:pt idx="1828">
                  <c:v>1029254.5414982904</c:v>
                </c:pt>
                <c:pt idx="1829">
                  <c:v>1029817.2831830898</c:v>
                </c:pt>
                <c:pt idx="1830">
                  <c:v>1030380.0248678894</c:v>
                </c:pt>
                <c:pt idx="1831">
                  <c:v>1030942.7665526888</c:v>
                </c:pt>
                <c:pt idx="1832">
                  <c:v>1031505.5082374883</c:v>
                </c:pt>
                <c:pt idx="1833">
                  <c:v>1032068.249922288</c:v>
                </c:pt>
                <c:pt idx="1834">
                  <c:v>1032630.9916070873</c:v>
                </c:pt>
                <c:pt idx="1835">
                  <c:v>1033193.7332918869</c:v>
                </c:pt>
                <c:pt idx="1836">
                  <c:v>1033756.4749766863</c:v>
                </c:pt>
                <c:pt idx="1837">
                  <c:v>1034319.2166614858</c:v>
                </c:pt>
                <c:pt idx="1838">
                  <c:v>1034881.9583462853</c:v>
                </c:pt>
                <c:pt idx="1839">
                  <c:v>1035444.7000310848</c:v>
                </c:pt>
                <c:pt idx="1840">
                  <c:v>1036007.4417158845</c:v>
                </c:pt>
                <c:pt idx="1841">
                  <c:v>1036570.1834006838</c:v>
                </c:pt>
                <c:pt idx="1842">
                  <c:v>1037132.9250854835</c:v>
                </c:pt>
                <c:pt idx="1843">
                  <c:v>1037695.6667702828</c:v>
                </c:pt>
                <c:pt idx="1844">
                  <c:v>1038258.4084550824</c:v>
                </c:pt>
                <c:pt idx="1845">
                  <c:v>1038821.1501398818</c:v>
                </c:pt>
                <c:pt idx="1846">
                  <c:v>1039383.8918246814</c:v>
                </c:pt>
                <c:pt idx="1847">
                  <c:v>1039946.633509481</c:v>
                </c:pt>
                <c:pt idx="1848">
                  <c:v>1040509.3751942803</c:v>
                </c:pt>
                <c:pt idx="1849">
                  <c:v>1041072.11687908</c:v>
                </c:pt>
                <c:pt idx="1850">
                  <c:v>1041634.8585638793</c:v>
                </c:pt>
                <c:pt idx="1851">
                  <c:v>1042197.6002486789</c:v>
                </c:pt>
                <c:pt idx="1852">
                  <c:v>1042760.3419334785</c:v>
                </c:pt>
                <c:pt idx="1853">
                  <c:v>1043323.0836182779</c:v>
                </c:pt>
                <c:pt idx="1854">
                  <c:v>1043885.8253030775</c:v>
                </c:pt>
                <c:pt idx="1855">
                  <c:v>1044448.5669878769</c:v>
                </c:pt>
                <c:pt idx="1856">
                  <c:v>1045011.3086726764</c:v>
                </c:pt>
                <c:pt idx="1857">
                  <c:v>1045574.0503574759</c:v>
                </c:pt>
                <c:pt idx="1858">
                  <c:v>1046136.7920422754</c:v>
                </c:pt>
                <c:pt idx="1859">
                  <c:v>1046699.533727075</c:v>
                </c:pt>
                <c:pt idx="1860">
                  <c:v>1047262.2754118744</c:v>
                </c:pt>
                <c:pt idx="1861">
                  <c:v>1047825.017096674</c:v>
                </c:pt>
                <c:pt idx="1862">
                  <c:v>1048387.7587814734</c:v>
                </c:pt>
                <c:pt idx="1863">
                  <c:v>1048950.5004662729</c:v>
                </c:pt>
                <c:pt idx="1864">
                  <c:v>1049513.2421510722</c:v>
                </c:pt>
                <c:pt idx="1865">
                  <c:v>1050075.983835872</c:v>
                </c:pt>
                <c:pt idx="1866">
                  <c:v>1050638.7255206716</c:v>
                </c:pt>
                <c:pt idx="1867">
                  <c:v>1051201.4672054709</c:v>
                </c:pt>
                <c:pt idx="1868">
                  <c:v>1051764.2088902704</c:v>
                </c:pt>
                <c:pt idx="1869">
                  <c:v>1052326.9505750698</c:v>
                </c:pt>
                <c:pt idx="1870">
                  <c:v>1052889.6922598695</c:v>
                </c:pt>
                <c:pt idx="1871">
                  <c:v>1053452.4339446691</c:v>
                </c:pt>
                <c:pt idx="1872">
                  <c:v>1054015.1756294684</c:v>
                </c:pt>
                <c:pt idx="1873">
                  <c:v>1054577.917314268</c:v>
                </c:pt>
                <c:pt idx="1874">
                  <c:v>1055140.6589990675</c:v>
                </c:pt>
                <c:pt idx="1875">
                  <c:v>1055703.400683867</c:v>
                </c:pt>
                <c:pt idx="1876">
                  <c:v>1056266.1423686664</c:v>
                </c:pt>
                <c:pt idx="1877">
                  <c:v>1056828.8840534659</c:v>
                </c:pt>
                <c:pt idx="1878">
                  <c:v>1057391.6257382655</c:v>
                </c:pt>
                <c:pt idx="1879">
                  <c:v>1057954.367423065</c:v>
                </c:pt>
                <c:pt idx="1880">
                  <c:v>1058517.1091078646</c:v>
                </c:pt>
                <c:pt idx="1881">
                  <c:v>1059079.8507926639</c:v>
                </c:pt>
                <c:pt idx="1882">
                  <c:v>1059642.5924774634</c:v>
                </c:pt>
                <c:pt idx="1883">
                  <c:v>1060205.334162263</c:v>
                </c:pt>
                <c:pt idx="1884">
                  <c:v>1060768.0758470625</c:v>
                </c:pt>
                <c:pt idx="1885">
                  <c:v>1061330.8175318621</c:v>
                </c:pt>
                <c:pt idx="1886">
                  <c:v>1061893.5592166614</c:v>
                </c:pt>
                <c:pt idx="1887">
                  <c:v>1062456.3009014609</c:v>
                </c:pt>
                <c:pt idx="1888">
                  <c:v>1063019.0425862605</c:v>
                </c:pt>
                <c:pt idx="1889">
                  <c:v>1063581.78427106</c:v>
                </c:pt>
                <c:pt idx="1890">
                  <c:v>1064144.5259558596</c:v>
                </c:pt>
                <c:pt idx="1891">
                  <c:v>1064707.2676406589</c:v>
                </c:pt>
                <c:pt idx="1892">
                  <c:v>1065270.0093254587</c:v>
                </c:pt>
                <c:pt idx="1893">
                  <c:v>1065832.751010258</c:v>
                </c:pt>
                <c:pt idx="1894">
                  <c:v>1066395.4926950575</c:v>
                </c:pt>
                <c:pt idx="1895">
                  <c:v>1066958.2343798568</c:v>
                </c:pt>
                <c:pt idx="1896">
                  <c:v>1067520.9760646566</c:v>
                </c:pt>
                <c:pt idx="1897">
                  <c:v>1068083.7177494562</c:v>
                </c:pt>
                <c:pt idx="1898">
                  <c:v>1068646.4594342555</c:v>
                </c:pt>
                <c:pt idx="1899">
                  <c:v>1069209.201119055</c:v>
                </c:pt>
                <c:pt idx="1900">
                  <c:v>1069771.9428038544</c:v>
                </c:pt>
                <c:pt idx="1901">
                  <c:v>1070334.6844886541</c:v>
                </c:pt>
                <c:pt idx="1902">
                  <c:v>1070897.4261734535</c:v>
                </c:pt>
                <c:pt idx="1903">
                  <c:v>1071460.167858253</c:v>
                </c:pt>
                <c:pt idx="1904">
                  <c:v>1072022.9095430525</c:v>
                </c:pt>
                <c:pt idx="1905">
                  <c:v>1072585.6512278521</c:v>
                </c:pt>
                <c:pt idx="1906">
                  <c:v>1073148.3929126516</c:v>
                </c:pt>
                <c:pt idx="1907">
                  <c:v>1073711.134597451</c:v>
                </c:pt>
                <c:pt idx="1908">
                  <c:v>1074273.8762822505</c:v>
                </c:pt>
                <c:pt idx="1909">
                  <c:v>1074836.6179670501</c:v>
                </c:pt>
                <c:pt idx="1910">
                  <c:v>1075399.3596518496</c:v>
                </c:pt>
                <c:pt idx="1911">
                  <c:v>1075962.1013366492</c:v>
                </c:pt>
                <c:pt idx="1912">
                  <c:v>1076524.8430214485</c:v>
                </c:pt>
                <c:pt idx="1913">
                  <c:v>1077087.584706248</c:v>
                </c:pt>
                <c:pt idx="1914">
                  <c:v>1077650.3263910476</c:v>
                </c:pt>
                <c:pt idx="1915">
                  <c:v>1078213.0680758471</c:v>
                </c:pt>
                <c:pt idx="1916">
                  <c:v>1078775.8097606467</c:v>
                </c:pt>
                <c:pt idx="1917">
                  <c:v>1079338.551445446</c:v>
                </c:pt>
                <c:pt idx="1918">
                  <c:v>1079901.2931302455</c:v>
                </c:pt>
                <c:pt idx="1919">
                  <c:v>1080464.0348150451</c:v>
                </c:pt>
                <c:pt idx="1920">
                  <c:v>1081026.7764998446</c:v>
                </c:pt>
                <c:pt idx="1921">
                  <c:v>1081589.5181846439</c:v>
                </c:pt>
                <c:pt idx="1922">
                  <c:v>1082152.2598694435</c:v>
                </c:pt>
                <c:pt idx="1923">
                  <c:v>1082715.0015542433</c:v>
                </c:pt>
                <c:pt idx="1924">
                  <c:v>1083277.7432390426</c:v>
                </c:pt>
                <c:pt idx="1925">
                  <c:v>1083840.4849238421</c:v>
                </c:pt>
                <c:pt idx="1926">
                  <c:v>1084403.2266086414</c:v>
                </c:pt>
                <c:pt idx="1927">
                  <c:v>1084965.968293441</c:v>
                </c:pt>
                <c:pt idx="1928">
                  <c:v>1085528.7099782408</c:v>
                </c:pt>
                <c:pt idx="1929">
                  <c:v>1086091.4516630401</c:v>
                </c:pt>
                <c:pt idx="1930">
                  <c:v>1086654.1933478396</c:v>
                </c:pt>
                <c:pt idx="1931">
                  <c:v>1087216.935032639</c:v>
                </c:pt>
                <c:pt idx="1932">
                  <c:v>1087779.6767174387</c:v>
                </c:pt>
                <c:pt idx="1933">
                  <c:v>1088342.4184022381</c:v>
                </c:pt>
                <c:pt idx="1934">
                  <c:v>1088905.1600870376</c:v>
                </c:pt>
                <c:pt idx="1935">
                  <c:v>1089467.9017718371</c:v>
                </c:pt>
                <c:pt idx="1936">
                  <c:v>1090030.6434566367</c:v>
                </c:pt>
                <c:pt idx="1937">
                  <c:v>1090593.3851414362</c:v>
                </c:pt>
                <c:pt idx="1938">
                  <c:v>1091156.1268262356</c:v>
                </c:pt>
                <c:pt idx="1939">
                  <c:v>1091718.8685110351</c:v>
                </c:pt>
                <c:pt idx="1940">
                  <c:v>1092281.6101958344</c:v>
                </c:pt>
                <c:pt idx="1941">
                  <c:v>1092844.3518806342</c:v>
                </c:pt>
                <c:pt idx="1942">
                  <c:v>1093407.0935654338</c:v>
                </c:pt>
                <c:pt idx="1943">
                  <c:v>1093969.8352502331</c:v>
                </c:pt>
                <c:pt idx="1944">
                  <c:v>1094532.5769350326</c:v>
                </c:pt>
                <c:pt idx="1945">
                  <c:v>1095095.3186198322</c:v>
                </c:pt>
                <c:pt idx="1946">
                  <c:v>1095658.0603046317</c:v>
                </c:pt>
                <c:pt idx="1947">
                  <c:v>1096220.8019894313</c:v>
                </c:pt>
                <c:pt idx="1948">
                  <c:v>1096783.5436742306</c:v>
                </c:pt>
                <c:pt idx="1949">
                  <c:v>1097346.2853590301</c:v>
                </c:pt>
                <c:pt idx="1950">
                  <c:v>1097909.0270438297</c:v>
                </c:pt>
                <c:pt idx="1951">
                  <c:v>1098471.7687286292</c:v>
                </c:pt>
                <c:pt idx="1952">
                  <c:v>1099034.5104134285</c:v>
                </c:pt>
                <c:pt idx="1953">
                  <c:v>1099597.2520982281</c:v>
                </c:pt>
                <c:pt idx="1954">
                  <c:v>1100159.9937830279</c:v>
                </c:pt>
                <c:pt idx="1955">
                  <c:v>1100722.7354678272</c:v>
                </c:pt>
                <c:pt idx="1956">
                  <c:v>1101285.4771526267</c:v>
                </c:pt>
                <c:pt idx="1957">
                  <c:v>1101848.218837426</c:v>
                </c:pt>
                <c:pt idx="1958">
                  <c:v>1102410.9605222256</c:v>
                </c:pt>
                <c:pt idx="1959">
                  <c:v>1102973.7022070251</c:v>
                </c:pt>
                <c:pt idx="1960">
                  <c:v>1103536.4438918247</c:v>
                </c:pt>
                <c:pt idx="1961">
                  <c:v>1104099.1855766242</c:v>
                </c:pt>
                <c:pt idx="1962">
                  <c:v>1104661.9272614236</c:v>
                </c:pt>
                <c:pt idx="1963">
                  <c:v>1105224.6689462233</c:v>
                </c:pt>
                <c:pt idx="1964">
                  <c:v>1105787.4106310226</c:v>
                </c:pt>
                <c:pt idx="1965">
                  <c:v>1106350.1523158222</c:v>
                </c:pt>
                <c:pt idx="1966">
                  <c:v>1106912.8940006215</c:v>
                </c:pt>
                <c:pt idx="1967">
                  <c:v>1107475.6356854213</c:v>
                </c:pt>
                <c:pt idx="1968">
                  <c:v>1108038.3773702208</c:v>
                </c:pt>
                <c:pt idx="1969">
                  <c:v>1108601.1190550202</c:v>
                </c:pt>
                <c:pt idx="1970">
                  <c:v>1109163.8607398197</c:v>
                </c:pt>
                <c:pt idx="1971">
                  <c:v>1109726.602424619</c:v>
                </c:pt>
                <c:pt idx="1972">
                  <c:v>1110289.3441094188</c:v>
                </c:pt>
                <c:pt idx="1973">
                  <c:v>1110852.0857942184</c:v>
                </c:pt>
                <c:pt idx="1974">
                  <c:v>1111414.8274790177</c:v>
                </c:pt>
                <c:pt idx="1975">
                  <c:v>1111977.5691638172</c:v>
                </c:pt>
                <c:pt idx="1976">
                  <c:v>1112540.3108486168</c:v>
                </c:pt>
                <c:pt idx="1977">
                  <c:v>1113103.0525334163</c:v>
                </c:pt>
                <c:pt idx="1978">
                  <c:v>1113665.7942182156</c:v>
                </c:pt>
                <c:pt idx="1979">
                  <c:v>1114228.5359030152</c:v>
                </c:pt>
                <c:pt idx="1980">
                  <c:v>1114791.2775878147</c:v>
                </c:pt>
                <c:pt idx="1981">
                  <c:v>1115354.0192726143</c:v>
                </c:pt>
                <c:pt idx="1982">
                  <c:v>1115916.7609574138</c:v>
                </c:pt>
                <c:pt idx="1983">
                  <c:v>1116479.5026422131</c:v>
                </c:pt>
                <c:pt idx="1984">
                  <c:v>1117042.2443270127</c:v>
                </c:pt>
                <c:pt idx="1985">
                  <c:v>1117604.9860118122</c:v>
                </c:pt>
                <c:pt idx="1986">
                  <c:v>1118167.7276966118</c:v>
                </c:pt>
                <c:pt idx="1987">
                  <c:v>1118730.4693814113</c:v>
                </c:pt>
                <c:pt idx="1988">
                  <c:v>1119293.2110662106</c:v>
                </c:pt>
                <c:pt idx="1989">
                  <c:v>1119855.9527510102</c:v>
                </c:pt>
                <c:pt idx="1990">
                  <c:v>1120418.6944358097</c:v>
                </c:pt>
                <c:pt idx="1991">
                  <c:v>1120981.4361206093</c:v>
                </c:pt>
                <c:pt idx="1992">
                  <c:v>1121544.1778054088</c:v>
                </c:pt>
                <c:pt idx="1993">
                  <c:v>1122106.9194902082</c:v>
                </c:pt>
                <c:pt idx="1994">
                  <c:v>1122669.6611750079</c:v>
                </c:pt>
                <c:pt idx="1995">
                  <c:v>1123232.4028598072</c:v>
                </c:pt>
                <c:pt idx="1996">
                  <c:v>1123795.1445446068</c:v>
                </c:pt>
                <c:pt idx="1997">
                  <c:v>1124357.8862294061</c:v>
                </c:pt>
                <c:pt idx="1998">
                  <c:v>1124920.6279142059</c:v>
                </c:pt>
                <c:pt idx="1999">
                  <c:v>1125483.3695990054</c:v>
                </c:pt>
                <c:pt idx="2000">
                  <c:v>1126046.1112838048</c:v>
                </c:pt>
                <c:pt idx="2001">
                  <c:v>1126608.8529686043</c:v>
                </c:pt>
                <c:pt idx="2002">
                  <c:v>1127171.5946534036</c:v>
                </c:pt>
                <c:pt idx="2003">
                  <c:v>1127734.3363382034</c:v>
                </c:pt>
                <c:pt idx="2004">
                  <c:v>1128297.0780230027</c:v>
                </c:pt>
                <c:pt idx="2005">
                  <c:v>1128859.8197078023</c:v>
                </c:pt>
                <c:pt idx="2006">
                  <c:v>1129422.5613926018</c:v>
                </c:pt>
                <c:pt idx="2007">
                  <c:v>1129985.3030774014</c:v>
                </c:pt>
                <c:pt idx="2008">
                  <c:v>1130548.0447622009</c:v>
                </c:pt>
                <c:pt idx="2009">
                  <c:v>1131110.7864470002</c:v>
                </c:pt>
                <c:pt idx="2010">
                  <c:v>1131673.5281317998</c:v>
                </c:pt>
                <c:pt idx="2011">
                  <c:v>1132236.2698165993</c:v>
                </c:pt>
                <c:pt idx="2012">
                  <c:v>1132799.0115013989</c:v>
                </c:pt>
                <c:pt idx="2013">
                  <c:v>1133361.7531861984</c:v>
                </c:pt>
                <c:pt idx="2014">
                  <c:v>1133924.4948709977</c:v>
                </c:pt>
                <c:pt idx="2015">
                  <c:v>1134487.2365557973</c:v>
                </c:pt>
                <c:pt idx="2016">
                  <c:v>1135049.9782405968</c:v>
                </c:pt>
                <c:pt idx="2017">
                  <c:v>1135612.7199253964</c:v>
                </c:pt>
                <c:pt idx="2018">
                  <c:v>1136175.4616101959</c:v>
                </c:pt>
                <c:pt idx="2019">
                  <c:v>1136738.2032949952</c:v>
                </c:pt>
                <c:pt idx="2020">
                  <c:v>1137300.9449797948</c:v>
                </c:pt>
                <c:pt idx="2021">
                  <c:v>1137863.6866645943</c:v>
                </c:pt>
                <c:pt idx="2022">
                  <c:v>1138426.4283493939</c:v>
                </c:pt>
                <c:pt idx="2023">
                  <c:v>1138989.1700341932</c:v>
                </c:pt>
                <c:pt idx="2024">
                  <c:v>1139551.9117189927</c:v>
                </c:pt>
                <c:pt idx="2025">
                  <c:v>1140114.6534037925</c:v>
                </c:pt>
                <c:pt idx="2026">
                  <c:v>1140677.3950885918</c:v>
                </c:pt>
                <c:pt idx="2027">
                  <c:v>1141240.1367733914</c:v>
                </c:pt>
                <c:pt idx="2028">
                  <c:v>1141802.8784581907</c:v>
                </c:pt>
                <c:pt idx="2029">
                  <c:v>1142365.6201429903</c:v>
                </c:pt>
                <c:pt idx="2030">
                  <c:v>1142928.36182779</c:v>
                </c:pt>
                <c:pt idx="2031">
                  <c:v>1143491.1035125894</c:v>
                </c:pt>
                <c:pt idx="2032">
                  <c:v>1144053.8451973889</c:v>
                </c:pt>
                <c:pt idx="2033">
                  <c:v>1144616.5868821882</c:v>
                </c:pt>
                <c:pt idx="2034">
                  <c:v>1145179.328566988</c:v>
                </c:pt>
                <c:pt idx="2035">
                  <c:v>1145742.0702517873</c:v>
                </c:pt>
                <c:pt idx="2036">
                  <c:v>1146304.8119365869</c:v>
                </c:pt>
                <c:pt idx="2037">
                  <c:v>1146867.5536213864</c:v>
                </c:pt>
                <c:pt idx="2038">
                  <c:v>1147430.295306186</c:v>
                </c:pt>
                <c:pt idx="2039">
                  <c:v>1147993.0369909855</c:v>
                </c:pt>
                <c:pt idx="2040">
                  <c:v>1148555.7786757848</c:v>
                </c:pt>
                <c:pt idx="2041">
                  <c:v>1149118.5203605844</c:v>
                </c:pt>
                <c:pt idx="2042">
                  <c:v>1149681.2620453837</c:v>
                </c:pt>
                <c:pt idx="2043">
                  <c:v>1150244.0037301835</c:v>
                </c:pt>
                <c:pt idx="2044">
                  <c:v>1150806.745414983</c:v>
                </c:pt>
                <c:pt idx="2045">
                  <c:v>1151369.4870997823</c:v>
                </c:pt>
                <c:pt idx="2046">
                  <c:v>1151932.2287845819</c:v>
                </c:pt>
                <c:pt idx="2047">
                  <c:v>1152494.9704693814</c:v>
                </c:pt>
                <c:pt idx="2048">
                  <c:v>1153057.712154181</c:v>
                </c:pt>
                <c:pt idx="2049">
                  <c:v>1153620.4538389805</c:v>
                </c:pt>
                <c:pt idx="2050">
                  <c:v>1154183.1955237798</c:v>
                </c:pt>
                <c:pt idx="2051">
                  <c:v>1154745.9372085794</c:v>
                </c:pt>
                <c:pt idx="2052">
                  <c:v>1155308.6788933789</c:v>
                </c:pt>
                <c:pt idx="2053">
                  <c:v>1155871.4205781785</c:v>
                </c:pt>
                <c:pt idx="2054">
                  <c:v>1156434.1622629778</c:v>
                </c:pt>
                <c:pt idx="2055">
                  <c:v>1156996.9039477773</c:v>
                </c:pt>
                <c:pt idx="2056">
                  <c:v>1157559.6456325771</c:v>
                </c:pt>
                <c:pt idx="2057">
                  <c:v>1158122.3873173764</c:v>
                </c:pt>
                <c:pt idx="2058">
                  <c:v>1158685.129002176</c:v>
                </c:pt>
                <c:pt idx="2059">
                  <c:v>1159247.8706869753</c:v>
                </c:pt>
                <c:pt idx="2060">
                  <c:v>1159810.6123717749</c:v>
                </c:pt>
                <c:pt idx="2061">
                  <c:v>1160373.3540565744</c:v>
                </c:pt>
                <c:pt idx="2062">
                  <c:v>1160936.095741374</c:v>
                </c:pt>
                <c:pt idx="2063">
                  <c:v>1161498.8374261735</c:v>
                </c:pt>
                <c:pt idx="2064">
                  <c:v>1162061.5791109728</c:v>
                </c:pt>
                <c:pt idx="2065">
                  <c:v>1162624.3207957726</c:v>
                </c:pt>
                <c:pt idx="2066">
                  <c:v>1163187.0624805719</c:v>
                </c:pt>
                <c:pt idx="2067">
                  <c:v>1163749.8041653715</c:v>
                </c:pt>
                <c:pt idx="2068">
                  <c:v>1164312.545850171</c:v>
                </c:pt>
                <c:pt idx="2069">
                  <c:v>1164875.2875349706</c:v>
                </c:pt>
                <c:pt idx="2070">
                  <c:v>1165438.0292197701</c:v>
                </c:pt>
                <c:pt idx="2071">
                  <c:v>1166000.7709045694</c:v>
                </c:pt>
                <c:pt idx="2072">
                  <c:v>1166563.512589369</c:v>
                </c:pt>
                <c:pt idx="2073">
                  <c:v>1167126.2542741683</c:v>
                </c:pt>
                <c:pt idx="2074">
                  <c:v>1167688.9959589681</c:v>
                </c:pt>
                <c:pt idx="2075">
                  <c:v>1168251.7376437676</c:v>
                </c:pt>
                <c:pt idx="2076">
                  <c:v>1168814.4793285669</c:v>
                </c:pt>
                <c:pt idx="2077">
                  <c:v>1169377.2210133665</c:v>
                </c:pt>
                <c:pt idx="2078">
                  <c:v>1169939.962698166</c:v>
                </c:pt>
                <c:pt idx="2079">
                  <c:v>1170502.7043829656</c:v>
                </c:pt>
                <c:pt idx="2080">
                  <c:v>1171065.4460677649</c:v>
                </c:pt>
                <c:pt idx="2081">
                  <c:v>1171628.1877525644</c:v>
                </c:pt>
                <c:pt idx="2082">
                  <c:v>1172190.929437364</c:v>
                </c:pt>
                <c:pt idx="2083">
                  <c:v>1172753.6711221635</c:v>
                </c:pt>
                <c:pt idx="2084">
                  <c:v>1173316.4128069631</c:v>
                </c:pt>
                <c:pt idx="2085">
                  <c:v>1173879.1544917624</c:v>
                </c:pt>
                <c:pt idx="2086">
                  <c:v>1174441.8961765619</c:v>
                </c:pt>
                <c:pt idx="2087">
                  <c:v>1175004.6378613615</c:v>
                </c:pt>
                <c:pt idx="2088">
                  <c:v>1175567.379546161</c:v>
                </c:pt>
                <c:pt idx="2089">
                  <c:v>1176130.1212309606</c:v>
                </c:pt>
                <c:pt idx="2090">
                  <c:v>1176692.8629157599</c:v>
                </c:pt>
                <c:pt idx="2091">
                  <c:v>1177255.6046005595</c:v>
                </c:pt>
                <c:pt idx="2092">
                  <c:v>1177818.346285359</c:v>
                </c:pt>
                <c:pt idx="2093">
                  <c:v>1178381.0879701586</c:v>
                </c:pt>
                <c:pt idx="2094">
                  <c:v>1178943.8296549581</c:v>
                </c:pt>
                <c:pt idx="2095">
                  <c:v>1179506.5713397574</c:v>
                </c:pt>
                <c:pt idx="2096">
                  <c:v>1180069.3130245572</c:v>
                </c:pt>
                <c:pt idx="2097">
                  <c:v>1180632.0547093565</c:v>
                </c:pt>
                <c:pt idx="2098">
                  <c:v>1181194.7963941561</c:v>
                </c:pt>
                <c:pt idx="2099">
                  <c:v>1181757.5380789554</c:v>
                </c:pt>
                <c:pt idx="2100">
                  <c:v>1182320.2797637552</c:v>
                </c:pt>
                <c:pt idx="2101">
                  <c:v>1182883.0214485547</c:v>
                </c:pt>
                <c:pt idx="2102">
                  <c:v>1183445.763133354</c:v>
                </c:pt>
                <c:pt idx="2103">
                  <c:v>1184008.5048181536</c:v>
                </c:pt>
                <c:pt idx="2104">
                  <c:v>1184571.2465029529</c:v>
                </c:pt>
                <c:pt idx="2105">
                  <c:v>1185133.9881877527</c:v>
                </c:pt>
                <c:pt idx="2106">
                  <c:v>1185696.7298725522</c:v>
                </c:pt>
                <c:pt idx="2107">
                  <c:v>1186259.4715573515</c:v>
                </c:pt>
                <c:pt idx="2108">
                  <c:v>1186822.2132421511</c:v>
                </c:pt>
                <c:pt idx="2109">
                  <c:v>1187384.9549269506</c:v>
                </c:pt>
                <c:pt idx="2110">
                  <c:v>1187947.6966117502</c:v>
                </c:pt>
                <c:pt idx="2111">
                  <c:v>1188510.4382965495</c:v>
                </c:pt>
                <c:pt idx="2112">
                  <c:v>1189073.179981349</c:v>
                </c:pt>
                <c:pt idx="2113">
                  <c:v>1189635.9216661486</c:v>
                </c:pt>
                <c:pt idx="2114">
                  <c:v>1190198.6633509481</c:v>
                </c:pt>
                <c:pt idx="2115">
                  <c:v>1190761.4050357477</c:v>
                </c:pt>
                <c:pt idx="2116">
                  <c:v>1191324.146720547</c:v>
                </c:pt>
                <c:pt idx="2117">
                  <c:v>1191886.8884053465</c:v>
                </c:pt>
                <c:pt idx="2118">
                  <c:v>1192449.6300901461</c:v>
                </c:pt>
                <c:pt idx="2119">
                  <c:v>1193012.3717749456</c:v>
                </c:pt>
                <c:pt idx="2120">
                  <c:v>1193575.1134597452</c:v>
                </c:pt>
                <c:pt idx="2121">
                  <c:v>1194137.8551445445</c:v>
                </c:pt>
                <c:pt idx="2122">
                  <c:v>1194700.5968293441</c:v>
                </c:pt>
                <c:pt idx="2123">
                  <c:v>1195263.3385141436</c:v>
                </c:pt>
                <c:pt idx="2124">
                  <c:v>1195826.0801989431</c:v>
                </c:pt>
                <c:pt idx="2125">
                  <c:v>1196388.8218837427</c:v>
                </c:pt>
                <c:pt idx="2126">
                  <c:v>1196951.563568542</c:v>
                </c:pt>
                <c:pt idx="2127">
                  <c:v>1197514.3052533418</c:v>
                </c:pt>
                <c:pt idx="2128">
                  <c:v>1198077.0469381411</c:v>
                </c:pt>
                <c:pt idx="2129">
                  <c:v>1198639.7886229407</c:v>
                </c:pt>
                <c:pt idx="2130">
                  <c:v>1199202.53030774</c:v>
                </c:pt>
                <c:pt idx="2131">
                  <c:v>1199765.2719925395</c:v>
                </c:pt>
                <c:pt idx="2132">
                  <c:v>1200328.0136773393</c:v>
                </c:pt>
                <c:pt idx="2133">
                  <c:v>1200890.7553621386</c:v>
                </c:pt>
                <c:pt idx="2134">
                  <c:v>1201453.4970469382</c:v>
                </c:pt>
                <c:pt idx="2135">
                  <c:v>1202016.2387317375</c:v>
                </c:pt>
                <c:pt idx="2136">
                  <c:v>1202578.9804165373</c:v>
                </c:pt>
                <c:pt idx="2137">
                  <c:v>1203141.7221013366</c:v>
                </c:pt>
                <c:pt idx="2138">
                  <c:v>1203704.4637861361</c:v>
                </c:pt>
                <c:pt idx="2139">
                  <c:v>1204267.2054709357</c:v>
                </c:pt>
                <c:pt idx="2140">
                  <c:v>1204829.9471557352</c:v>
                </c:pt>
                <c:pt idx="2141">
                  <c:v>1205392.6888405348</c:v>
                </c:pt>
                <c:pt idx="2142">
                  <c:v>1205955.4305253341</c:v>
                </c:pt>
                <c:pt idx="2143">
                  <c:v>1206518.1722101336</c:v>
                </c:pt>
                <c:pt idx="2144">
                  <c:v>1207080.9138949332</c:v>
                </c:pt>
                <c:pt idx="2145">
                  <c:v>1207643.6555797327</c:v>
                </c:pt>
                <c:pt idx="2146">
                  <c:v>1208206.3972645323</c:v>
                </c:pt>
                <c:pt idx="2147">
                  <c:v>1208769.1389493316</c:v>
                </c:pt>
                <c:pt idx="2148">
                  <c:v>1209331.8806341311</c:v>
                </c:pt>
                <c:pt idx="2149">
                  <c:v>1209894.6223189307</c:v>
                </c:pt>
                <c:pt idx="2150">
                  <c:v>1210457.3640037302</c:v>
                </c:pt>
                <c:pt idx="2151">
                  <c:v>1211020.1056885298</c:v>
                </c:pt>
                <c:pt idx="2152">
                  <c:v>1211582.8473733291</c:v>
                </c:pt>
                <c:pt idx="2153">
                  <c:v>1212145.5890581287</c:v>
                </c:pt>
                <c:pt idx="2154">
                  <c:v>1212708.3307429282</c:v>
                </c:pt>
                <c:pt idx="2155">
                  <c:v>1213271.0724277277</c:v>
                </c:pt>
                <c:pt idx="2156">
                  <c:v>1213833.8141125271</c:v>
                </c:pt>
                <c:pt idx="2157">
                  <c:v>1214396.5557973266</c:v>
                </c:pt>
                <c:pt idx="2158">
                  <c:v>1214959.2974821264</c:v>
                </c:pt>
                <c:pt idx="2159">
                  <c:v>1215522.0391669257</c:v>
                </c:pt>
                <c:pt idx="2160">
                  <c:v>1216084.7808517253</c:v>
                </c:pt>
                <c:pt idx="2161">
                  <c:v>1216647.5225365246</c:v>
                </c:pt>
                <c:pt idx="2162">
                  <c:v>1217210.2642213241</c:v>
                </c:pt>
                <c:pt idx="2163">
                  <c:v>1217773.0059061239</c:v>
                </c:pt>
                <c:pt idx="2164">
                  <c:v>1218335.7475909232</c:v>
                </c:pt>
                <c:pt idx="2165">
                  <c:v>1218898.4892757228</c:v>
                </c:pt>
                <c:pt idx="2166">
                  <c:v>1219461.2309605221</c:v>
                </c:pt>
                <c:pt idx="2167">
                  <c:v>1220023.9726453219</c:v>
                </c:pt>
                <c:pt idx="2168">
                  <c:v>1220586.7143301212</c:v>
                </c:pt>
                <c:pt idx="2169">
                  <c:v>1221149.4560149207</c:v>
                </c:pt>
                <c:pt idx="2170">
                  <c:v>1221712.1976997203</c:v>
                </c:pt>
                <c:pt idx="2171">
                  <c:v>1222274.9393845198</c:v>
                </c:pt>
                <c:pt idx="2172">
                  <c:v>1222837.6810693194</c:v>
                </c:pt>
                <c:pt idx="2173">
                  <c:v>1223400.4227541187</c:v>
                </c:pt>
                <c:pt idx="2174">
                  <c:v>1223963.1644389182</c:v>
                </c:pt>
                <c:pt idx="2175">
                  <c:v>1224525.9061237175</c:v>
                </c:pt>
                <c:pt idx="2176">
                  <c:v>1225088.6478085173</c:v>
                </c:pt>
                <c:pt idx="2177">
                  <c:v>1225651.3894933169</c:v>
                </c:pt>
                <c:pt idx="2178">
                  <c:v>1226214.1311781162</c:v>
                </c:pt>
                <c:pt idx="2179">
                  <c:v>1226776.8728629157</c:v>
                </c:pt>
                <c:pt idx="2180">
                  <c:v>1227339.6145477153</c:v>
                </c:pt>
                <c:pt idx="2181">
                  <c:v>1227902.3562325148</c:v>
                </c:pt>
                <c:pt idx="2182">
                  <c:v>1228465.0979173144</c:v>
                </c:pt>
                <c:pt idx="2183">
                  <c:v>1229027.8396021137</c:v>
                </c:pt>
                <c:pt idx="2184">
                  <c:v>1229590.5812869132</c:v>
                </c:pt>
                <c:pt idx="2185">
                  <c:v>1230153.3229717128</c:v>
                </c:pt>
                <c:pt idx="2186">
                  <c:v>1230716.0646565123</c:v>
                </c:pt>
                <c:pt idx="2187">
                  <c:v>1231278.8063413117</c:v>
                </c:pt>
                <c:pt idx="2188">
                  <c:v>1231841.5480261112</c:v>
                </c:pt>
                <c:pt idx="2189">
                  <c:v>1232404.2897109108</c:v>
                </c:pt>
                <c:pt idx="2190">
                  <c:v>1232967.0313957103</c:v>
                </c:pt>
                <c:pt idx="2191">
                  <c:v>1233529.7730805099</c:v>
                </c:pt>
                <c:pt idx="2192">
                  <c:v>1234092.5147653092</c:v>
                </c:pt>
                <c:pt idx="2193">
                  <c:v>1234655.2564501087</c:v>
                </c:pt>
                <c:pt idx="2194">
                  <c:v>1235217.9981349083</c:v>
                </c:pt>
                <c:pt idx="2195">
                  <c:v>1235780.7398197078</c:v>
                </c:pt>
                <c:pt idx="2196">
                  <c:v>1236343.4815045074</c:v>
                </c:pt>
                <c:pt idx="2197">
                  <c:v>1236906.2231893067</c:v>
                </c:pt>
                <c:pt idx="2198">
                  <c:v>1237468.9648741065</c:v>
                </c:pt>
                <c:pt idx="2199">
                  <c:v>1238031.7065589058</c:v>
                </c:pt>
                <c:pt idx="2200">
                  <c:v>1238594.4482437053</c:v>
                </c:pt>
                <c:pt idx="2201">
                  <c:v>1239157.1899285049</c:v>
                </c:pt>
                <c:pt idx="2202">
                  <c:v>1239719.9316133042</c:v>
                </c:pt>
                <c:pt idx="2203">
                  <c:v>1240282.673298104</c:v>
                </c:pt>
                <c:pt idx="2204">
                  <c:v>1240845.4149829033</c:v>
                </c:pt>
                <c:pt idx="2205">
                  <c:v>1241408.1566677028</c:v>
                </c:pt>
                <c:pt idx="2206">
                  <c:v>1241970.8983525021</c:v>
                </c:pt>
                <c:pt idx="2207">
                  <c:v>1242533.6400373019</c:v>
                </c:pt>
                <c:pt idx="2208">
                  <c:v>1243096.3817221015</c:v>
                </c:pt>
                <c:pt idx="2209">
                  <c:v>1243659.1234069008</c:v>
                </c:pt>
                <c:pt idx="2210">
                  <c:v>1244221.8650917003</c:v>
                </c:pt>
                <c:pt idx="2211">
                  <c:v>1244784.6067764999</c:v>
                </c:pt>
                <c:pt idx="2212">
                  <c:v>1245347.3484612994</c:v>
                </c:pt>
                <c:pt idx="2213">
                  <c:v>1245910.0901460988</c:v>
                </c:pt>
                <c:pt idx="2214">
                  <c:v>1246472.8318308983</c:v>
                </c:pt>
                <c:pt idx="2215">
                  <c:v>1247035.5735156978</c:v>
                </c:pt>
                <c:pt idx="2216">
                  <c:v>1247598.3152004974</c:v>
                </c:pt>
                <c:pt idx="2217">
                  <c:v>1248161.0568852969</c:v>
                </c:pt>
                <c:pt idx="2218">
                  <c:v>1248723.7985700963</c:v>
                </c:pt>
                <c:pt idx="2219">
                  <c:v>1249286.5402548958</c:v>
                </c:pt>
                <c:pt idx="2220">
                  <c:v>1249849.2819396954</c:v>
                </c:pt>
                <c:pt idx="2221">
                  <c:v>1250412.0236244949</c:v>
                </c:pt>
                <c:pt idx="2222">
                  <c:v>1250974.7653092945</c:v>
                </c:pt>
                <c:pt idx="2223">
                  <c:v>1251537.5069940938</c:v>
                </c:pt>
                <c:pt idx="2224">
                  <c:v>1252100.2486788933</c:v>
                </c:pt>
                <c:pt idx="2225">
                  <c:v>1252662.9903636929</c:v>
                </c:pt>
                <c:pt idx="2226">
                  <c:v>1253225.7320484924</c:v>
                </c:pt>
                <c:pt idx="2227">
                  <c:v>1253788.473733292</c:v>
                </c:pt>
                <c:pt idx="2228">
                  <c:v>1254351.2154180913</c:v>
                </c:pt>
                <c:pt idx="2229">
                  <c:v>1254913.9571028911</c:v>
                </c:pt>
                <c:pt idx="2230">
                  <c:v>1255476.6987876904</c:v>
                </c:pt>
                <c:pt idx="2231">
                  <c:v>1256039.4404724899</c:v>
                </c:pt>
                <c:pt idx="2232">
                  <c:v>1256602.1821572892</c:v>
                </c:pt>
                <c:pt idx="2233">
                  <c:v>1257164.9238420888</c:v>
                </c:pt>
                <c:pt idx="2234">
                  <c:v>1257727.6655268886</c:v>
                </c:pt>
                <c:pt idx="2235">
                  <c:v>1258290.4072116879</c:v>
                </c:pt>
                <c:pt idx="2236">
                  <c:v>1258853.1488964874</c:v>
                </c:pt>
                <c:pt idx="2237">
                  <c:v>1259415.8905812867</c:v>
                </c:pt>
                <c:pt idx="2238">
                  <c:v>1259978.6322660865</c:v>
                </c:pt>
                <c:pt idx="2239">
                  <c:v>1260541.3739508861</c:v>
                </c:pt>
                <c:pt idx="2240">
                  <c:v>1261104.1156356854</c:v>
                </c:pt>
                <c:pt idx="2241">
                  <c:v>1261666.8573204849</c:v>
                </c:pt>
                <c:pt idx="2242">
                  <c:v>1262229.5990052845</c:v>
                </c:pt>
                <c:pt idx="2243">
                  <c:v>1262792.340690084</c:v>
                </c:pt>
                <c:pt idx="2244">
                  <c:v>1263355.0823748833</c:v>
                </c:pt>
                <c:pt idx="2245">
                  <c:v>1263917.8240596829</c:v>
                </c:pt>
                <c:pt idx="2246">
                  <c:v>1264480.5657444824</c:v>
                </c:pt>
                <c:pt idx="2247">
                  <c:v>1265043.307429282</c:v>
                </c:pt>
                <c:pt idx="2248">
                  <c:v>1265606.0491140815</c:v>
                </c:pt>
                <c:pt idx="2249">
                  <c:v>1266168.7907988809</c:v>
                </c:pt>
                <c:pt idx="2250">
                  <c:v>1266731.5324836804</c:v>
                </c:pt>
                <c:pt idx="2251">
                  <c:v>1267294.27416848</c:v>
                </c:pt>
                <c:pt idx="2252">
                  <c:v>1267857.0158532795</c:v>
                </c:pt>
                <c:pt idx="2253">
                  <c:v>1268419.7575380791</c:v>
                </c:pt>
                <c:pt idx="2254">
                  <c:v>1268982.4992228784</c:v>
                </c:pt>
                <c:pt idx="2255">
                  <c:v>1269545.2409076779</c:v>
                </c:pt>
                <c:pt idx="2256">
                  <c:v>1270107.9825924775</c:v>
                </c:pt>
                <c:pt idx="2257">
                  <c:v>1270670.724277277</c:v>
                </c:pt>
                <c:pt idx="2258">
                  <c:v>1271233.4659620766</c:v>
                </c:pt>
                <c:pt idx="2259">
                  <c:v>1271796.2076468759</c:v>
                </c:pt>
                <c:pt idx="2260">
                  <c:v>1272358.9493316757</c:v>
                </c:pt>
                <c:pt idx="2261">
                  <c:v>1272921.691016475</c:v>
                </c:pt>
                <c:pt idx="2262">
                  <c:v>1273484.4327012745</c:v>
                </c:pt>
                <c:pt idx="2263">
                  <c:v>1274047.1743860738</c:v>
                </c:pt>
                <c:pt idx="2264">
                  <c:v>1274609.9160708734</c:v>
                </c:pt>
                <c:pt idx="2265">
                  <c:v>1275172.6577556732</c:v>
                </c:pt>
                <c:pt idx="2266">
                  <c:v>1275735.3994404725</c:v>
                </c:pt>
                <c:pt idx="2267">
                  <c:v>1276298.141125272</c:v>
                </c:pt>
                <c:pt idx="2268">
                  <c:v>1276860.8828100713</c:v>
                </c:pt>
                <c:pt idx="2269">
                  <c:v>1277423.6244948711</c:v>
                </c:pt>
                <c:pt idx="2270">
                  <c:v>1277986.3661796704</c:v>
                </c:pt>
                <c:pt idx="2271">
                  <c:v>1278549.10786447</c:v>
                </c:pt>
                <c:pt idx="2272">
                  <c:v>1279111.8495492695</c:v>
                </c:pt>
                <c:pt idx="2273">
                  <c:v>1279674.5912340691</c:v>
                </c:pt>
                <c:pt idx="2274">
                  <c:v>1280237.3329188686</c:v>
                </c:pt>
                <c:pt idx="2275">
                  <c:v>1280800.0746036679</c:v>
                </c:pt>
                <c:pt idx="2276">
                  <c:v>1281362.8162884675</c:v>
                </c:pt>
                <c:pt idx="2277">
                  <c:v>1281925.557973267</c:v>
                </c:pt>
                <c:pt idx="2278">
                  <c:v>1282488.2996580666</c:v>
                </c:pt>
                <c:pt idx="2279">
                  <c:v>1283051.0413428661</c:v>
                </c:pt>
                <c:pt idx="2280">
                  <c:v>1283613.7830276655</c:v>
                </c:pt>
                <c:pt idx="2281">
                  <c:v>1284176.524712465</c:v>
                </c:pt>
                <c:pt idx="2282">
                  <c:v>1284739.2663972646</c:v>
                </c:pt>
                <c:pt idx="2283">
                  <c:v>1285302.0080820641</c:v>
                </c:pt>
                <c:pt idx="2284">
                  <c:v>1285864.7497668636</c:v>
                </c:pt>
                <c:pt idx="2285">
                  <c:v>1286427.491451663</c:v>
                </c:pt>
                <c:pt idx="2286">
                  <c:v>1286990.2331364625</c:v>
                </c:pt>
                <c:pt idx="2287">
                  <c:v>1287552.9748212621</c:v>
                </c:pt>
                <c:pt idx="2288">
                  <c:v>1288115.7165060616</c:v>
                </c:pt>
                <c:pt idx="2289">
                  <c:v>1288678.4581908609</c:v>
                </c:pt>
                <c:pt idx="2290">
                  <c:v>1289241.1998756605</c:v>
                </c:pt>
                <c:pt idx="2291">
                  <c:v>1289803.94156046</c:v>
                </c:pt>
                <c:pt idx="2292">
                  <c:v>1290366.6832452596</c:v>
                </c:pt>
                <c:pt idx="2293">
                  <c:v>1290929.4249300591</c:v>
                </c:pt>
                <c:pt idx="2294">
                  <c:v>1291492.1666148584</c:v>
                </c:pt>
                <c:pt idx="2295">
                  <c:v>1292054.908299658</c:v>
                </c:pt>
                <c:pt idx="2296">
                  <c:v>1292617.6499844578</c:v>
                </c:pt>
                <c:pt idx="2297">
                  <c:v>1293180.3916692571</c:v>
                </c:pt>
                <c:pt idx="2298">
                  <c:v>1293743.1333540566</c:v>
                </c:pt>
                <c:pt idx="2299">
                  <c:v>1294305.8750388559</c:v>
                </c:pt>
                <c:pt idx="2300">
                  <c:v>1294868.6167236557</c:v>
                </c:pt>
                <c:pt idx="2301">
                  <c:v>1295431.358408455</c:v>
                </c:pt>
                <c:pt idx="2302">
                  <c:v>1295994.1000932546</c:v>
                </c:pt>
                <c:pt idx="2303">
                  <c:v>1296556.8417780541</c:v>
                </c:pt>
                <c:pt idx="2304">
                  <c:v>1297119.5834628535</c:v>
                </c:pt>
                <c:pt idx="2305">
                  <c:v>1297682.3251476532</c:v>
                </c:pt>
                <c:pt idx="2306">
                  <c:v>1298245.0668324525</c:v>
                </c:pt>
                <c:pt idx="2307">
                  <c:v>1298807.8085172521</c:v>
                </c:pt>
                <c:pt idx="2308">
                  <c:v>1299370.5502020514</c:v>
                </c:pt>
                <c:pt idx="2309">
                  <c:v>1299933.2918868512</c:v>
                </c:pt>
                <c:pt idx="2310">
                  <c:v>1300496.0335716507</c:v>
                </c:pt>
                <c:pt idx="2311">
                  <c:v>1301058.7752564501</c:v>
                </c:pt>
                <c:pt idx="2312">
                  <c:v>1301621.5169412496</c:v>
                </c:pt>
                <c:pt idx="2313">
                  <c:v>1302184.2586260492</c:v>
                </c:pt>
                <c:pt idx="2314">
                  <c:v>1302747.0003108487</c:v>
                </c:pt>
                <c:pt idx="2315">
                  <c:v>1303309.7419956482</c:v>
                </c:pt>
                <c:pt idx="2316">
                  <c:v>1303872.4836804476</c:v>
                </c:pt>
                <c:pt idx="2317">
                  <c:v>1304435.2253652471</c:v>
                </c:pt>
                <c:pt idx="2318">
                  <c:v>1304997.9670500467</c:v>
                </c:pt>
                <c:pt idx="2319">
                  <c:v>1305560.7087348462</c:v>
                </c:pt>
                <c:pt idx="2320">
                  <c:v>1306123.4504196455</c:v>
                </c:pt>
                <c:pt idx="2321">
                  <c:v>1306686.1921044451</c:v>
                </c:pt>
                <c:pt idx="2322">
                  <c:v>1307248.9337892446</c:v>
                </c:pt>
                <c:pt idx="2323">
                  <c:v>1307811.6754740442</c:v>
                </c:pt>
                <c:pt idx="2324">
                  <c:v>1308374.4171588437</c:v>
                </c:pt>
                <c:pt idx="2325">
                  <c:v>1308937.158843643</c:v>
                </c:pt>
                <c:pt idx="2326">
                  <c:v>1309499.9005284426</c:v>
                </c:pt>
                <c:pt idx="2327">
                  <c:v>1310062.6422132421</c:v>
                </c:pt>
                <c:pt idx="2328">
                  <c:v>1310625.3838980417</c:v>
                </c:pt>
                <c:pt idx="2329">
                  <c:v>1311188.1255828412</c:v>
                </c:pt>
                <c:pt idx="2330">
                  <c:v>1311750.8672676405</c:v>
                </c:pt>
                <c:pt idx="2331">
                  <c:v>1312313.6089524403</c:v>
                </c:pt>
                <c:pt idx="2332">
                  <c:v>1312876.3506372396</c:v>
                </c:pt>
                <c:pt idx="2333">
                  <c:v>1313439.0923220392</c:v>
                </c:pt>
                <c:pt idx="2334">
                  <c:v>1314001.8340068385</c:v>
                </c:pt>
                <c:pt idx="2335">
                  <c:v>1314564.575691638</c:v>
                </c:pt>
                <c:pt idx="2336">
                  <c:v>1315127.3173764378</c:v>
                </c:pt>
                <c:pt idx="2337">
                  <c:v>1315690.0590612371</c:v>
                </c:pt>
                <c:pt idx="2338">
                  <c:v>1316252.8007460367</c:v>
                </c:pt>
                <c:pt idx="2339">
                  <c:v>1316815.542430836</c:v>
                </c:pt>
                <c:pt idx="2340">
                  <c:v>1317378.2841156358</c:v>
                </c:pt>
                <c:pt idx="2341">
                  <c:v>1317941.0258004353</c:v>
                </c:pt>
                <c:pt idx="2342">
                  <c:v>1318503.7674852347</c:v>
                </c:pt>
                <c:pt idx="2343">
                  <c:v>1319066.5091700342</c:v>
                </c:pt>
                <c:pt idx="2344">
                  <c:v>1319629.2508548338</c:v>
                </c:pt>
                <c:pt idx="2345">
                  <c:v>1320191.9925396333</c:v>
                </c:pt>
                <c:pt idx="2346">
                  <c:v>1320754.7342244326</c:v>
                </c:pt>
                <c:pt idx="2347">
                  <c:v>1321317.4759092322</c:v>
                </c:pt>
                <c:pt idx="2348">
                  <c:v>1321880.2175940317</c:v>
                </c:pt>
                <c:pt idx="2349">
                  <c:v>1322442.9592788313</c:v>
                </c:pt>
                <c:pt idx="2350">
                  <c:v>1323005.7009636308</c:v>
                </c:pt>
                <c:pt idx="2351">
                  <c:v>1323568.4426484301</c:v>
                </c:pt>
                <c:pt idx="2352">
                  <c:v>1324131.1843332297</c:v>
                </c:pt>
                <c:pt idx="2353">
                  <c:v>1324693.9260180292</c:v>
                </c:pt>
                <c:pt idx="2354">
                  <c:v>1325256.6677028288</c:v>
                </c:pt>
                <c:pt idx="2355">
                  <c:v>1325819.4093876283</c:v>
                </c:pt>
                <c:pt idx="2356">
                  <c:v>1326382.1510724276</c:v>
                </c:pt>
                <c:pt idx="2357">
                  <c:v>1326944.8927572272</c:v>
                </c:pt>
                <c:pt idx="2358">
                  <c:v>1327507.6344420267</c:v>
                </c:pt>
                <c:pt idx="2359">
                  <c:v>1328070.3761268263</c:v>
                </c:pt>
                <c:pt idx="2360">
                  <c:v>1328633.1178116258</c:v>
                </c:pt>
                <c:pt idx="2361">
                  <c:v>1329195.8594964251</c:v>
                </c:pt>
                <c:pt idx="2362">
                  <c:v>1329758.6011812247</c:v>
                </c:pt>
                <c:pt idx="2363">
                  <c:v>1330321.3428660242</c:v>
                </c:pt>
                <c:pt idx="2364">
                  <c:v>1330884.0845508238</c:v>
                </c:pt>
                <c:pt idx="2365">
                  <c:v>1331446.8262356231</c:v>
                </c:pt>
                <c:pt idx="2366">
                  <c:v>1332009.5679204226</c:v>
                </c:pt>
                <c:pt idx="2367">
                  <c:v>1332572.3096052224</c:v>
                </c:pt>
                <c:pt idx="2368">
                  <c:v>1333135.0512900217</c:v>
                </c:pt>
                <c:pt idx="2369">
                  <c:v>1333697.7929748213</c:v>
                </c:pt>
                <c:pt idx="2370">
                  <c:v>1334260.5346596206</c:v>
                </c:pt>
                <c:pt idx="2371">
                  <c:v>1334823.2763444204</c:v>
                </c:pt>
                <c:pt idx="2372">
                  <c:v>1335386.0180292197</c:v>
                </c:pt>
                <c:pt idx="2373">
                  <c:v>1335948.7597140193</c:v>
                </c:pt>
                <c:pt idx="2374">
                  <c:v>1336511.5013988188</c:v>
                </c:pt>
                <c:pt idx="2375">
                  <c:v>1337074.2430836181</c:v>
                </c:pt>
                <c:pt idx="2376">
                  <c:v>1337636.9847684179</c:v>
                </c:pt>
                <c:pt idx="2377">
                  <c:v>1338199.7264532172</c:v>
                </c:pt>
                <c:pt idx="2378">
                  <c:v>1338762.4681380168</c:v>
                </c:pt>
                <c:pt idx="2379">
                  <c:v>1339325.2098228163</c:v>
                </c:pt>
                <c:pt idx="2380">
                  <c:v>1339887.9515076159</c:v>
                </c:pt>
                <c:pt idx="2381">
                  <c:v>1340450.6931924154</c:v>
                </c:pt>
                <c:pt idx="2382">
                  <c:v>1341013.4348772147</c:v>
                </c:pt>
                <c:pt idx="2383">
                  <c:v>1341576.1765620143</c:v>
                </c:pt>
                <c:pt idx="2384">
                  <c:v>1342138.9182468138</c:v>
                </c:pt>
                <c:pt idx="2385">
                  <c:v>1342701.6599316134</c:v>
                </c:pt>
                <c:pt idx="2386">
                  <c:v>1343264.4016164129</c:v>
                </c:pt>
                <c:pt idx="2387">
                  <c:v>1343827.1433012122</c:v>
                </c:pt>
                <c:pt idx="2388">
                  <c:v>1344389.8849860118</c:v>
                </c:pt>
                <c:pt idx="2389">
                  <c:v>1344952.6266708113</c:v>
                </c:pt>
                <c:pt idx="2390">
                  <c:v>1345515.3683556109</c:v>
                </c:pt>
                <c:pt idx="2391">
                  <c:v>1346078.1100404102</c:v>
                </c:pt>
                <c:pt idx="2392">
                  <c:v>1346640.8517252097</c:v>
                </c:pt>
                <c:pt idx="2393">
                  <c:v>1347203.5934100093</c:v>
                </c:pt>
                <c:pt idx="2394">
                  <c:v>1347766.3350948088</c:v>
                </c:pt>
                <c:pt idx="2395">
                  <c:v>1348329.0767796084</c:v>
                </c:pt>
                <c:pt idx="2396">
                  <c:v>1348891.8184644077</c:v>
                </c:pt>
                <c:pt idx="2397">
                  <c:v>1349454.5601492072</c:v>
                </c:pt>
                <c:pt idx="2398">
                  <c:v>1350017.301834007</c:v>
                </c:pt>
                <c:pt idx="2399">
                  <c:v>1350580.0435188063</c:v>
                </c:pt>
                <c:pt idx="2400">
                  <c:v>1351142.7852036059</c:v>
                </c:pt>
                <c:pt idx="2401">
                  <c:v>1351705.5268884052</c:v>
                </c:pt>
                <c:pt idx="2402">
                  <c:v>1352268.268573205</c:v>
                </c:pt>
                <c:pt idx="2403">
                  <c:v>1352831.0102580043</c:v>
                </c:pt>
                <c:pt idx="2404">
                  <c:v>1353393.7519428039</c:v>
                </c:pt>
                <c:pt idx="2405">
                  <c:v>1353956.4936276034</c:v>
                </c:pt>
                <c:pt idx="2406">
                  <c:v>1354519.2353124027</c:v>
                </c:pt>
                <c:pt idx="2407">
                  <c:v>1355081.9769972025</c:v>
                </c:pt>
                <c:pt idx="2408">
                  <c:v>1355644.7186820018</c:v>
                </c:pt>
                <c:pt idx="2409">
                  <c:v>1356207.4603668014</c:v>
                </c:pt>
                <c:pt idx="2410">
                  <c:v>1356770.2020516007</c:v>
                </c:pt>
                <c:pt idx="2411">
                  <c:v>1357332.9437364005</c:v>
                </c:pt>
                <c:pt idx="2412">
                  <c:v>1357895.6854212</c:v>
                </c:pt>
                <c:pt idx="2413">
                  <c:v>1358458.4271059993</c:v>
                </c:pt>
                <c:pt idx="2414">
                  <c:v>1359021.1687907989</c:v>
                </c:pt>
                <c:pt idx="2415">
                  <c:v>1359583.9104755984</c:v>
                </c:pt>
                <c:pt idx="2416">
                  <c:v>1360146.652160398</c:v>
                </c:pt>
                <c:pt idx="2417">
                  <c:v>1360709.3938451975</c:v>
                </c:pt>
                <c:pt idx="2418">
                  <c:v>1361272.1355299968</c:v>
                </c:pt>
                <c:pt idx="2419">
                  <c:v>1361834.8772147964</c:v>
                </c:pt>
                <c:pt idx="2420">
                  <c:v>1362397.6188995959</c:v>
                </c:pt>
                <c:pt idx="2421">
                  <c:v>1362960.3605843955</c:v>
                </c:pt>
                <c:pt idx="2422">
                  <c:v>1363523.1022691948</c:v>
                </c:pt>
                <c:pt idx="2423">
                  <c:v>1364085.8439539943</c:v>
                </c:pt>
                <c:pt idx="2424">
                  <c:v>1364648.5856387939</c:v>
                </c:pt>
                <c:pt idx="2425">
                  <c:v>1365211.3273235934</c:v>
                </c:pt>
                <c:pt idx="2426">
                  <c:v>1365774.069008393</c:v>
                </c:pt>
                <c:pt idx="2427">
                  <c:v>1366336.8106931923</c:v>
                </c:pt>
                <c:pt idx="2428">
                  <c:v>1366899.5523779918</c:v>
                </c:pt>
                <c:pt idx="2429">
                  <c:v>1367462.2940627914</c:v>
                </c:pt>
                <c:pt idx="2430">
                  <c:v>1368025.0357475909</c:v>
                </c:pt>
                <c:pt idx="2431">
                  <c:v>1368587.7774323905</c:v>
                </c:pt>
                <c:pt idx="2432">
                  <c:v>1369150.5191171898</c:v>
                </c:pt>
                <c:pt idx="2433">
                  <c:v>1369713.2608019896</c:v>
                </c:pt>
                <c:pt idx="2434">
                  <c:v>1370276.0024867889</c:v>
                </c:pt>
                <c:pt idx="2435">
                  <c:v>1370838.7441715884</c:v>
                </c:pt>
                <c:pt idx="2436">
                  <c:v>1371401.485856388</c:v>
                </c:pt>
                <c:pt idx="2437">
                  <c:v>1371964.2275411873</c:v>
                </c:pt>
                <c:pt idx="2438">
                  <c:v>1372526.9692259871</c:v>
                </c:pt>
                <c:pt idx="2439">
                  <c:v>1373089.7109107864</c:v>
                </c:pt>
                <c:pt idx="2440">
                  <c:v>1373652.452595586</c:v>
                </c:pt>
                <c:pt idx="2441">
                  <c:v>1374215.1942803853</c:v>
                </c:pt>
                <c:pt idx="2442">
                  <c:v>1374777.9359651851</c:v>
                </c:pt>
                <c:pt idx="2443">
                  <c:v>1375340.6776499846</c:v>
                </c:pt>
                <c:pt idx="2444">
                  <c:v>1375903.4193347839</c:v>
                </c:pt>
                <c:pt idx="2445">
                  <c:v>1376466.1610195835</c:v>
                </c:pt>
                <c:pt idx="2446">
                  <c:v>1377028.902704383</c:v>
                </c:pt>
                <c:pt idx="2447">
                  <c:v>1377591.6443891826</c:v>
                </c:pt>
                <c:pt idx="2448">
                  <c:v>1378154.3860739819</c:v>
                </c:pt>
                <c:pt idx="2449">
                  <c:v>1378717.1277587814</c:v>
                </c:pt>
                <c:pt idx="2450">
                  <c:v>1379279.869443581</c:v>
                </c:pt>
                <c:pt idx="2451">
                  <c:v>1379842.6111283805</c:v>
                </c:pt>
                <c:pt idx="2452">
                  <c:v>1380405.3528131801</c:v>
                </c:pt>
                <c:pt idx="2453">
                  <c:v>1380968.0944979794</c:v>
                </c:pt>
                <c:pt idx="2454">
                  <c:v>1381530.8361827789</c:v>
                </c:pt>
                <c:pt idx="2455">
                  <c:v>1382093.5778675785</c:v>
                </c:pt>
                <c:pt idx="2456">
                  <c:v>1382656.319552378</c:v>
                </c:pt>
                <c:pt idx="2457">
                  <c:v>1383219.0612371776</c:v>
                </c:pt>
                <c:pt idx="2458">
                  <c:v>1383781.8029219769</c:v>
                </c:pt>
                <c:pt idx="2459">
                  <c:v>1384344.5446067764</c:v>
                </c:pt>
                <c:pt idx="2460">
                  <c:v>1384907.286291576</c:v>
                </c:pt>
                <c:pt idx="2461">
                  <c:v>1385470.0279763755</c:v>
                </c:pt>
                <c:pt idx="2462">
                  <c:v>1386032.7696611751</c:v>
                </c:pt>
                <c:pt idx="2463">
                  <c:v>1386595.5113459744</c:v>
                </c:pt>
                <c:pt idx="2464">
                  <c:v>1387158.253030774</c:v>
                </c:pt>
                <c:pt idx="2465">
                  <c:v>1387720.9947155735</c:v>
                </c:pt>
                <c:pt idx="2466">
                  <c:v>1388283.736400373</c:v>
                </c:pt>
                <c:pt idx="2467">
                  <c:v>1388846.4780851724</c:v>
                </c:pt>
                <c:pt idx="2468">
                  <c:v>1389409.2197699719</c:v>
                </c:pt>
                <c:pt idx="2469">
                  <c:v>1389971.9614547717</c:v>
                </c:pt>
                <c:pt idx="2470">
                  <c:v>1390534.703139571</c:v>
                </c:pt>
                <c:pt idx="2471">
                  <c:v>1391097.4448243706</c:v>
                </c:pt>
                <c:pt idx="2472">
                  <c:v>1391660.1865091699</c:v>
                </c:pt>
                <c:pt idx="2473">
                  <c:v>1392222.9281939697</c:v>
                </c:pt>
                <c:pt idx="2474">
                  <c:v>1392785.6698787692</c:v>
                </c:pt>
                <c:pt idx="2475">
                  <c:v>1393348.4115635685</c:v>
                </c:pt>
                <c:pt idx="2476">
                  <c:v>1393911.1532483681</c:v>
                </c:pt>
                <c:pt idx="2477">
                  <c:v>1394473.8949331674</c:v>
                </c:pt>
                <c:pt idx="2478">
                  <c:v>1395036.6366179672</c:v>
                </c:pt>
                <c:pt idx="2479">
                  <c:v>1395599.3783027665</c:v>
                </c:pt>
                <c:pt idx="2480">
                  <c:v>1396162.119987566</c:v>
                </c:pt>
                <c:pt idx="2481">
                  <c:v>1396724.8616723656</c:v>
                </c:pt>
                <c:pt idx="2482">
                  <c:v>1397287.6033571651</c:v>
                </c:pt>
                <c:pt idx="2483">
                  <c:v>1397850.3450419647</c:v>
                </c:pt>
                <c:pt idx="2484">
                  <c:v>1398413.086726764</c:v>
                </c:pt>
                <c:pt idx="2485">
                  <c:v>1398975.8284115635</c:v>
                </c:pt>
                <c:pt idx="2486">
                  <c:v>1399538.5700963631</c:v>
                </c:pt>
                <c:pt idx="2487">
                  <c:v>1400101.3117811626</c:v>
                </c:pt>
                <c:pt idx="2488">
                  <c:v>1400664.0534659622</c:v>
                </c:pt>
                <c:pt idx="2489">
                  <c:v>1401226.7951507615</c:v>
                </c:pt>
                <c:pt idx="2490">
                  <c:v>1401789.536835561</c:v>
                </c:pt>
                <c:pt idx="2491">
                  <c:v>1402352.2785203606</c:v>
                </c:pt>
                <c:pt idx="2492">
                  <c:v>1402915.0202051601</c:v>
                </c:pt>
                <c:pt idx="2493">
                  <c:v>1403477.7618899597</c:v>
                </c:pt>
                <c:pt idx="2494">
                  <c:v>1404040.503574759</c:v>
                </c:pt>
                <c:pt idx="2495">
                  <c:v>1404603.2452595585</c:v>
                </c:pt>
                <c:pt idx="2496">
                  <c:v>1405165.9869443581</c:v>
                </c:pt>
                <c:pt idx="2497">
                  <c:v>1405728.7286291576</c:v>
                </c:pt>
                <c:pt idx="2498">
                  <c:v>1406291.470313957</c:v>
                </c:pt>
                <c:pt idx="2499">
                  <c:v>1406854.2119987565</c:v>
                </c:pt>
                <c:pt idx="2500">
                  <c:v>1407416.9536835563</c:v>
                </c:pt>
                <c:pt idx="2501">
                  <c:v>1407979.6953683556</c:v>
                </c:pt>
                <c:pt idx="2502">
                  <c:v>1408542.4370531552</c:v>
                </c:pt>
                <c:pt idx="2503">
                  <c:v>1409105.1787379545</c:v>
                </c:pt>
                <c:pt idx="2504">
                  <c:v>1409667.9204227543</c:v>
                </c:pt>
                <c:pt idx="2505">
                  <c:v>1410230.6621075536</c:v>
                </c:pt>
                <c:pt idx="2506">
                  <c:v>1410793.4037923531</c:v>
                </c:pt>
                <c:pt idx="2507">
                  <c:v>1411356.1454771527</c:v>
                </c:pt>
                <c:pt idx="2508">
                  <c:v>1411918.887161952</c:v>
                </c:pt>
                <c:pt idx="2509">
                  <c:v>1412481.6288467518</c:v>
                </c:pt>
                <c:pt idx="2510">
                  <c:v>1413044.3705315511</c:v>
                </c:pt>
                <c:pt idx="2511">
                  <c:v>1413607.1122163506</c:v>
                </c:pt>
                <c:pt idx="2512">
                  <c:v>1414169.8539011502</c:v>
                </c:pt>
                <c:pt idx="2513">
                  <c:v>1414732.5955859497</c:v>
                </c:pt>
                <c:pt idx="2514">
                  <c:v>1415295.3372707493</c:v>
                </c:pt>
                <c:pt idx="2515">
                  <c:v>1415858.0789555486</c:v>
                </c:pt>
                <c:pt idx="2516">
                  <c:v>1416420.8206403481</c:v>
                </c:pt>
                <c:pt idx="2517">
                  <c:v>1416983.5623251477</c:v>
                </c:pt>
                <c:pt idx="2518">
                  <c:v>1417546.3040099472</c:v>
                </c:pt>
                <c:pt idx="2519">
                  <c:v>1418109.0456947468</c:v>
                </c:pt>
                <c:pt idx="2520">
                  <c:v>1418671.7873795461</c:v>
                </c:pt>
                <c:pt idx="2521">
                  <c:v>1419234.5290643456</c:v>
                </c:pt>
                <c:pt idx="2522">
                  <c:v>1419797.2707491452</c:v>
                </c:pt>
                <c:pt idx="2523">
                  <c:v>1420360.0124339447</c:v>
                </c:pt>
                <c:pt idx="2524">
                  <c:v>1420922.7541187441</c:v>
                </c:pt>
                <c:pt idx="2525">
                  <c:v>1421485.4958035436</c:v>
                </c:pt>
                <c:pt idx="2526">
                  <c:v>1422048.2374883431</c:v>
                </c:pt>
                <c:pt idx="2527">
                  <c:v>1422610.9791731427</c:v>
                </c:pt>
                <c:pt idx="2528">
                  <c:v>1423173.7208579422</c:v>
                </c:pt>
                <c:pt idx="2529">
                  <c:v>1423736.4625427416</c:v>
                </c:pt>
                <c:pt idx="2530">
                  <c:v>1424299.2042275411</c:v>
                </c:pt>
                <c:pt idx="2531">
                  <c:v>1424861.9459123409</c:v>
                </c:pt>
                <c:pt idx="2532">
                  <c:v>1425424.6875971402</c:v>
                </c:pt>
                <c:pt idx="2533">
                  <c:v>1425987.4292819398</c:v>
                </c:pt>
                <c:pt idx="2534">
                  <c:v>1426550.1709667391</c:v>
                </c:pt>
                <c:pt idx="2535">
                  <c:v>1427112.9126515388</c:v>
                </c:pt>
                <c:pt idx="2536">
                  <c:v>1427675.6543363382</c:v>
                </c:pt>
                <c:pt idx="2537">
                  <c:v>1428238.3960211377</c:v>
                </c:pt>
                <c:pt idx="2538">
                  <c:v>1428801.1377059373</c:v>
                </c:pt>
                <c:pt idx="2539">
                  <c:v>1429363.8793907366</c:v>
                </c:pt>
                <c:pt idx="2540">
                  <c:v>1429926.6210755364</c:v>
                </c:pt>
                <c:pt idx="2541">
                  <c:v>1430489.3627603357</c:v>
                </c:pt>
                <c:pt idx="2542">
                  <c:v>1431052.1044451352</c:v>
                </c:pt>
                <c:pt idx="2543">
                  <c:v>1431614.8461299345</c:v>
                </c:pt>
                <c:pt idx="2544">
                  <c:v>1432177.5878147343</c:v>
                </c:pt>
                <c:pt idx="2545">
                  <c:v>1432740.3294995339</c:v>
                </c:pt>
                <c:pt idx="2546">
                  <c:v>1433303.0711843332</c:v>
                </c:pt>
                <c:pt idx="2547">
                  <c:v>1433865.8128691327</c:v>
                </c:pt>
                <c:pt idx="2548">
                  <c:v>1434428.5545539323</c:v>
                </c:pt>
                <c:pt idx="2549">
                  <c:v>1434991.2962387318</c:v>
                </c:pt>
                <c:pt idx="2550">
                  <c:v>1435554.0379235314</c:v>
                </c:pt>
                <c:pt idx="2551">
                  <c:v>1436116.7796083307</c:v>
                </c:pt>
                <c:pt idx="2552">
                  <c:v>1436679.5212931302</c:v>
                </c:pt>
                <c:pt idx="2553">
                  <c:v>1437242.2629779298</c:v>
                </c:pt>
                <c:pt idx="2554">
                  <c:v>1437805.0046627293</c:v>
                </c:pt>
                <c:pt idx="2555">
                  <c:v>1438367.7463475286</c:v>
                </c:pt>
                <c:pt idx="2556">
                  <c:v>1438930.4880323282</c:v>
                </c:pt>
                <c:pt idx="2557">
                  <c:v>1439493.2297171277</c:v>
                </c:pt>
                <c:pt idx="2558">
                  <c:v>1440055.9714019273</c:v>
                </c:pt>
                <c:pt idx="2559">
                  <c:v>1440618.7130867268</c:v>
                </c:pt>
                <c:pt idx="2560">
                  <c:v>1441181.4547715262</c:v>
                </c:pt>
                <c:pt idx="2561">
                  <c:v>1441744.1964563257</c:v>
                </c:pt>
                <c:pt idx="2562">
                  <c:v>1442306.9381411253</c:v>
                </c:pt>
                <c:pt idx="2563">
                  <c:v>1442869.6798259248</c:v>
                </c:pt>
                <c:pt idx="2564">
                  <c:v>1443432.4215107244</c:v>
                </c:pt>
                <c:pt idx="2565">
                  <c:v>1443995.1631955237</c:v>
                </c:pt>
                <c:pt idx="2566">
                  <c:v>1444557.9048803232</c:v>
                </c:pt>
                <c:pt idx="2567">
                  <c:v>1445120.6465651228</c:v>
                </c:pt>
                <c:pt idx="2568">
                  <c:v>1445683.3882499223</c:v>
                </c:pt>
                <c:pt idx="2569">
                  <c:v>1446246.1299347219</c:v>
                </c:pt>
                <c:pt idx="2570">
                  <c:v>1446808.8716195212</c:v>
                </c:pt>
                <c:pt idx="2571">
                  <c:v>1447371.613304321</c:v>
                </c:pt>
                <c:pt idx="2572">
                  <c:v>1447934.3549891203</c:v>
                </c:pt>
                <c:pt idx="2573">
                  <c:v>1448497.0966739198</c:v>
                </c:pt>
                <c:pt idx="2574">
                  <c:v>1449059.8383587191</c:v>
                </c:pt>
                <c:pt idx="2575">
                  <c:v>1449622.5800435189</c:v>
                </c:pt>
                <c:pt idx="2576">
                  <c:v>1450185.3217283185</c:v>
                </c:pt>
                <c:pt idx="2577">
                  <c:v>1450748.0634131178</c:v>
                </c:pt>
                <c:pt idx="2578">
                  <c:v>1451310.8050979173</c:v>
                </c:pt>
                <c:pt idx="2579">
                  <c:v>1451873.5467827166</c:v>
                </c:pt>
                <c:pt idx="2580">
                  <c:v>1452436.2884675164</c:v>
                </c:pt>
                <c:pt idx="2581">
                  <c:v>1452999.0301523157</c:v>
                </c:pt>
                <c:pt idx="2582">
                  <c:v>1453561.7718371153</c:v>
                </c:pt>
                <c:pt idx="2583">
                  <c:v>1454124.5135219148</c:v>
                </c:pt>
                <c:pt idx="2584">
                  <c:v>1454687.2552067144</c:v>
                </c:pt>
                <c:pt idx="2585">
                  <c:v>1455249.9968915139</c:v>
                </c:pt>
                <c:pt idx="2586">
                  <c:v>1455812.7385763132</c:v>
                </c:pt>
                <c:pt idx="2587">
                  <c:v>1456375.4802611128</c:v>
                </c:pt>
                <c:pt idx="2588">
                  <c:v>1456938.2219459123</c:v>
                </c:pt>
                <c:pt idx="2589">
                  <c:v>1457500.9636307119</c:v>
                </c:pt>
                <c:pt idx="2590">
                  <c:v>1458063.7053155114</c:v>
                </c:pt>
                <c:pt idx="2591">
                  <c:v>1458626.4470003108</c:v>
                </c:pt>
                <c:pt idx="2592">
                  <c:v>1459189.1886851103</c:v>
                </c:pt>
                <c:pt idx="2593">
                  <c:v>1459751.9303699099</c:v>
                </c:pt>
                <c:pt idx="2594">
                  <c:v>1460314.6720547094</c:v>
                </c:pt>
                <c:pt idx="2595">
                  <c:v>1460877.4137395089</c:v>
                </c:pt>
                <c:pt idx="2596">
                  <c:v>1461440.1554243083</c:v>
                </c:pt>
                <c:pt idx="2597">
                  <c:v>1462002.8971091078</c:v>
                </c:pt>
                <c:pt idx="2598">
                  <c:v>1462565.6387939074</c:v>
                </c:pt>
                <c:pt idx="2599">
                  <c:v>1463128.3804787069</c:v>
                </c:pt>
                <c:pt idx="2600">
                  <c:v>1463691.1221635062</c:v>
                </c:pt>
                <c:pt idx="2601">
                  <c:v>1464253.8638483058</c:v>
                </c:pt>
                <c:pt idx="2602">
                  <c:v>1464816.6055331056</c:v>
                </c:pt>
                <c:pt idx="2603">
                  <c:v>1465379.3472179049</c:v>
                </c:pt>
                <c:pt idx="2604">
                  <c:v>1465942.0889027044</c:v>
                </c:pt>
                <c:pt idx="2605">
                  <c:v>1466504.8305875037</c:v>
                </c:pt>
                <c:pt idx="2606">
                  <c:v>1467067.5722723035</c:v>
                </c:pt>
                <c:pt idx="2607">
                  <c:v>1467630.3139571031</c:v>
                </c:pt>
                <c:pt idx="2608">
                  <c:v>1468193.0556419024</c:v>
                </c:pt>
                <c:pt idx="2609">
                  <c:v>1468755.7973267019</c:v>
                </c:pt>
                <c:pt idx="2610">
                  <c:v>1469318.5390115012</c:v>
                </c:pt>
                <c:pt idx="2611">
                  <c:v>1469881.280696301</c:v>
                </c:pt>
                <c:pt idx="2612">
                  <c:v>1470444.0223811003</c:v>
                </c:pt>
                <c:pt idx="2613">
                  <c:v>1471006.7640658999</c:v>
                </c:pt>
                <c:pt idx="2614">
                  <c:v>1471569.5057506994</c:v>
                </c:pt>
                <c:pt idx="2615">
                  <c:v>1472132.247435499</c:v>
                </c:pt>
                <c:pt idx="2616">
                  <c:v>1472694.9891202985</c:v>
                </c:pt>
                <c:pt idx="2617">
                  <c:v>1473257.7308050978</c:v>
                </c:pt>
                <c:pt idx="2618">
                  <c:v>1473820.4724898974</c:v>
                </c:pt>
                <c:pt idx="2619">
                  <c:v>1474383.2141746969</c:v>
                </c:pt>
                <c:pt idx="2620">
                  <c:v>1474945.9558594965</c:v>
                </c:pt>
                <c:pt idx="2621">
                  <c:v>1475508.697544296</c:v>
                </c:pt>
                <c:pt idx="2622">
                  <c:v>1476071.4392290954</c:v>
                </c:pt>
                <c:pt idx="2623">
                  <c:v>1476634.1809138949</c:v>
                </c:pt>
                <c:pt idx="2624">
                  <c:v>1477196.9225986945</c:v>
                </c:pt>
                <c:pt idx="2625">
                  <c:v>1477759.664283494</c:v>
                </c:pt>
                <c:pt idx="2626">
                  <c:v>1478322.4059682935</c:v>
                </c:pt>
                <c:pt idx="2627">
                  <c:v>1478885.1476530929</c:v>
                </c:pt>
                <c:pt idx="2628">
                  <c:v>1479447.8893378924</c:v>
                </c:pt>
                <c:pt idx="2629">
                  <c:v>1480010.631022692</c:v>
                </c:pt>
                <c:pt idx="2630">
                  <c:v>1480573.3727074915</c:v>
                </c:pt>
                <c:pt idx="2631">
                  <c:v>1481136.1143922908</c:v>
                </c:pt>
                <c:pt idx="2632">
                  <c:v>1481698.8560770904</c:v>
                </c:pt>
                <c:pt idx="2633">
                  <c:v>1482261.5977618902</c:v>
                </c:pt>
                <c:pt idx="2634">
                  <c:v>1482824.3394466895</c:v>
                </c:pt>
                <c:pt idx="2635">
                  <c:v>1483387.081131489</c:v>
                </c:pt>
                <c:pt idx="2636">
                  <c:v>1483949.8228162883</c:v>
                </c:pt>
                <c:pt idx="2637">
                  <c:v>1484512.5645010879</c:v>
                </c:pt>
                <c:pt idx="2638">
                  <c:v>1485075.3061858874</c:v>
                </c:pt>
                <c:pt idx="2639">
                  <c:v>1485638.047870687</c:v>
                </c:pt>
                <c:pt idx="2640">
                  <c:v>1486200.7895554865</c:v>
                </c:pt>
                <c:pt idx="2641">
                  <c:v>1486763.5312402858</c:v>
                </c:pt>
                <c:pt idx="2642">
                  <c:v>1487326.2729250856</c:v>
                </c:pt>
                <c:pt idx="2643">
                  <c:v>1487889.0146098849</c:v>
                </c:pt>
                <c:pt idx="2644">
                  <c:v>1488451.7562946845</c:v>
                </c:pt>
                <c:pt idx="2645">
                  <c:v>1489014.497979484</c:v>
                </c:pt>
                <c:pt idx="2646">
                  <c:v>1489577.2396642836</c:v>
                </c:pt>
                <c:pt idx="2647">
                  <c:v>1490139.9813490831</c:v>
                </c:pt>
                <c:pt idx="2648">
                  <c:v>1490702.7230338824</c:v>
                </c:pt>
                <c:pt idx="2649">
                  <c:v>1491265.464718682</c:v>
                </c:pt>
                <c:pt idx="2650">
                  <c:v>1491828.2064034813</c:v>
                </c:pt>
                <c:pt idx="2651">
                  <c:v>1492390.9480882811</c:v>
                </c:pt>
                <c:pt idx="2652">
                  <c:v>1492953.6897730806</c:v>
                </c:pt>
                <c:pt idx="2653">
                  <c:v>1493516.43145788</c:v>
                </c:pt>
                <c:pt idx="2654">
                  <c:v>1494079.1731426795</c:v>
                </c:pt>
                <c:pt idx="2655">
                  <c:v>1494641.914827479</c:v>
                </c:pt>
                <c:pt idx="2656">
                  <c:v>1495204.6565122786</c:v>
                </c:pt>
                <c:pt idx="2657">
                  <c:v>1495767.3981970779</c:v>
                </c:pt>
                <c:pt idx="2658">
                  <c:v>1496330.1398818775</c:v>
                </c:pt>
                <c:pt idx="2659">
                  <c:v>1496892.881566677</c:v>
                </c:pt>
                <c:pt idx="2660">
                  <c:v>1497455.6232514766</c:v>
                </c:pt>
                <c:pt idx="2661">
                  <c:v>1498018.3649362761</c:v>
                </c:pt>
                <c:pt idx="2662">
                  <c:v>1498581.1066210754</c:v>
                </c:pt>
                <c:pt idx="2663">
                  <c:v>1499143.848305875</c:v>
                </c:pt>
                <c:pt idx="2664">
                  <c:v>1499706.5899906748</c:v>
                </c:pt>
                <c:pt idx="2665">
                  <c:v>1500269.3316754741</c:v>
                </c:pt>
                <c:pt idx="2666">
                  <c:v>1500832.0733602736</c:v>
                </c:pt>
                <c:pt idx="2667">
                  <c:v>1501394.8150450729</c:v>
                </c:pt>
                <c:pt idx="2668">
                  <c:v>1501957.5567298725</c:v>
                </c:pt>
                <c:pt idx="2669">
                  <c:v>1502520.298414672</c:v>
                </c:pt>
                <c:pt idx="2670">
                  <c:v>1503083.0400994716</c:v>
                </c:pt>
                <c:pt idx="2671">
                  <c:v>1503645.7817842711</c:v>
                </c:pt>
                <c:pt idx="2672">
                  <c:v>1504208.5234690704</c:v>
                </c:pt>
                <c:pt idx="2673">
                  <c:v>1504771.2651538702</c:v>
                </c:pt>
                <c:pt idx="2674">
                  <c:v>1505334.0068386695</c:v>
                </c:pt>
                <c:pt idx="2675">
                  <c:v>1505896.7485234691</c:v>
                </c:pt>
                <c:pt idx="2676">
                  <c:v>1506459.4902082684</c:v>
                </c:pt>
                <c:pt idx="2677">
                  <c:v>1507022.2318930682</c:v>
                </c:pt>
                <c:pt idx="2678">
                  <c:v>1507584.9735778677</c:v>
                </c:pt>
                <c:pt idx="2679">
                  <c:v>1508147.715262667</c:v>
                </c:pt>
                <c:pt idx="2680">
                  <c:v>1508710.4569474666</c:v>
                </c:pt>
                <c:pt idx="2681">
                  <c:v>1509273.1986322659</c:v>
                </c:pt>
                <c:pt idx="2682">
                  <c:v>1509835.9403170657</c:v>
                </c:pt>
                <c:pt idx="2683">
                  <c:v>1510398.682001865</c:v>
                </c:pt>
                <c:pt idx="2684">
                  <c:v>1510961.4236866646</c:v>
                </c:pt>
                <c:pt idx="2685">
                  <c:v>1511524.1653714641</c:v>
                </c:pt>
                <c:pt idx="2686">
                  <c:v>1512086.9070562636</c:v>
                </c:pt>
                <c:pt idx="2687">
                  <c:v>1512649.6487410632</c:v>
                </c:pt>
                <c:pt idx="2688">
                  <c:v>1513212.3904258625</c:v>
                </c:pt>
                <c:pt idx="2689">
                  <c:v>1513775.1321106621</c:v>
                </c:pt>
                <c:pt idx="2690">
                  <c:v>1514337.8737954616</c:v>
                </c:pt>
                <c:pt idx="2691">
                  <c:v>1514900.6154802612</c:v>
                </c:pt>
                <c:pt idx="2692">
                  <c:v>1515463.3571650607</c:v>
                </c:pt>
                <c:pt idx="2693">
                  <c:v>1516026.09884986</c:v>
                </c:pt>
                <c:pt idx="2694">
                  <c:v>1516588.8405346596</c:v>
                </c:pt>
                <c:pt idx="2695">
                  <c:v>1517151.5822194591</c:v>
                </c:pt>
                <c:pt idx="2696">
                  <c:v>1517714.3239042587</c:v>
                </c:pt>
                <c:pt idx="2697">
                  <c:v>1518277.0655890582</c:v>
                </c:pt>
                <c:pt idx="2698">
                  <c:v>1518839.8072738575</c:v>
                </c:pt>
                <c:pt idx="2699">
                  <c:v>1519402.5489586571</c:v>
                </c:pt>
                <c:pt idx="2700">
                  <c:v>1519965.2906434566</c:v>
                </c:pt>
                <c:pt idx="2701">
                  <c:v>1520528.0323282562</c:v>
                </c:pt>
                <c:pt idx="2702">
                  <c:v>1521090.7740130555</c:v>
                </c:pt>
                <c:pt idx="2703">
                  <c:v>1521653.515697855</c:v>
                </c:pt>
                <c:pt idx="2704">
                  <c:v>1522216.2573826548</c:v>
                </c:pt>
                <c:pt idx="2705">
                  <c:v>1522778.9990674541</c:v>
                </c:pt>
                <c:pt idx="2706">
                  <c:v>1523341.7407522537</c:v>
                </c:pt>
                <c:pt idx="2707">
                  <c:v>1523904.482437053</c:v>
                </c:pt>
                <c:pt idx="2708">
                  <c:v>1524467.2241218528</c:v>
                </c:pt>
                <c:pt idx="2709">
                  <c:v>1525029.9658066523</c:v>
                </c:pt>
                <c:pt idx="2710">
                  <c:v>1525592.7074914516</c:v>
                </c:pt>
                <c:pt idx="2711">
                  <c:v>1526155.4491762512</c:v>
                </c:pt>
                <c:pt idx="2712">
                  <c:v>1526718.1908610505</c:v>
                </c:pt>
                <c:pt idx="2713">
                  <c:v>1527280.9325458503</c:v>
                </c:pt>
                <c:pt idx="2714">
                  <c:v>1527843.6742306496</c:v>
                </c:pt>
                <c:pt idx="2715">
                  <c:v>1528406.4159154491</c:v>
                </c:pt>
                <c:pt idx="2716">
                  <c:v>1528969.1576002487</c:v>
                </c:pt>
                <c:pt idx="2717">
                  <c:v>1529531.8992850482</c:v>
                </c:pt>
                <c:pt idx="2718">
                  <c:v>1530094.6409698478</c:v>
                </c:pt>
                <c:pt idx="2719">
                  <c:v>1530657.3826546471</c:v>
                </c:pt>
                <c:pt idx="2720">
                  <c:v>1531220.1243394467</c:v>
                </c:pt>
                <c:pt idx="2721">
                  <c:v>1531782.8660242462</c:v>
                </c:pt>
                <c:pt idx="2722">
                  <c:v>1532345.6077090458</c:v>
                </c:pt>
                <c:pt idx="2723">
                  <c:v>1532908.3493938453</c:v>
                </c:pt>
                <c:pt idx="2724">
                  <c:v>1533471.0910786446</c:v>
                </c:pt>
                <c:pt idx="2725">
                  <c:v>1534033.8327634442</c:v>
                </c:pt>
                <c:pt idx="2726">
                  <c:v>1534596.5744482437</c:v>
                </c:pt>
                <c:pt idx="2727">
                  <c:v>1535159.3161330433</c:v>
                </c:pt>
                <c:pt idx="2728">
                  <c:v>1535722.0578178428</c:v>
                </c:pt>
                <c:pt idx="2729">
                  <c:v>1536284.7995026421</c:v>
                </c:pt>
                <c:pt idx="2730">
                  <c:v>1536847.5411874417</c:v>
                </c:pt>
                <c:pt idx="2731">
                  <c:v>1537410.2828722412</c:v>
                </c:pt>
                <c:pt idx="2732">
                  <c:v>1537973.0245570408</c:v>
                </c:pt>
                <c:pt idx="2733">
                  <c:v>1538535.7662418401</c:v>
                </c:pt>
                <c:pt idx="2734">
                  <c:v>1539098.5079266396</c:v>
                </c:pt>
                <c:pt idx="2735">
                  <c:v>1539661.2496114394</c:v>
                </c:pt>
                <c:pt idx="2736">
                  <c:v>1540223.9912962387</c:v>
                </c:pt>
                <c:pt idx="2737">
                  <c:v>1540786.7329810383</c:v>
                </c:pt>
                <c:pt idx="2738">
                  <c:v>1541349.4746658376</c:v>
                </c:pt>
                <c:pt idx="2739">
                  <c:v>1541912.2163506371</c:v>
                </c:pt>
                <c:pt idx="2740">
                  <c:v>1542474.9580354367</c:v>
                </c:pt>
                <c:pt idx="2741">
                  <c:v>1543037.6997202362</c:v>
                </c:pt>
                <c:pt idx="2742">
                  <c:v>1543600.4414050358</c:v>
                </c:pt>
                <c:pt idx="2743">
                  <c:v>1544163.1830898351</c:v>
                </c:pt>
                <c:pt idx="2744">
                  <c:v>1544725.9247746349</c:v>
                </c:pt>
                <c:pt idx="2745">
                  <c:v>1545288.6664594342</c:v>
                </c:pt>
                <c:pt idx="2746">
                  <c:v>1545851.4081442337</c:v>
                </c:pt>
                <c:pt idx="2747">
                  <c:v>1546414.1498290333</c:v>
                </c:pt>
                <c:pt idx="2748">
                  <c:v>1546976.8915138328</c:v>
                </c:pt>
                <c:pt idx="2749">
                  <c:v>1547539.6331986324</c:v>
                </c:pt>
                <c:pt idx="2750">
                  <c:v>1548102.3748834317</c:v>
                </c:pt>
                <c:pt idx="2751">
                  <c:v>1548665.1165682313</c:v>
                </c:pt>
                <c:pt idx="2752">
                  <c:v>1549227.8582530306</c:v>
                </c:pt>
                <c:pt idx="2753">
                  <c:v>1549790.5999378304</c:v>
                </c:pt>
                <c:pt idx="2754">
                  <c:v>1550353.3416226299</c:v>
                </c:pt>
                <c:pt idx="2755">
                  <c:v>1550916.0833074292</c:v>
                </c:pt>
                <c:pt idx="2756">
                  <c:v>1551478.8249922288</c:v>
                </c:pt>
                <c:pt idx="2757">
                  <c:v>1552041.5666770283</c:v>
                </c:pt>
                <c:pt idx="2758">
                  <c:v>1552604.3083618279</c:v>
                </c:pt>
                <c:pt idx="2759">
                  <c:v>1553167.0500466272</c:v>
                </c:pt>
                <c:pt idx="2760">
                  <c:v>1553729.7917314267</c:v>
                </c:pt>
                <c:pt idx="2761">
                  <c:v>1554292.5334162263</c:v>
                </c:pt>
                <c:pt idx="2762">
                  <c:v>1554855.2751010258</c:v>
                </c:pt>
                <c:pt idx="2763">
                  <c:v>1555418.0167858254</c:v>
                </c:pt>
                <c:pt idx="2764">
                  <c:v>1555980.7584706247</c:v>
                </c:pt>
                <c:pt idx="2765">
                  <c:v>1556543.5001554242</c:v>
                </c:pt>
                <c:pt idx="2766">
                  <c:v>1557106.241840224</c:v>
                </c:pt>
                <c:pt idx="2767">
                  <c:v>1557668.9835250233</c:v>
                </c:pt>
                <c:pt idx="2768">
                  <c:v>1558231.7252098229</c:v>
                </c:pt>
                <c:pt idx="2769">
                  <c:v>1558794.4668946222</c:v>
                </c:pt>
                <c:pt idx="2770">
                  <c:v>1559357.2085794217</c:v>
                </c:pt>
                <c:pt idx="2771">
                  <c:v>1559919.9502642213</c:v>
                </c:pt>
                <c:pt idx="2772">
                  <c:v>1560482.6919490208</c:v>
                </c:pt>
                <c:pt idx="2773">
                  <c:v>1561045.4336338204</c:v>
                </c:pt>
                <c:pt idx="2774">
                  <c:v>1561608.1753186197</c:v>
                </c:pt>
                <c:pt idx="2775">
                  <c:v>1562170.9170034195</c:v>
                </c:pt>
                <c:pt idx="2776">
                  <c:v>1562733.6586882188</c:v>
                </c:pt>
                <c:pt idx="2777">
                  <c:v>1563296.4003730183</c:v>
                </c:pt>
                <c:pt idx="2778">
                  <c:v>1563859.1420578177</c:v>
                </c:pt>
                <c:pt idx="2779">
                  <c:v>1564421.8837426174</c:v>
                </c:pt>
                <c:pt idx="2780">
                  <c:v>1564984.625427417</c:v>
                </c:pt>
                <c:pt idx="2781">
                  <c:v>1565547.3671122163</c:v>
                </c:pt>
                <c:pt idx="2782">
                  <c:v>1566110.1087970159</c:v>
                </c:pt>
                <c:pt idx="2783">
                  <c:v>1566672.8504818152</c:v>
                </c:pt>
                <c:pt idx="2784">
                  <c:v>1567235.592166615</c:v>
                </c:pt>
                <c:pt idx="2785">
                  <c:v>1567798.3338514145</c:v>
                </c:pt>
                <c:pt idx="2786">
                  <c:v>1568361.0755362138</c:v>
                </c:pt>
                <c:pt idx="2787">
                  <c:v>1568923.8172210134</c:v>
                </c:pt>
                <c:pt idx="2788">
                  <c:v>1569486.5589058129</c:v>
                </c:pt>
                <c:pt idx="2789">
                  <c:v>1570049.3005906125</c:v>
                </c:pt>
                <c:pt idx="2790">
                  <c:v>1570612.0422754118</c:v>
                </c:pt>
                <c:pt idx="2791">
                  <c:v>1571174.7839602113</c:v>
                </c:pt>
                <c:pt idx="2792">
                  <c:v>1571737.5256450109</c:v>
                </c:pt>
                <c:pt idx="2793">
                  <c:v>1572300.2673298104</c:v>
                </c:pt>
                <c:pt idx="2794">
                  <c:v>1572863.00901461</c:v>
                </c:pt>
                <c:pt idx="2795">
                  <c:v>1573425.7506994093</c:v>
                </c:pt>
                <c:pt idx="2796">
                  <c:v>1573988.4923842088</c:v>
                </c:pt>
                <c:pt idx="2797">
                  <c:v>1574551.2340690084</c:v>
                </c:pt>
                <c:pt idx="2798">
                  <c:v>1575113.9757538079</c:v>
                </c:pt>
                <c:pt idx="2799">
                  <c:v>1575676.7174386075</c:v>
                </c:pt>
                <c:pt idx="2800">
                  <c:v>1576239.4591234068</c:v>
                </c:pt>
                <c:pt idx="2801">
                  <c:v>1576802.2008082063</c:v>
                </c:pt>
                <c:pt idx="2802">
                  <c:v>1577364.9424930059</c:v>
                </c:pt>
                <c:pt idx="2803">
                  <c:v>1577927.6841778054</c:v>
                </c:pt>
                <c:pt idx="2804">
                  <c:v>1578490.425862605</c:v>
                </c:pt>
                <c:pt idx="2805">
                  <c:v>1579053.1675474043</c:v>
                </c:pt>
                <c:pt idx="2806">
                  <c:v>1579615.9092322041</c:v>
                </c:pt>
                <c:pt idx="2807">
                  <c:v>1580178.6509170034</c:v>
                </c:pt>
                <c:pt idx="2808">
                  <c:v>1580741.3926018029</c:v>
                </c:pt>
                <c:pt idx="2809">
                  <c:v>1581304.1342866023</c:v>
                </c:pt>
                <c:pt idx="2810">
                  <c:v>1581866.875971402</c:v>
                </c:pt>
                <c:pt idx="2811">
                  <c:v>1582429.6176562016</c:v>
                </c:pt>
                <c:pt idx="2812">
                  <c:v>1582992.3593410009</c:v>
                </c:pt>
                <c:pt idx="2813">
                  <c:v>1583555.1010258005</c:v>
                </c:pt>
                <c:pt idx="2814">
                  <c:v>1584117.8427105998</c:v>
                </c:pt>
                <c:pt idx="2815">
                  <c:v>1584680.5843953995</c:v>
                </c:pt>
                <c:pt idx="2816">
                  <c:v>1585243.3260801989</c:v>
                </c:pt>
                <c:pt idx="2817">
                  <c:v>1585806.0677649984</c:v>
                </c:pt>
                <c:pt idx="2818">
                  <c:v>1586368.809449798</c:v>
                </c:pt>
                <c:pt idx="2819">
                  <c:v>1586931.5511345975</c:v>
                </c:pt>
                <c:pt idx="2820">
                  <c:v>1587494.2928193971</c:v>
                </c:pt>
                <c:pt idx="2821">
                  <c:v>1588057.0345041964</c:v>
                </c:pt>
                <c:pt idx="2822">
                  <c:v>1588619.7761889959</c:v>
                </c:pt>
                <c:pt idx="2823">
                  <c:v>1589182.5178737955</c:v>
                </c:pt>
                <c:pt idx="2824">
                  <c:v>1589745.259558595</c:v>
                </c:pt>
                <c:pt idx="2825">
                  <c:v>1590308.0012433946</c:v>
                </c:pt>
                <c:pt idx="2826">
                  <c:v>1590870.7429281939</c:v>
                </c:pt>
                <c:pt idx="2827">
                  <c:v>1591433.4846129934</c:v>
                </c:pt>
                <c:pt idx="2828">
                  <c:v>1591996.226297793</c:v>
                </c:pt>
                <c:pt idx="2829">
                  <c:v>1592558.9679825925</c:v>
                </c:pt>
                <c:pt idx="2830">
                  <c:v>1593121.7096673921</c:v>
                </c:pt>
                <c:pt idx="2831">
                  <c:v>1593684.4513521914</c:v>
                </c:pt>
                <c:pt idx="2832">
                  <c:v>1594247.1930369909</c:v>
                </c:pt>
                <c:pt idx="2833">
                  <c:v>1594809.9347217905</c:v>
                </c:pt>
                <c:pt idx="2834">
                  <c:v>1595372.67640659</c:v>
                </c:pt>
                <c:pt idx="2835">
                  <c:v>1595935.4180913894</c:v>
                </c:pt>
                <c:pt idx="2836">
                  <c:v>1596498.1597761889</c:v>
                </c:pt>
                <c:pt idx="2837">
                  <c:v>1597060.9014609887</c:v>
                </c:pt>
                <c:pt idx="2838">
                  <c:v>1597623.643145788</c:v>
                </c:pt>
                <c:pt idx="2839">
                  <c:v>1598186.3848305875</c:v>
                </c:pt>
                <c:pt idx="2840">
                  <c:v>1598749.1265153869</c:v>
                </c:pt>
                <c:pt idx="2841">
                  <c:v>1599311.8682001864</c:v>
                </c:pt>
                <c:pt idx="2842">
                  <c:v>1599874.6098849862</c:v>
                </c:pt>
                <c:pt idx="2843">
                  <c:v>1600437.3515697855</c:v>
                </c:pt>
                <c:pt idx="2844">
                  <c:v>1601000.0932545851</c:v>
                </c:pt>
                <c:pt idx="2845">
                  <c:v>1601562.8349393844</c:v>
                </c:pt>
                <c:pt idx="2846">
                  <c:v>1602125.5766241841</c:v>
                </c:pt>
                <c:pt idx="2847">
                  <c:v>1602688.3183089835</c:v>
                </c:pt>
                <c:pt idx="2848">
                  <c:v>1603251.059993783</c:v>
                </c:pt>
                <c:pt idx="2849">
                  <c:v>1603813.8016785826</c:v>
                </c:pt>
                <c:pt idx="2850">
                  <c:v>1604376.5433633821</c:v>
                </c:pt>
                <c:pt idx="2851">
                  <c:v>1604939.2850481817</c:v>
                </c:pt>
                <c:pt idx="2852">
                  <c:v>1605502.026732981</c:v>
                </c:pt>
                <c:pt idx="2853">
                  <c:v>1606064.7684177805</c:v>
                </c:pt>
                <c:pt idx="2854">
                  <c:v>1606627.5101025798</c:v>
                </c:pt>
                <c:pt idx="2855">
                  <c:v>1607190.2517873796</c:v>
                </c:pt>
                <c:pt idx="2856">
                  <c:v>1607752.9934721792</c:v>
                </c:pt>
                <c:pt idx="2857">
                  <c:v>1608315.7351569785</c:v>
                </c:pt>
                <c:pt idx="2858">
                  <c:v>1608878.476841778</c:v>
                </c:pt>
                <c:pt idx="2859">
                  <c:v>1609441.2185265776</c:v>
                </c:pt>
                <c:pt idx="2860">
                  <c:v>1610003.9602113771</c:v>
                </c:pt>
                <c:pt idx="2861">
                  <c:v>1610566.7018961767</c:v>
                </c:pt>
                <c:pt idx="2862">
                  <c:v>1611129.443580976</c:v>
                </c:pt>
                <c:pt idx="2863">
                  <c:v>1611692.1852657755</c:v>
                </c:pt>
                <c:pt idx="2864">
                  <c:v>1612254.9269505751</c:v>
                </c:pt>
                <c:pt idx="2865">
                  <c:v>1612817.6686353746</c:v>
                </c:pt>
                <c:pt idx="2866">
                  <c:v>1613380.4103201739</c:v>
                </c:pt>
                <c:pt idx="2867">
                  <c:v>1613943.1520049735</c:v>
                </c:pt>
                <c:pt idx="2868">
                  <c:v>1614505.8936897733</c:v>
                </c:pt>
                <c:pt idx="2869">
                  <c:v>1615068.6353745726</c:v>
                </c:pt>
                <c:pt idx="2870">
                  <c:v>1615631.3770593721</c:v>
                </c:pt>
                <c:pt idx="2871">
                  <c:v>1616194.1187441715</c:v>
                </c:pt>
                <c:pt idx="2872">
                  <c:v>1616756.860428971</c:v>
                </c:pt>
                <c:pt idx="2873">
                  <c:v>1617319.6021137706</c:v>
                </c:pt>
                <c:pt idx="2874">
                  <c:v>1617882.3437985701</c:v>
                </c:pt>
                <c:pt idx="2875">
                  <c:v>1618445.0854833697</c:v>
                </c:pt>
                <c:pt idx="2876">
                  <c:v>1619007.827168169</c:v>
                </c:pt>
                <c:pt idx="2877">
                  <c:v>1619570.5688529687</c:v>
                </c:pt>
                <c:pt idx="2878">
                  <c:v>1620133.3105377681</c:v>
                </c:pt>
                <c:pt idx="2879">
                  <c:v>1620696.0522225676</c:v>
                </c:pt>
                <c:pt idx="2880">
                  <c:v>1621258.7939073672</c:v>
                </c:pt>
                <c:pt idx="2881">
                  <c:v>1621821.5355921667</c:v>
                </c:pt>
                <c:pt idx="2882">
                  <c:v>1622384.2772769663</c:v>
                </c:pt>
                <c:pt idx="2883">
                  <c:v>1622947.0189617656</c:v>
                </c:pt>
                <c:pt idx="2884">
                  <c:v>1623509.7606465651</c:v>
                </c:pt>
                <c:pt idx="2885">
                  <c:v>1624072.5023313644</c:v>
                </c:pt>
                <c:pt idx="2886">
                  <c:v>1624635.2440161642</c:v>
                </c:pt>
                <c:pt idx="2887">
                  <c:v>1625197.9857009638</c:v>
                </c:pt>
                <c:pt idx="2888">
                  <c:v>1625760.7273857631</c:v>
                </c:pt>
                <c:pt idx="2889">
                  <c:v>1626323.4690705626</c:v>
                </c:pt>
                <c:pt idx="2890">
                  <c:v>1626886.2107553622</c:v>
                </c:pt>
                <c:pt idx="2891">
                  <c:v>1627448.9524401617</c:v>
                </c:pt>
                <c:pt idx="2892">
                  <c:v>1628011.694124961</c:v>
                </c:pt>
                <c:pt idx="2893">
                  <c:v>1628574.4358097606</c:v>
                </c:pt>
                <c:pt idx="2894">
                  <c:v>1629137.1774945601</c:v>
                </c:pt>
                <c:pt idx="2895">
                  <c:v>1629699.9191793597</c:v>
                </c:pt>
                <c:pt idx="2896">
                  <c:v>1630262.6608641592</c:v>
                </c:pt>
                <c:pt idx="2897">
                  <c:v>1630825.4025489585</c:v>
                </c:pt>
                <c:pt idx="2898">
                  <c:v>1631388.1442337581</c:v>
                </c:pt>
                <c:pt idx="2899">
                  <c:v>1631950.8859185576</c:v>
                </c:pt>
                <c:pt idx="2900">
                  <c:v>1632513.6276033572</c:v>
                </c:pt>
                <c:pt idx="2901">
                  <c:v>1633076.3692881567</c:v>
                </c:pt>
                <c:pt idx="2902">
                  <c:v>1633639.1109729561</c:v>
                </c:pt>
                <c:pt idx="2903">
                  <c:v>1634201.8526577556</c:v>
                </c:pt>
                <c:pt idx="2904">
                  <c:v>1634764.5943425552</c:v>
                </c:pt>
                <c:pt idx="2905">
                  <c:v>1635327.3360273547</c:v>
                </c:pt>
                <c:pt idx="2906">
                  <c:v>1635890.0777121542</c:v>
                </c:pt>
                <c:pt idx="2907">
                  <c:v>1636452.8193969536</c:v>
                </c:pt>
                <c:pt idx="2908">
                  <c:v>1637015.5610817533</c:v>
                </c:pt>
                <c:pt idx="2909">
                  <c:v>1637578.3027665527</c:v>
                </c:pt>
                <c:pt idx="2910">
                  <c:v>1638141.0444513522</c:v>
                </c:pt>
                <c:pt idx="2911">
                  <c:v>1638703.7861361515</c:v>
                </c:pt>
                <c:pt idx="2912">
                  <c:v>1639266.5278209511</c:v>
                </c:pt>
                <c:pt idx="2913">
                  <c:v>1639829.2695057509</c:v>
                </c:pt>
                <c:pt idx="2914">
                  <c:v>1640392.0111905502</c:v>
                </c:pt>
                <c:pt idx="2915">
                  <c:v>1640954.7528753497</c:v>
                </c:pt>
                <c:pt idx="2916">
                  <c:v>1641517.494560149</c:v>
                </c:pt>
                <c:pt idx="2917">
                  <c:v>1642080.2362449488</c:v>
                </c:pt>
                <c:pt idx="2918">
                  <c:v>1642642.9779297484</c:v>
                </c:pt>
                <c:pt idx="2919">
                  <c:v>1643205.7196145477</c:v>
                </c:pt>
                <c:pt idx="2920">
                  <c:v>1643768.4612993472</c:v>
                </c:pt>
                <c:pt idx="2921">
                  <c:v>1644331.2029841468</c:v>
                </c:pt>
                <c:pt idx="2922">
                  <c:v>1644893.9446689463</c:v>
                </c:pt>
                <c:pt idx="2923">
                  <c:v>1645456.6863537456</c:v>
                </c:pt>
                <c:pt idx="2924">
                  <c:v>1646019.4280385452</c:v>
                </c:pt>
                <c:pt idx="2925">
                  <c:v>1646582.1697233447</c:v>
                </c:pt>
                <c:pt idx="2926">
                  <c:v>1647144.9114081443</c:v>
                </c:pt>
                <c:pt idx="2927">
                  <c:v>1647707.6530929438</c:v>
                </c:pt>
                <c:pt idx="2928">
                  <c:v>1648270.3947777431</c:v>
                </c:pt>
                <c:pt idx="2929">
                  <c:v>1648833.1364625427</c:v>
                </c:pt>
                <c:pt idx="2930">
                  <c:v>1649395.8781473422</c:v>
                </c:pt>
                <c:pt idx="2931">
                  <c:v>1649958.6198321418</c:v>
                </c:pt>
                <c:pt idx="2932">
                  <c:v>1650521.3615169413</c:v>
                </c:pt>
                <c:pt idx="2933">
                  <c:v>1651084.1032017407</c:v>
                </c:pt>
                <c:pt idx="2934">
                  <c:v>1651646.8448865402</c:v>
                </c:pt>
                <c:pt idx="2935">
                  <c:v>1652209.5865713398</c:v>
                </c:pt>
                <c:pt idx="2936">
                  <c:v>1652772.3282561393</c:v>
                </c:pt>
                <c:pt idx="2937">
                  <c:v>1653335.0699409388</c:v>
                </c:pt>
                <c:pt idx="2938">
                  <c:v>1653897.8116257382</c:v>
                </c:pt>
                <c:pt idx="2939">
                  <c:v>1654460.5533105379</c:v>
                </c:pt>
                <c:pt idx="2940">
                  <c:v>1655023.2949953373</c:v>
                </c:pt>
                <c:pt idx="2941">
                  <c:v>1655586.0366801368</c:v>
                </c:pt>
                <c:pt idx="2942">
                  <c:v>1656148.7783649361</c:v>
                </c:pt>
                <c:pt idx="2943">
                  <c:v>1656711.5200497357</c:v>
                </c:pt>
                <c:pt idx="2944">
                  <c:v>1657274.2617345355</c:v>
                </c:pt>
                <c:pt idx="2945">
                  <c:v>1657837.0034193348</c:v>
                </c:pt>
                <c:pt idx="2946">
                  <c:v>1658399.7451041343</c:v>
                </c:pt>
                <c:pt idx="2947">
                  <c:v>1658962.4867889336</c:v>
                </c:pt>
                <c:pt idx="2948">
                  <c:v>1659525.2284737334</c:v>
                </c:pt>
                <c:pt idx="2949">
                  <c:v>1660087.9701585327</c:v>
                </c:pt>
                <c:pt idx="2950">
                  <c:v>1660650.7118433323</c:v>
                </c:pt>
                <c:pt idx="2951">
                  <c:v>1661213.4535281318</c:v>
                </c:pt>
                <c:pt idx="2952">
                  <c:v>1661776.1952129314</c:v>
                </c:pt>
                <c:pt idx="2953">
                  <c:v>1662338.9368977309</c:v>
                </c:pt>
                <c:pt idx="2954">
                  <c:v>1662901.6785825302</c:v>
                </c:pt>
                <c:pt idx="2955">
                  <c:v>1663464.4202673298</c:v>
                </c:pt>
                <c:pt idx="2956">
                  <c:v>1664027.1619521293</c:v>
                </c:pt>
                <c:pt idx="2957">
                  <c:v>1664589.9036369289</c:v>
                </c:pt>
                <c:pt idx="2958">
                  <c:v>1665152.6453217284</c:v>
                </c:pt>
                <c:pt idx="2959">
                  <c:v>1665715.3870065277</c:v>
                </c:pt>
                <c:pt idx="2960">
                  <c:v>1666278.1286913273</c:v>
                </c:pt>
                <c:pt idx="2961">
                  <c:v>1666840.8703761268</c:v>
                </c:pt>
                <c:pt idx="2962">
                  <c:v>1667403.6120609264</c:v>
                </c:pt>
                <c:pt idx="2963">
                  <c:v>1667966.3537457259</c:v>
                </c:pt>
                <c:pt idx="2964">
                  <c:v>1668529.0954305253</c:v>
                </c:pt>
                <c:pt idx="2965">
                  <c:v>1669091.8371153248</c:v>
                </c:pt>
                <c:pt idx="2966">
                  <c:v>1669654.5788001243</c:v>
                </c:pt>
                <c:pt idx="2967">
                  <c:v>1670217.3204849239</c:v>
                </c:pt>
                <c:pt idx="2968">
                  <c:v>1670780.0621697232</c:v>
                </c:pt>
                <c:pt idx="2969">
                  <c:v>1671342.8038545228</c:v>
                </c:pt>
                <c:pt idx="2970">
                  <c:v>1671905.5455393225</c:v>
                </c:pt>
                <c:pt idx="2971">
                  <c:v>1672468.2872241219</c:v>
                </c:pt>
                <c:pt idx="2972">
                  <c:v>1673031.0289089214</c:v>
                </c:pt>
                <c:pt idx="2973">
                  <c:v>1673593.7705937207</c:v>
                </c:pt>
                <c:pt idx="2974">
                  <c:v>1674156.5122785203</c:v>
                </c:pt>
                <c:pt idx="2975">
                  <c:v>1674719.2539633201</c:v>
                </c:pt>
                <c:pt idx="2976">
                  <c:v>1675281.9956481194</c:v>
                </c:pt>
                <c:pt idx="2977">
                  <c:v>1675844.7373329189</c:v>
                </c:pt>
                <c:pt idx="2978">
                  <c:v>1676407.4790177182</c:v>
                </c:pt>
                <c:pt idx="2979">
                  <c:v>1676970.220702518</c:v>
                </c:pt>
                <c:pt idx="2980">
                  <c:v>1677532.9623873173</c:v>
                </c:pt>
                <c:pt idx="2981">
                  <c:v>1678095.7040721169</c:v>
                </c:pt>
                <c:pt idx="2982">
                  <c:v>1678658.4457569164</c:v>
                </c:pt>
                <c:pt idx="2983">
                  <c:v>1679221.187441716</c:v>
                </c:pt>
                <c:pt idx="2984">
                  <c:v>1679783.9291265155</c:v>
                </c:pt>
                <c:pt idx="2985">
                  <c:v>1680346.6708113148</c:v>
                </c:pt>
                <c:pt idx="2986">
                  <c:v>1680909.4124961144</c:v>
                </c:pt>
                <c:pt idx="2987">
                  <c:v>1681472.1541809137</c:v>
                </c:pt>
                <c:pt idx="2988">
                  <c:v>1682034.8958657135</c:v>
                </c:pt>
                <c:pt idx="2989">
                  <c:v>1682597.637550513</c:v>
                </c:pt>
                <c:pt idx="2990">
                  <c:v>1683160.3792353123</c:v>
                </c:pt>
                <c:pt idx="2991">
                  <c:v>1683723.1209201119</c:v>
                </c:pt>
                <c:pt idx="2992">
                  <c:v>1684285.8626049114</c:v>
                </c:pt>
                <c:pt idx="2993">
                  <c:v>1684848.604289711</c:v>
                </c:pt>
                <c:pt idx="2994">
                  <c:v>1685411.3459745105</c:v>
                </c:pt>
                <c:pt idx="2995">
                  <c:v>1685974.0876593099</c:v>
                </c:pt>
                <c:pt idx="2996">
                  <c:v>1686536.8293441094</c:v>
                </c:pt>
                <c:pt idx="2997">
                  <c:v>1687099.5710289089</c:v>
                </c:pt>
                <c:pt idx="2998">
                  <c:v>1687662.3127137085</c:v>
                </c:pt>
                <c:pt idx="2999">
                  <c:v>1688225.0543985078</c:v>
                </c:pt>
                <c:pt idx="3000">
                  <c:v>1688787.7960833074</c:v>
                </c:pt>
                <c:pt idx="3001">
                  <c:v>1689350.5377681069</c:v>
                </c:pt>
                <c:pt idx="3002">
                  <c:v>1689913.2794529065</c:v>
                </c:pt>
                <c:pt idx="3003">
                  <c:v>1690476.021137706</c:v>
                </c:pt>
                <c:pt idx="3004">
                  <c:v>1691038.7628225053</c:v>
                </c:pt>
                <c:pt idx="3005">
                  <c:v>1691601.5045073049</c:v>
                </c:pt>
                <c:pt idx="3006">
                  <c:v>1692164.2461921044</c:v>
                </c:pt>
                <c:pt idx="3007">
                  <c:v>1692726.987876904</c:v>
                </c:pt>
                <c:pt idx="3008">
                  <c:v>1693289.7295617035</c:v>
                </c:pt>
                <c:pt idx="3009">
                  <c:v>1693852.4712465028</c:v>
                </c:pt>
                <c:pt idx="3010">
                  <c:v>1694415.2129313026</c:v>
                </c:pt>
                <c:pt idx="3011">
                  <c:v>1694977.9546161019</c:v>
                </c:pt>
                <c:pt idx="3012">
                  <c:v>1695540.6963009015</c:v>
                </c:pt>
                <c:pt idx="3013">
                  <c:v>1696103.437985701</c:v>
                </c:pt>
                <c:pt idx="3014">
                  <c:v>1696666.1796705003</c:v>
                </c:pt>
                <c:pt idx="3015">
                  <c:v>1697228.9213553001</c:v>
                </c:pt>
                <c:pt idx="3016">
                  <c:v>1697791.6630400994</c:v>
                </c:pt>
                <c:pt idx="3017">
                  <c:v>1698354.404724899</c:v>
                </c:pt>
                <c:pt idx="3018">
                  <c:v>1698917.1464096983</c:v>
                </c:pt>
                <c:pt idx="3019">
                  <c:v>1699479.8880944981</c:v>
                </c:pt>
                <c:pt idx="3020">
                  <c:v>1700042.6297792976</c:v>
                </c:pt>
                <c:pt idx="3021">
                  <c:v>1700605.3714640969</c:v>
                </c:pt>
                <c:pt idx="3022">
                  <c:v>1701168.1131488965</c:v>
                </c:pt>
                <c:pt idx="3023">
                  <c:v>1701730.854833696</c:v>
                </c:pt>
                <c:pt idx="3024">
                  <c:v>1702293.5965184956</c:v>
                </c:pt>
                <c:pt idx="3025">
                  <c:v>1702856.3382032949</c:v>
                </c:pt>
                <c:pt idx="3026">
                  <c:v>1703419.0798880944</c:v>
                </c:pt>
                <c:pt idx="3027">
                  <c:v>1703981.821572894</c:v>
                </c:pt>
                <c:pt idx="3028">
                  <c:v>1704544.5632576935</c:v>
                </c:pt>
                <c:pt idx="3029">
                  <c:v>1705107.3049424931</c:v>
                </c:pt>
                <c:pt idx="3030">
                  <c:v>1705670.0466272924</c:v>
                </c:pt>
                <c:pt idx="3031">
                  <c:v>1706232.788312092</c:v>
                </c:pt>
                <c:pt idx="3032">
                  <c:v>1706795.5299968915</c:v>
                </c:pt>
                <c:pt idx="3033">
                  <c:v>1707358.2716816911</c:v>
                </c:pt>
                <c:pt idx="3034">
                  <c:v>1707921.0133664906</c:v>
                </c:pt>
                <c:pt idx="3035">
                  <c:v>1708483.7550512899</c:v>
                </c:pt>
                <c:pt idx="3036">
                  <c:v>1709046.4967360895</c:v>
                </c:pt>
                <c:pt idx="3037">
                  <c:v>1709609.238420889</c:v>
                </c:pt>
                <c:pt idx="3038">
                  <c:v>1710171.9801056886</c:v>
                </c:pt>
                <c:pt idx="3039">
                  <c:v>1710734.7217904881</c:v>
                </c:pt>
                <c:pt idx="3040">
                  <c:v>1711297.4634752874</c:v>
                </c:pt>
                <c:pt idx="3041">
                  <c:v>1711860.2051600872</c:v>
                </c:pt>
                <c:pt idx="3042">
                  <c:v>1712422.9468448865</c:v>
                </c:pt>
                <c:pt idx="3043">
                  <c:v>1712985.6885296861</c:v>
                </c:pt>
                <c:pt idx="3044">
                  <c:v>1713548.4302144854</c:v>
                </c:pt>
                <c:pt idx="3045">
                  <c:v>1714111.1718992849</c:v>
                </c:pt>
                <c:pt idx="3046">
                  <c:v>1714673.9135840847</c:v>
                </c:pt>
                <c:pt idx="3047">
                  <c:v>1715236.655268884</c:v>
                </c:pt>
                <c:pt idx="3048">
                  <c:v>1715799.3969536836</c:v>
                </c:pt>
                <c:pt idx="3049">
                  <c:v>1716362.1386384829</c:v>
                </c:pt>
                <c:pt idx="3050">
                  <c:v>1716924.8803232827</c:v>
                </c:pt>
                <c:pt idx="3051">
                  <c:v>1717487.622008082</c:v>
                </c:pt>
                <c:pt idx="3052">
                  <c:v>1718050.3636928815</c:v>
                </c:pt>
                <c:pt idx="3053">
                  <c:v>1718613.1053776811</c:v>
                </c:pt>
                <c:pt idx="3054">
                  <c:v>1719175.8470624806</c:v>
                </c:pt>
                <c:pt idx="3055">
                  <c:v>1719738.5887472802</c:v>
                </c:pt>
                <c:pt idx="3056">
                  <c:v>1720301.3304320795</c:v>
                </c:pt>
                <c:pt idx="3057">
                  <c:v>1720864.072116879</c:v>
                </c:pt>
                <c:pt idx="3058">
                  <c:v>1721426.8138016786</c:v>
                </c:pt>
                <c:pt idx="3059">
                  <c:v>1721989.5554864781</c:v>
                </c:pt>
                <c:pt idx="3060">
                  <c:v>1722552.2971712777</c:v>
                </c:pt>
                <c:pt idx="3061">
                  <c:v>1723115.038856077</c:v>
                </c:pt>
                <c:pt idx="3062">
                  <c:v>1723677.7805408766</c:v>
                </c:pt>
                <c:pt idx="3063">
                  <c:v>1724240.5222256761</c:v>
                </c:pt>
                <c:pt idx="3064">
                  <c:v>1724803.2639104757</c:v>
                </c:pt>
                <c:pt idx="3065">
                  <c:v>1725366.0055952752</c:v>
                </c:pt>
                <c:pt idx="3066">
                  <c:v>1725928.7472800745</c:v>
                </c:pt>
                <c:pt idx="3067">
                  <c:v>1726491.4889648741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D-4EF0-B888-B4035676C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473135"/>
        <c:axId val="117347604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'Padua 1615 2'!$J$4:$J$3071</c15:sqref>
                        </c15:formulaRef>
                      </c:ext>
                    </c:extLst>
                    <c:numCache>
                      <c:formatCode>General</c:formatCode>
                      <c:ptCount val="306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40D-4EF0-B888-B4035676CD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lorenz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'Padua 1615 2'!$L$4</c15:sqref>
                        </c15:formulaRef>
                      </c:ext>
                    </c:extLst>
                    <c:numCache>
                      <c:formatCode>0.00</c:formatCode>
                      <c:ptCount val="1"/>
                      <c:pt idx="0">
                        <c:v>562.74168479950265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0D-4EF0-B888-B4035676CD5C}"/>
                  </c:ext>
                </c:extLst>
              </c15:ser>
            </c15:filteredLineSeries>
          </c:ext>
        </c:extLst>
      </c:lineChart>
      <c:catAx>
        <c:axId val="117347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76047"/>
        <c:crosses val="autoZero"/>
        <c:auto val="1"/>
        <c:lblAlgn val="ctr"/>
        <c:lblOffset val="100"/>
        <c:noMultiLvlLbl val="0"/>
      </c:catAx>
      <c:valAx>
        <c:axId val="11734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7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282892</xdr:colOff>
      <xdr:row>13</xdr:row>
      <xdr:rowOff>160022</xdr:rowOff>
    </xdr:from>
    <xdr:to>
      <xdr:col>9</xdr:col>
      <xdr:colOff>1314450</xdr:colOff>
      <xdr:row>34</xdr:row>
      <xdr:rowOff>106681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4383099-BD65-4149-A1E6-00DCFB7D1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156073</xdr:colOff>
      <xdr:row>14</xdr:row>
      <xdr:rowOff>11702</xdr:rowOff>
    </xdr:from>
    <xdr:to>
      <xdr:col>17</xdr:col>
      <xdr:colOff>936715</xdr:colOff>
      <xdr:row>34</xdr:row>
      <xdr:rowOff>119743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2ADB64E-10A8-4CE7-9BA8-14434CE8D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157759</xdr:colOff>
      <xdr:row>13</xdr:row>
      <xdr:rowOff>120245</xdr:rowOff>
    </xdr:from>
    <xdr:to>
      <xdr:col>6</xdr:col>
      <xdr:colOff>705373</xdr:colOff>
      <xdr:row>35</xdr:row>
      <xdr:rowOff>89912</xdr:rowOff>
    </xdr:to>
    <xdr:graphicFrame macro="">
      <xdr:nvGraphicFramePr>
        <xdr:cNvPr id="2050" name="Gráfico 3">
          <a:extLst>
            <a:ext uri="{FF2B5EF4-FFF2-40B4-BE49-F238E27FC236}">
              <a16:creationId xmlns:a16="http://schemas.microsoft.com/office/drawing/2014/main" id="{B2846DBF-9CA8-4D36-BC40-9E4236A5E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225425</xdr:colOff>
      <xdr:row>3075</xdr:row>
      <xdr:rowOff>92075</xdr:rowOff>
    </xdr:from>
    <xdr:to>
      <xdr:col>12</xdr:col>
      <xdr:colOff>384175</xdr:colOff>
      <xdr:row>3089</xdr:row>
      <xdr:rowOff>79375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F8427F-BE9F-4E9E-A73A-A3AC56178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638139</xdr:colOff>
      <xdr:row>3053</xdr:row>
      <xdr:rowOff>4332</xdr:rowOff>
    </xdr:from>
    <xdr:to>
      <xdr:col>24</xdr:col>
      <xdr:colOff>25588</xdr:colOff>
      <xdr:row>3066</xdr:row>
      <xdr:rowOff>195243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9D0B6D2-E2C8-43E9-A125-B57D79EAA1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35"/>
  <sheetViews>
    <sheetView zoomScale="70" zoomScaleNormal="70" workbookViewId="0">
      <selection activeCell="S28" sqref="S28"/>
    </sheetView>
  </sheetViews>
  <sheetFormatPr baseColWidth="10" defaultColWidth="8.81640625" defaultRowHeight="15.6" x14ac:dyDescent="0.3"/>
  <cols>
    <col min="1" max="1" width="8.6328125" style="1" customWidth="1"/>
    <col min="2" max="2" width="10.6328125" style="1" bestFit="1" customWidth="1"/>
    <col min="3" max="3" width="8.26953125" style="1" bestFit="1" customWidth="1"/>
    <col min="4" max="4" width="5.90625" style="1" bestFit="1" customWidth="1"/>
    <col min="5" max="5" width="5.1796875" style="1" bestFit="1" customWidth="1"/>
    <col min="6" max="6" width="6.81640625" style="1" bestFit="1" customWidth="1"/>
    <col min="7" max="7" width="9.26953125" style="1" bestFit="1" customWidth="1"/>
    <col min="8" max="8" width="9.6328125" style="1" customWidth="1"/>
    <col min="9" max="9" width="4.54296875" style="1" bestFit="1" customWidth="1"/>
    <col min="10" max="10" width="10.7265625" style="1" customWidth="1"/>
    <col min="11" max="11" width="8.1796875" style="1" bestFit="1" customWidth="1"/>
    <col min="12" max="12" width="9.26953125" style="1" customWidth="1"/>
    <col min="13" max="13" width="10.1796875" style="1" bestFit="1" customWidth="1"/>
    <col min="14" max="14" width="6.453125" style="1" bestFit="1" customWidth="1"/>
    <col min="15" max="15" width="15.90625" style="1" bestFit="1" customWidth="1"/>
    <col min="16" max="16" width="11.6328125" style="1" bestFit="1" customWidth="1"/>
    <col min="17" max="17" width="6.81640625" style="1" bestFit="1" customWidth="1"/>
    <col min="18" max="18" width="16.81640625" style="1" bestFit="1" customWidth="1"/>
    <col min="19" max="19" width="12.36328125" style="1" bestFit="1" customWidth="1"/>
    <col min="20" max="16384" width="8.81640625" style="1"/>
  </cols>
  <sheetData>
    <row r="1" spans="1:99" x14ac:dyDescent="0.3">
      <c r="A1" s="72" t="s">
        <v>20</v>
      </c>
      <c r="B1" s="72"/>
      <c r="C1" s="72"/>
      <c r="D1" s="72"/>
      <c r="E1" s="72"/>
      <c r="F1" s="72"/>
      <c r="G1" s="72"/>
      <c r="I1" s="73" t="s">
        <v>21</v>
      </c>
      <c r="J1" s="73"/>
      <c r="K1" s="73"/>
      <c r="L1" s="73"/>
      <c r="M1" s="73"/>
      <c r="N1" s="73"/>
      <c r="O1" s="73"/>
      <c r="P1" s="73"/>
    </row>
    <row r="2" spans="1:99" s="3" customFormat="1" ht="48" customHeight="1" x14ac:dyDescent="0.3">
      <c r="A2" s="21" t="s">
        <v>7</v>
      </c>
      <c r="B2" s="22" t="s">
        <v>11</v>
      </c>
      <c r="C2" s="22" t="s">
        <v>12</v>
      </c>
      <c r="D2" s="22" t="s">
        <v>13</v>
      </c>
      <c r="E2" s="22" t="s">
        <v>14</v>
      </c>
      <c r="F2" s="22" t="s">
        <v>15</v>
      </c>
      <c r="G2" s="22" t="s">
        <v>16</v>
      </c>
      <c r="H2" s="19"/>
      <c r="I2" s="21" t="s">
        <v>7</v>
      </c>
      <c r="J2" s="61" t="s">
        <v>22</v>
      </c>
      <c r="K2" s="17" t="s">
        <v>23</v>
      </c>
      <c r="L2" s="61" t="s">
        <v>24</v>
      </c>
      <c r="M2" s="17" t="s">
        <v>25</v>
      </c>
      <c r="N2" s="17" t="s">
        <v>26</v>
      </c>
      <c r="O2" s="17" t="s">
        <v>27</v>
      </c>
      <c r="P2" s="17" t="s">
        <v>28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</row>
    <row r="3" spans="1:99" x14ac:dyDescent="0.3">
      <c r="A3" s="20">
        <v>1300</v>
      </c>
      <c r="B3" s="4"/>
      <c r="C3" s="4"/>
      <c r="D3" s="5">
        <v>0.71499999999999997</v>
      </c>
      <c r="E3" s="4"/>
      <c r="F3" s="4"/>
      <c r="G3" s="4"/>
      <c r="H3" s="4"/>
      <c r="I3" s="20">
        <v>1300</v>
      </c>
      <c r="J3" s="19"/>
      <c r="K3" s="4"/>
      <c r="L3" s="4"/>
      <c r="M3" s="4"/>
      <c r="N3" s="4"/>
      <c r="O3" s="4"/>
      <c r="P3" s="4"/>
    </row>
    <row r="4" spans="1:99" x14ac:dyDescent="0.3">
      <c r="A4" s="20">
        <v>1350</v>
      </c>
      <c r="B4" s="4"/>
      <c r="C4" s="6">
        <v>0.63</v>
      </c>
      <c r="D4" s="6"/>
      <c r="E4" s="6"/>
      <c r="F4" s="6"/>
      <c r="G4" s="7">
        <v>0.68899999999999995</v>
      </c>
      <c r="H4" s="7"/>
      <c r="I4" s="20">
        <v>1350</v>
      </c>
      <c r="J4" s="19"/>
      <c r="K4" s="5"/>
      <c r="L4" s="5"/>
      <c r="M4" s="5"/>
      <c r="N4" s="5"/>
      <c r="O4" s="5"/>
      <c r="P4" s="5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BH4" s="14"/>
      <c r="BI4" s="14"/>
      <c r="BJ4" s="14"/>
      <c r="BK4" s="14"/>
      <c r="BL4" s="14"/>
      <c r="BM4" s="14"/>
      <c r="BN4" s="14"/>
    </row>
    <row r="5" spans="1:99" x14ac:dyDescent="0.3">
      <c r="A5" s="20">
        <v>1400</v>
      </c>
      <c r="B5" s="4"/>
      <c r="C5" s="6">
        <v>0.54600000000000004</v>
      </c>
      <c r="D5" s="6"/>
      <c r="E5" s="6"/>
      <c r="F5" s="6"/>
      <c r="G5" s="6">
        <v>0.66300000000000003</v>
      </c>
      <c r="H5" s="6"/>
      <c r="I5" s="20">
        <v>1400</v>
      </c>
      <c r="J5" s="4"/>
      <c r="K5" s="19"/>
      <c r="L5" s="5"/>
      <c r="M5" s="5"/>
      <c r="N5" s="5">
        <v>0.63300000000000001</v>
      </c>
      <c r="O5" s="5"/>
      <c r="P5" s="5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15"/>
      <c r="BI5" s="9"/>
      <c r="BJ5" s="16"/>
      <c r="BK5" s="15"/>
      <c r="BL5" s="15"/>
      <c r="BM5" s="15"/>
      <c r="BN5" s="15"/>
      <c r="BO5" s="9"/>
      <c r="BP5" s="9"/>
      <c r="BQ5" s="9"/>
      <c r="BR5" s="9"/>
      <c r="BS5" s="9"/>
      <c r="BT5" s="9"/>
      <c r="BU5" s="9"/>
    </row>
    <row r="6" spans="1:99" x14ac:dyDescent="0.3">
      <c r="A6" s="20">
        <v>1450</v>
      </c>
      <c r="B6" s="5">
        <v>0.56699999999999995</v>
      </c>
      <c r="C6" s="6">
        <v>0.52100000000000002</v>
      </c>
      <c r="D6" s="5">
        <v>0.66900000000000004</v>
      </c>
      <c r="E6" s="6">
        <v>0.63800000000000001</v>
      </c>
      <c r="F6" s="6"/>
      <c r="G6" s="7">
        <v>0.63400000000000001</v>
      </c>
      <c r="H6" s="7"/>
      <c r="I6" s="20">
        <v>1450</v>
      </c>
      <c r="J6" s="4"/>
      <c r="K6" s="4"/>
      <c r="L6" s="4"/>
      <c r="M6" s="5">
        <v>0.51300000000000001</v>
      </c>
      <c r="N6" s="5">
        <v>0.70799999999999996</v>
      </c>
      <c r="O6" s="4"/>
      <c r="P6" s="6"/>
      <c r="Q6" s="8"/>
      <c r="R6" s="8">
        <v>63</v>
      </c>
      <c r="S6" s="8"/>
      <c r="T6" s="9"/>
      <c r="U6" s="9"/>
      <c r="V6" s="9"/>
      <c r="W6" s="9"/>
      <c r="X6" s="8"/>
      <c r="Y6" s="8"/>
      <c r="Z6" s="9"/>
      <c r="AA6" s="9"/>
      <c r="AB6" s="8"/>
      <c r="AC6" s="8"/>
      <c r="AD6" s="8"/>
      <c r="AE6" s="8"/>
      <c r="AF6" s="8"/>
      <c r="AG6" s="8"/>
      <c r="AH6" s="8"/>
      <c r="AI6" s="10"/>
      <c r="AJ6" s="8"/>
      <c r="AK6" s="11"/>
      <c r="AL6" s="10"/>
      <c r="AM6" s="10"/>
      <c r="AN6" s="10"/>
      <c r="AO6" s="10"/>
    </row>
    <row r="7" spans="1:99" s="13" customFormat="1" x14ac:dyDescent="0.3">
      <c r="A7" s="20">
        <v>1500</v>
      </c>
      <c r="B7" s="5">
        <v>0.59899999999999998</v>
      </c>
      <c r="C7" s="12"/>
      <c r="D7" s="5">
        <v>0.74399999999999999</v>
      </c>
      <c r="E7" s="5">
        <v>0.67300000000000004</v>
      </c>
      <c r="F7" s="12"/>
      <c r="G7" s="7">
        <v>0.66100000000000003</v>
      </c>
      <c r="H7" s="7"/>
      <c r="I7" s="20">
        <v>1500</v>
      </c>
      <c r="J7" s="12"/>
      <c r="K7" s="5">
        <v>0.53800000000000003</v>
      </c>
      <c r="L7" s="12"/>
      <c r="M7" s="5">
        <v>0.57599999999999996</v>
      </c>
      <c r="N7" s="5">
        <v>0.66100000000000003</v>
      </c>
      <c r="O7" s="5">
        <v>0.55800000000000005</v>
      </c>
      <c r="P7" s="6"/>
      <c r="Q7" s="8"/>
      <c r="R7" s="8"/>
      <c r="S7" s="8"/>
      <c r="T7" s="9"/>
      <c r="U7" s="9"/>
      <c r="V7" s="9"/>
      <c r="W7" s="9"/>
      <c r="X7" s="8"/>
      <c r="Y7" s="8"/>
      <c r="Z7" s="9"/>
      <c r="AA7" s="9"/>
      <c r="AB7" s="8"/>
      <c r="AC7" s="8"/>
      <c r="AD7" s="8"/>
      <c r="AE7" s="8"/>
      <c r="AF7" s="8"/>
      <c r="AG7" s="8"/>
      <c r="AH7" s="8"/>
      <c r="AI7" s="10"/>
      <c r="AJ7" s="8"/>
      <c r="AK7" s="11"/>
      <c r="AL7" s="10"/>
      <c r="AM7" s="10"/>
      <c r="AN7" s="10"/>
      <c r="AO7" s="10"/>
    </row>
    <row r="8" spans="1:99" s="13" customFormat="1" x14ac:dyDescent="0.3">
      <c r="A8" s="20">
        <v>1550</v>
      </c>
      <c r="B8" s="12"/>
      <c r="C8" s="6">
        <v>0.627</v>
      </c>
      <c r="D8" s="6"/>
      <c r="E8" s="5">
        <v>0.65800000000000003</v>
      </c>
      <c r="F8" s="6"/>
      <c r="G8" s="7">
        <v>0.65300000000000002</v>
      </c>
      <c r="H8" s="7"/>
      <c r="I8" s="20">
        <v>1550</v>
      </c>
      <c r="J8" s="12"/>
      <c r="K8" s="5">
        <v>0.57199999999999995</v>
      </c>
      <c r="L8" s="12"/>
      <c r="M8" s="5">
        <v>0.73399999999999999</v>
      </c>
      <c r="N8" s="5">
        <v>0.73299999999999998</v>
      </c>
      <c r="O8" s="5">
        <v>0.59199999999999997</v>
      </c>
      <c r="P8" s="6"/>
      <c r="Q8" s="8"/>
      <c r="R8" s="8"/>
      <c r="S8" s="8"/>
      <c r="T8" s="9"/>
      <c r="U8" s="9"/>
      <c r="V8" s="9"/>
      <c r="W8" s="9"/>
      <c r="X8" s="8"/>
      <c r="Y8" s="8"/>
      <c r="Z8" s="9"/>
      <c r="AA8" s="9"/>
      <c r="AB8" s="8"/>
      <c r="AC8" s="8"/>
      <c r="AD8" s="8"/>
      <c r="AE8" s="8"/>
      <c r="AF8" s="8"/>
      <c r="AG8" s="8"/>
      <c r="AH8" s="8"/>
      <c r="AI8" s="10"/>
      <c r="AJ8" s="8"/>
      <c r="AK8" s="11"/>
      <c r="AL8" s="10"/>
      <c r="AM8" s="10"/>
      <c r="AN8" s="10"/>
      <c r="AO8" s="10"/>
    </row>
    <row r="9" spans="1:99" s="13" customFormat="1" x14ac:dyDescent="0.3">
      <c r="A9" s="20">
        <v>1600</v>
      </c>
      <c r="B9" s="5">
        <v>0.61599999999999999</v>
      </c>
      <c r="C9" s="6">
        <v>0.68200000000000005</v>
      </c>
      <c r="D9" s="5">
        <v>0.76</v>
      </c>
      <c r="E9" s="6">
        <v>0.65800000000000003</v>
      </c>
      <c r="F9" s="6">
        <v>0.65200000000000002</v>
      </c>
      <c r="G9" s="6"/>
      <c r="H9" s="6"/>
      <c r="I9" s="20">
        <v>1600</v>
      </c>
      <c r="J9" s="5">
        <v>0.72</v>
      </c>
      <c r="K9" s="5">
        <v>0.6</v>
      </c>
      <c r="L9" s="5">
        <v>0.61499999999999999</v>
      </c>
      <c r="M9" s="12"/>
      <c r="N9" s="5">
        <v>0.70399999999999996</v>
      </c>
      <c r="O9" s="5">
        <v>0.82699999999999996</v>
      </c>
      <c r="P9" s="5">
        <v>0.69</v>
      </c>
      <c r="Q9" s="8"/>
      <c r="R9" s="8"/>
      <c r="S9" s="8"/>
      <c r="T9" s="9"/>
      <c r="U9" s="9"/>
      <c r="V9" s="9"/>
      <c r="W9" s="9"/>
      <c r="X9" s="8"/>
      <c r="Y9" s="8"/>
      <c r="Z9" s="9"/>
      <c r="AA9" s="9"/>
      <c r="AB9" s="8"/>
      <c r="AC9" s="8"/>
      <c r="AD9" s="8"/>
      <c r="AE9" s="8"/>
      <c r="AF9" s="8"/>
      <c r="AG9" s="8"/>
      <c r="AH9" s="8"/>
      <c r="AI9" s="10"/>
      <c r="AJ9" s="8"/>
      <c r="AK9" s="11"/>
      <c r="AL9" s="10"/>
      <c r="AM9" s="10"/>
      <c r="AN9" s="10"/>
      <c r="AO9" s="10"/>
    </row>
    <row r="10" spans="1:99" s="13" customFormat="1" x14ac:dyDescent="0.3">
      <c r="A10" s="20">
        <v>1650</v>
      </c>
      <c r="B10" s="12"/>
      <c r="C10" s="6">
        <v>0.755</v>
      </c>
      <c r="D10" s="6"/>
      <c r="E10" s="6">
        <v>0.69699999999999995</v>
      </c>
      <c r="F10" s="6">
        <v>0.75</v>
      </c>
      <c r="G10" s="7">
        <v>0.66</v>
      </c>
      <c r="H10" s="7"/>
      <c r="I10" s="20">
        <v>1650</v>
      </c>
      <c r="J10" s="5">
        <v>0.73399999999999999</v>
      </c>
      <c r="K10" s="5">
        <v>0.58799999999999997</v>
      </c>
      <c r="L10" s="5">
        <v>0.64100000000000001</v>
      </c>
      <c r="M10" s="12"/>
      <c r="N10" s="5">
        <v>0.73299999999999998</v>
      </c>
      <c r="O10" s="5">
        <v>0.82</v>
      </c>
      <c r="P10" s="5">
        <v>0.752</v>
      </c>
      <c r="Q10" s="8"/>
      <c r="R10" s="8"/>
      <c r="S10" s="8"/>
      <c r="T10" s="9"/>
      <c r="U10" s="9"/>
      <c r="V10" s="9"/>
      <c r="W10" s="9"/>
      <c r="X10" s="8"/>
      <c r="Y10" s="8"/>
      <c r="Z10" s="9"/>
      <c r="AA10" s="9"/>
      <c r="AB10" s="8"/>
      <c r="AC10" s="8"/>
      <c r="AD10" s="8"/>
      <c r="AE10" s="8"/>
      <c r="AF10" s="8"/>
      <c r="AG10" s="8"/>
      <c r="AH10" s="8"/>
      <c r="AI10" s="10"/>
      <c r="AJ10" s="8"/>
      <c r="AK10" s="11"/>
      <c r="AL10" s="10"/>
      <c r="AM10" s="10"/>
      <c r="AN10" s="10"/>
      <c r="AO10" s="10"/>
    </row>
    <row r="11" spans="1:99" s="13" customFormat="1" x14ac:dyDescent="0.3">
      <c r="A11" s="20">
        <v>1700</v>
      </c>
      <c r="B11" s="12"/>
      <c r="C11" s="6">
        <v>0.79600000000000004</v>
      </c>
      <c r="D11" s="6">
        <v>0.84699999999999998</v>
      </c>
      <c r="E11" s="6"/>
      <c r="F11" s="6">
        <v>0.73399999999999999</v>
      </c>
      <c r="G11" s="7">
        <v>0.65700000000000003</v>
      </c>
      <c r="H11" s="7"/>
      <c r="I11" s="20">
        <v>1700</v>
      </c>
      <c r="J11" s="12"/>
      <c r="K11" s="5">
        <v>0.57899999999999996</v>
      </c>
      <c r="L11" s="12"/>
      <c r="M11" s="12"/>
      <c r="N11" s="5">
        <v>0.80900000000000005</v>
      </c>
      <c r="O11" s="12"/>
      <c r="P11" s="5">
        <v>0.78400000000000003</v>
      </c>
      <c r="Q11" s="8"/>
      <c r="R11" s="8"/>
      <c r="S11" s="8"/>
      <c r="T11" s="9"/>
      <c r="U11" s="9"/>
      <c r="V11" s="9"/>
      <c r="W11" s="9"/>
      <c r="X11" s="8"/>
      <c r="Y11" s="8"/>
      <c r="Z11" s="9"/>
      <c r="AA11" s="9"/>
      <c r="AB11" s="8"/>
      <c r="AC11" s="8"/>
      <c r="AD11" s="8"/>
      <c r="AE11" s="8"/>
      <c r="AF11" s="8"/>
      <c r="AG11" s="8"/>
      <c r="AH11" s="8"/>
      <c r="AI11" s="10"/>
      <c r="AJ11" s="8"/>
      <c r="AK11" s="11"/>
      <c r="AL11" s="10"/>
      <c r="AM11" s="10"/>
      <c r="AN11" s="10"/>
      <c r="AO11" s="10"/>
    </row>
    <row r="12" spans="1:99" s="13" customFormat="1" x14ac:dyDescent="0.3">
      <c r="A12" s="20">
        <v>1750</v>
      </c>
      <c r="B12" s="5">
        <v>0.76400000000000001</v>
      </c>
      <c r="C12" s="12"/>
      <c r="D12" s="12"/>
      <c r="E12" s="12"/>
      <c r="F12" s="6">
        <v>0.73599999999999999</v>
      </c>
      <c r="G12" s="12"/>
      <c r="H12" s="12"/>
      <c r="I12" s="20">
        <v>1750</v>
      </c>
      <c r="J12" s="12"/>
      <c r="K12" s="5">
        <v>0.67500000000000004</v>
      </c>
      <c r="L12" s="12"/>
      <c r="M12" s="12"/>
      <c r="N12" s="12"/>
      <c r="O12" s="12"/>
      <c r="P12" s="6"/>
      <c r="Q12" s="8"/>
      <c r="R12" s="8"/>
      <c r="S12" s="8"/>
      <c r="T12" s="9"/>
      <c r="U12" s="9"/>
      <c r="V12" s="9"/>
      <c r="W12" s="9"/>
      <c r="X12" s="8"/>
      <c r="Y12" s="8"/>
      <c r="Z12" s="9"/>
      <c r="AA12" s="9"/>
      <c r="AB12" s="8"/>
      <c r="AC12" s="8"/>
      <c r="AD12" s="8"/>
      <c r="AE12" s="8"/>
      <c r="AF12" s="8"/>
      <c r="AG12" s="8"/>
      <c r="AH12" s="8"/>
      <c r="AI12" s="10"/>
      <c r="AJ12" s="8"/>
      <c r="AK12" s="11"/>
      <c r="AL12" s="10"/>
      <c r="AM12" s="10"/>
      <c r="AN12" s="10"/>
      <c r="AO12" s="10"/>
    </row>
    <row r="13" spans="1:99" s="13" customFormat="1" x14ac:dyDescent="0.3">
      <c r="A13" s="23">
        <v>1800</v>
      </c>
      <c r="B13" s="26"/>
      <c r="C13" s="26"/>
      <c r="D13" s="26"/>
      <c r="E13" s="26"/>
      <c r="F13" s="25">
        <v>0.77700000000000002</v>
      </c>
      <c r="G13" s="26"/>
      <c r="H13" s="12"/>
      <c r="I13" s="23">
        <v>1800</v>
      </c>
      <c r="J13" s="26"/>
      <c r="K13" s="26"/>
      <c r="L13" s="26"/>
      <c r="M13" s="26"/>
      <c r="N13" s="26"/>
      <c r="O13" s="26"/>
      <c r="P13" s="25"/>
      <c r="Q13" s="8"/>
      <c r="R13" s="8"/>
      <c r="S13" s="8"/>
      <c r="T13" s="9"/>
      <c r="U13" s="9"/>
      <c r="V13" s="9"/>
      <c r="W13" s="9"/>
      <c r="X13" s="8"/>
      <c r="Y13" s="8"/>
      <c r="Z13" s="9"/>
      <c r="AA13" s="9"/>
      <c r="AB13" s="8"/>
      <c r="AC13" s="8"/>
      <c r="AD13" s="8"/>
      <c r="AE13" s="8"/>
      <c r="AF13" s="8"/>
      <c r="AG13" s="8"/>
      <c r="AH13" s="8"/>
      <c r="AI13" s="10"/>
      <c r="AJ13" s="8"/>
      <c r="AK13" s="11"/>
      <c r="AL13" s="10"/>
      <c r="AM13" s="10"/>
      <c r="AN13" s="10"/>
      <c r="AO13" s="10"/>
    </row>
    <row r="14" spans="1:99" x14ac:dyDescent="0.3">
      <c r="J14" s="9"/>
      <c r="K14" s="9"/>
      <c r="L14" s="9"/>
      <c r="M14" s="8"/>
      <c r="N14" s="8"/>
      <c r="O14" s="8"/>
      <c r="P14" s="8"/>
      <c r="Q14" s="8"/>
      <c r="R14" s="8"/>
      <c r="S14" s="8"/>
      <c r="T14" s="9"/>
      <c r="U14" s="9"/>
      <c r="V14" s="9"/>
      <c r="W14" s="9"/>
      <c r="X14" s="8"/>
      <c r="Y14" s="8"/>
      <c r="Z14" s="9"/>
      <c r="AA14" s="9"/>
      <c r="AB14" s="8"/>
      <c r="AC14" s="8"/>
      <c r="AD14" s="8"/>
      <c r="AE14" s="8"/>
      <c r="AF14" s="8"/>
      <c r="AG14" s="8"/>
      <c r="AH14" s="8"/>
      <c r="AI14" s="10"/>
      <c r="AJ14" s="8"/>
      <c r="AK14" s="11"/>
      <c r="AL14" s="10"/>
      <c r="AM14" s="10"/>
      <c r="AN14" s="10"/>
      <c r="AO14" s="10"/>
    </row>
    <row r="19" spans="10:12" s="13" customFormat="1" x14ac:dyDescent="0.3"/>
    <row r="22" spans="10:12" s="13" customFormat="1" x14ac:dyDescent="0.3"/>
    <row r="23" spans="10:12" s="13" customFormat="1" x14ac:dyDescent="0.3"/>
    <row r="24" spans="10:12" s="13" customFormat="1" x14ac:dyDescent="0.3"/>
    <row r="25" spans="10:12" s="13" customFormat="1" x14ac:dyDescent="0.3"/>
    <row r="26" spans="10:12" s="13" customFormat="1" x14ac:dyDescent="0.3"/>
    <row r="27" spans="10:12" s="13" customFormat="1" x14ac:dyDescent="0.3"/>
    <row r="28" spans="10:12" s="13" customFormat="1" x14ac:dyDescent="0.3"/>
    <row r="29" spans="10:12" s="13" customFormat="1" x14ac:dyDescent="0.3"/>
    <row r="30" spans="10:12" s="13" customFormat="1" x14ac:dyDescent="0.3">
      <c r="J30" s="1"/>
      <c r="K30" s="1"/>
      <c r="L30" s="1"/>
    </row>
    <row r="31" spans="10:12" s="13" customFormat="1" x14ac:dyDescent="0.3">
      <c r="J31" s="1"/>
      <c r="K31" s="1"/>
      <c r="L31" s="1"/>
    </row>
    <row r="32" spans="10:12" s="13" customFormat="1" x14ac:dyDescent="0.3">
      <c r="J32" s="1"/>
      <c r="K32" s="1"/>
      <c r="L32" s="1"/>
    </row>
    <row r="33" spans="10:12" s="13" customFormat="1" x14ac:dyDescent="0.3">
      <c r="J33" s="1"/>
      <c r="K33" s="1"/>
    </row>
    <row r="34" spans="10:12" s="13" customFormat="1" x14ac:dyDescent="0.3">
      <c r="J34" s="1"/>
      <c r="K34" s="1"/>
      <c r="L34" s="1"/>
    </row>
    <row r="35" spans="10:12" s="13" customFormat="1" x14ac:dyDescent="0.3">
      <c r="J35" s="1"/>
      <c r="K35" s="1"/>
      <c r="L35" s="1"/>
    </row>
  </sheetData>
  <mergeCells count="2">
    <mergeCell ref="A1:G1"/>
    <mergeCell ref="I1:P1"/>
  </mergeCells>
  <pageMargins left="0" right="0" top="0" bottom="0" header="0" footer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"/>
  <sheetViews>
    <sheetView zoomScale="78" zoomScaleNormal="78" workbookViewId="0">
      <selection activeCell="J29" sqref="J29"/>
    </sheetView>
  </sheetViews>
  <sheetFormatPr baseColWidth="10" defaultColWidth="10.81640625" defaultRowHeight="13.2" x14ac:dyDescent="0.25"/>
  <cols>
    <col min="1" max="1" width="12.36328125" style="2" customWidth="1"/>
    <col min="2" max="2" width="12.81640625" style="2" customWidth="1"/>
    <col min="3" max="3" width="12.36328125" style="2" customWidth="1"/>
    <col min="4" max="4" width="11" style="2" customWidth="1"/>
    <col min="5" max="5" width="9.36328125" style="2" customWidth="1"/>
    <col min="6" max="6" width="11.453125" style="2" customWidth="1"/>
    <col min="7" max="7" width="12.36328125" style="2" customWidth="1"/>
    <col min="8" max="16384" width="10.81640625" style="2"/>
  </cols>
  <sheetData>
    <row r="1" spans="1:7" ht="15.6" x14ac:dyDescent="0.25">
      <c r="A1" s="74" t="s">
        <v>17</v>
      </c>
      <c r="B1" s="74"/>
      <c r="C1" s="74"/>
      <c r="D1" s="74"/>
      <c r="E1" s="74"/>
      <c r="F1" s="74"/>
      <c r="G1" s="74"/>
    </row>
    <row r="2" spans="1:7" ht="15.6" x14ac:dyDescent="0.25">
      <c r="A2" s="21" t="s">
        <v>7</v>
      </c>
      <c r="B2" s="22" t="s">
        <v>11</v>
      </c>
      <c r="C2" s="22" t="s">
        <v>12</v>
      </c>
      <c r="D2" s="22" t="s">
        <v>13</v>
      </c>
      <c r="E2" s="22" t="s">
        <v>14</v>
      </c>
      <c r="F2" s="22" t="s">
        <v>15</v>
      </c>
      <c r="G2" s="22" t="s">
        <v>16</v>
      </c>
    </row>
    <row r="3" spans="1:7" ht="15.6" x14ac:dyDescent="0.25">
      <c r="A3" s="20">
        <v>1300</v>
      </c>
      <c r="B3" s="4"/>
      <c r="C3" s="4"/>
      <c r="D3" s="5">
        <v>61.31</v>
      </c>
      <c r="E3" s="12"/>
      <c r="F3" s="12"/>
      <c r="G3" s="12"/>
    </row>
    <row r="4" spans="1:7" ht="15.6" x14ac:dyDescent="0.25">
      <c r="A4" s="20">
        <v>1350</v>
      </c>
      <c r="B4" s="4"/>
      <c r="C4" s="6">
        <v>48.01</v>
      </c>
      <c r="D4" s="4"/>
      <c r="E4" s="4"/>
      <c r="F4" s="4"/>
      <c r="G4" s="7">
        <v>54.72</v>
      </c>
    </row>
    <row r="5" spans="1:7" ht="15.6" x14ac:dyDescent="0.25">
      <c r="A5" s="20">
        <v>1400</v>
      </c>
      <c r="B5" s="5"/>
      <c r="C5" s="6">
        <v>41.72</v>
      </c>
      <c r="D5" s="5"/>
      <c r="E5" s="6"/>
      <c r="F5" s="6"/>
      <c r="G5" s="6">
        <v>52.46</v>
      </c>
    </row>
    <row r="6" spans="1:7" ht="15.6" x14ac:dyDescent="0.25">
      <c r="A6" s="20">
        <v>1450</v>
      </c>
      <c r="B6" s="5">
        <v>43.2</v>
      </c>
      <c r="C6" s="6">
        <v>36.1</v>
      </c>
      <c r="D6" s="5">
        <v>56.4</v>
      </c>
      <c r="E6" s="6">
        <v>48.4</v>
      </c>
      <c r="F6" s="6"/>
      <c r="G6" s="7">
        <v>49.13</v>
      </c>
    </row>
    <row r="7" spans="1:7" ht="15.6" x14ac:dyDescent="0.25">
      <c r="A7" s="20">
        <v>1500</v>
      </c>
      <c r="B7" s="5">
        <v>45.64</v>
      </c>
      <c r="C7" s="5"/>
      <c r="D7" s="5">
        <v>64.89</v>
      </c>
      <c r="E7" s="5">
        <v>48.52</v>
      </c>
      <c r="F7" s="6"/>
      <c r="G7" s="7">
        <v>52.39</v>
      </c>
    </row>
    <row r="8" spans="1:7" ht="15.6" x14ac:dyDescent="0.25">
      <c r="A8" s="20">
        <v>1550</v>
      </c>
      <c r="B8" s="5"/>
      <c r="C8" s="6">
        <v>50.63</v>
      </c>
      <c r="D8" s="5"/>
      <c r="E8" s="5">
        <v>49.33</v>
      </c>
      <c r="F8" s="6"/>
      <c r="G8" s="7">
        <v>52.87</v>
      </c>
    </row>
    <row r="9" spans="1:7" ht="15.6" x14ac:dyDescent="0.25">
      <c r="A9" s="20">
        <v>1600</v>
      </c>
      <c r="B9" s="5">
        <v>47.61</v>
      </c>
      <c r="C9" s="6">
        <v>55.06</v>
      </c>
      <c r="D9" s="5">
        <v>65.97</v>
      </c>
      <c r="E9" s="6">
        <v>51.51</v>
      </c>
      <c r="F9" s="6">
        <v>52.27</v>
      </c>
      <c r="G9" s="6"/>
    </row>
    <row r="10" spans="1:7" ht="15.6" x14ac:dyDescent="0.25">
      <c r="A10" s="20">
        <v>1650</v>
      </c>
      <c r="B10" s="5"/>
      <c r="C10" s="6">
        <v>64.36</v>
      </c>
      <c r="D10" s="5"/>
      <c r="E10" s="6">
        <v>55.77</v>
      </c>
      <c r="F10" s="6">
        <v>64.13</v>
      </c>
      <c r="G10" s="7">
        <v>52.22</v>
      </c>
    </row>
    <row r="11" spans="1:7" ht="15.6" x14ac:dyDescent="0.25">
      <c r="A11" s="20">
        <v>1700</v>
      </c>
      <c r="B11" s="5"/>
      <c r="C11" s="6">
        <v>71.75</v>
      </c>
      <c r="D11" s="6">
        <v>79.650000000000006</v>
      </c>
      <c r="E11" s="6"/>
      <c r="F11" s="6">
        <v>62.85</v>
      </c>
      <c r="G11" s="7">
        <v>52.26</v>
      </c>
    </row>
    <row r="12" spans="1:7" ht="15.6" x14ac:dyDescent="0.25">
      <c r="A12" s="20">
        <v>1750</v>
      </c>
      <c r="B12" s="5">
        <v>66.13</v>
      </c>
      <c r="C12" s="5"/>
      <c r="D12" s="5"/>
      <c r="E12" s="6"/>
      <c r="F12" s="6">
        <v>62.34</v>
      </c>
      <c r="G12" s="6"/>
    </row>
    <row r="13" spans="1:7" ht="15.6" x14ac:dyDescent="0.25">
      <c r="A13" s="23">
        <v>1800</v>
      </c>
      <c r="B13" s="24"/>
      <c r="C13" s="24"/>
      <c r="D13" s="24"/>
      <c r="E13" s="25"/>
      <c r="F13" s="25">
        <v>68.849999999999994</v>
      </c>
      <c r="G13" s="25"/>
    </row>
  </sheetData>
  <mergeCells count="1">
    <mergeCell ref="A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C3073"/>
  <sheetViews>
    <sheetView tabSelected="1" zoomScale="66" zoomScaleNormal="66" workbookViewId="0">
      <pane ySplit="3" topLeftCell="A4" activePane="bottomLeft" state="frozen"/>
      <selection pane="bottomLeft" activeCell="X16" sqref="X16"/>
    </sheetView>
  </sheetViews>
  <sheetFormatPr baseColWidth="10" defaultColWidth="11" defaultRowHeight="15.6" x14ac:dyDescent="0.3"/>
  <cols>
    <col min="1" max="1" width="11" style="1"/>
    <col min="2" max="2" width="9.26953125" style="1" bestFit="1" customWidth="1"/>
    <col min="3" max="3" width="4.453125" style="1" bestFit="1" customWidth="1"/>
    <col min="4" max="4" width="11" style="1" bestFit="1" customWidth="1"/>
    <col min="5" max="5" width="6.36328125" style="1" bestFit="1" customWidth="1"/>
    <col min="6" max="6" width="7.54296875" style="1" bestFit="1" customWidth="1"/>
    <col min="7" max="7" width="7.7265625" style="1" bestFit="1" customWidth="1"/>
    <col min="8" max="8" width="11.08984375" style="1" bestFit="1" customWidth="1"/>
    <col min="9" max="9" width="16.08984375" style="1" bestFit="1" customWidth="1"/>
    <col min="10" max="10" width="8.54296875" style="1" bestFit="1" customWidth="1"/>
    <col min="11" max="11" width="15.6328125" style="1" bestFit="1" customWidth="1"/>
    <col min="12" max="12" width="15.08984375" style="1" bestFit="1" customWidth="1"/>
    <col min="13" max="13" width="22.7265625" style="1" bestFit="1" customWidth="1"/>
    <col min="14" max="14" width="20.7265625" style="1" bestFit="1" customWidth="1"/>
    <col min="15" max="15" width="10" style="37" bestFit="1" customWidth="1"/>
    <col min="16" max="16" width="10" style="1" bestFit="1" customWidth="1"/>
    <col min="17" max="17" width="18" style="1" bestFit="1" customWidth="1"/>
    <col min="18" max="18" width="14" style="1" bestFit="1" customWidth="1"/>
    <col min="19" max="19" width="11" style="1" bestFit="1" customWidth="1"/>
    <col min="20" max="20" width="9" style="37" bestFit="1" customWidth="1"/>
    <col min="21" max="21" width="8.26953125" style="1" bestFit="1" customWidth="1"/>
    <col min="22" max="22" width="38.54296875" style="1" bestFit="1" customWidth="1"/>
    <col min="23" max="23" width="11" style="1" customWidth="1"/>
    <col min="24" max="24" width="13.08984375" style="1" bestFit="1" customWidth="1"/>
    <col min="25" max="25" width="12.36328125" style="1" bestFit="1" customWidth="1"/>
    <col min="26" max="26" width="14" style="1" bestFit="1" customWidth="1"/>
    <col min="27" max="16384" width="11" style="1"/>
  </cols>
  <sheetData>
    <row r="1" spans="2:29" x14ac:dyDescent="0.3">
      <c r="V1" s="1" t="s">
        <v>49</v>
      </c>
    </row>
    <row r="2" spans="2:29" ht="46.8" x14ac:dyDescent="0.3">
      <c r="C2" s="17" t="s">
        <v>7</v>
      </c>
      <c r="D2" s="17" t="s">
        <v>8</v>
      </c>
      <c r="E2" s="17" t="s">
        <v>3</v>
      </c>
      <c r="F2" s="17" t="s">
        <v>4</v>
      </c>
      <c r="G2" s="17" t="s">
        <v>5</v>
      </c>
      <c r="H2" s="17" t="s">
        <v>18</v>
      </c>
      <c r="I2" s="17" t="s">
        <v>19</v>
      </c>
      <c r="J2" s="18" t="s">
        <v>9</v>
      </c>
      <c r="K2" s="41" t="s">
        <v>30</v>
      </c>
      <c r="L2" s="41" t="s">
        <v>41</v>
      </c>
      <c r="M2" s="41" t="s">
        <v>31</v>
      </c>
      <c r="N2" s="41" t="s">
        <v>34</v>
      </c>
      <c r="O2" s="43" t="s">
        <v>35</v>
      </c>
      <c r="P2" s="41" t="s">
        <v>33</v>
      </c>
      <c r="Q2" s="41" t="s">
        <v>37</v>
      </c>
      <c r="R2" s="41" t="s">
        <v>36</v>
      </c>
      <c r="S2" s="41" t="s">
        <v>38</v>
      </c>
      <c r="T2" s="43" t="s">
        <v>39</v>
      </c>
      <c r="U2" s="75" t="s">
        <v>43</v>
      </c>
      <c r="V2" s="75"/>
      <c r="W2" s="41" t="s">
        <v>47</v>
      </c>
      <c r="X2" s="41" t="s">
        <v>46</v>
      </c>
      <c r="Y2" s="41" t="s">
        <v>45</v>
      </c>
      <c r="Z2" s="41" t="s">
        <v>32</v>
      </c>
    </row>
    <row r="3" spans="2:29" s="37" customFormat="1" x14ac:dyDescent="0.3">
      <c r="B3" s="38" t="s">
        <v>29</v>
      </c>
      <c r="H3" s="38">
        <v>1842249</v>
      </c>
      <c r="J3" s="38">
        <f>COUNT(J4:J3071)</f>
        <v>3068</v>
      </c>
      <c r="K3" s="38">
        <f>+SUM(K4:K3071)</f>
        <v>1534.5</v>
      </c>
      <c r="L3" s="38"/>
      <c r="M3" s="40">
        <f>+SUM(M4:M3071)</f>
        <v>415.87282338055235</v>
      </c>
      <c r="N3" s="45">
        <f>+SUM(N4:N3071)</f>
        <v>1118.6271766194479</v>
      </c>
      <c r="O3" s="40">
        <f>+N3/K3</f>
        <v>0.7289848006643519</v>
      </c>
      <c r="P3" s="44">
        <f>+AVERAGE(H4:H3071)</f>
        <v>600.472294654498</v>
      </c>
      <c r="Q3" s="45">
        <f>+SUM(Q4:Q3071)</f>
        <v>7150216372.6450443</v>
      </c>
      <c r="R3" s="44">
        <f>+Q3/J3</f>
        <v>2330579.0002102493</v>
      </c>
      <c r="S3" s="44">
        <f>+SQRT(R3)</f>
        <v>1526.6233982912254</v>
      </c>
      <c r="T3" s="45">
        <f>+S3/P3</f>
        <v>2.54237108336467</v>
      </c>
      <c r="U3" s="38"/>
      <c r="V3" s="69">
        <f>+J3/10</f>
        <v>306.8</v>
      </c>
      <c r="W3" s="37">
        <v>10</v>
      </c>
      <c r="X3" s="67"/>
      <c r="Y3" s="67">
        <f>+SUM(Y4:Y13)</f>
        <v>4.5</v>
      </c>
      <c r="Z3" s="71">
        <f>+Y3/W3</f>
        <v>0.45</v>
      </c>
    </row>
    <row r="4" spans="2:29" x14ac:dyDescent="0.3">
      <c r="C4" s="1">
        <v>1549</v>
      </c>
      <c r="D4" s="1" t="s">
        <v>6</v>
      </c>
      <c r="H4" s="1">
        <f t="shared" ref="H4:H67" si="0">E4*200+F4*12+G4</f>
        <v>0</v>
      </c>
      <c r="I4" s="1">
        <f>H4</f>
        <v>0</v>
      </c>
      <c r="J4" s="1">
        <v>1</v>
      </c>
      <c r="K4" s="31">
        <f>+J4/$J$3</f>
        <v>3.2594524119947848E-4</v>
      </c>
      <c r="L4" s="36">
        <f t="shared" ref="L4:L67" si="1">+K4*$H$3</f>
        <v>600.472294654498</v>
      </c>
      <c r="M4" s="34">
        <f t="shared" ref="M4:M67" si="2">+I4/$H$3</f>
        <v>0</v>
      </c>
      <c r="N4" s="35">
        <f>+K4-M4</f>
        <v>3.2594524119947848E-4</v>
      </c>
      <c r="Q4" s="1">
        <f>+SUM(H4-$P$3)^2</f>
        <v>360566.97664763825</v>
      </c>
      <c r="R4" s="30"/>
      <c r="T4" s="68"/>
      <c r="U4" s="9">
        <v>1</v>
      </c>
      <c r="V4" s="9">
        <f>+SUM(H4:H311)</f>
        <v>6748</v>
      </c>
      <c r="W4" s="9">
        <f>+U4/10</f>
        <v>0.1</v>
      </c>
      <c r="X4" s="33">
        <f>+V4/$V$15</f>
        <v>3.6629141880386417E-3</v>
      </c>
      <c r="Y4" s="31">
        <f>+W4-X4</f>
        <v>9.6337085811961362E-2</v>
      </c>
      <c r="Z4" s="9"/>
      <c r="AC4" s="1">
        <f>4+307</f>
        <v>311</v>
      </c>
    </row>
    <row r="5" spans="2:29" x14ac:dyDescent="0.3">
      <c r="C5" s="1">
        <v>1549</v>
      </c>
      <c r="D5" s="1" t="s">
        <v>10</v>
      </c>
      <c r="G5" s="1">
        <v>1</v>
      </c>
      <c r="H5" s="1">
        <f t="shared" si="0"/>
        <v>1</v>
      </c>
      <c r="I5" s="1">
        <f t="shared" ref="I5:I68" si="3">I4+H5</f>
        <v>1</v>
      </c>
      <c r="J5" s="1">
        <v>2</v>
      </c>
      <c r="K5" s="31">
        <f t="shared" ref="K5:K68" si="4">+J5/3068</f>
        <v>6.5189048239895696E-4</v>
      </c>
      <c r="L5" s="36">
        <f t="shared" si="1"/>
        <v>1200.944589308996</v>
      </c>
      <c r="M5" s="34">
        <f t="shared" si="2"/>
        <v>5.428147877947009E-7</v>
      </c>
      <c r="N5" s="35">
        <f t="shared" ref="N5:N68" si="5">+K5-M5</f>
        <v>6.5134766761116224E-4</v>
      </c>
      <c r="Q5" s="1">
        <f t="shared" ref="Q5:Q68" si="6">+SUM(H5-$P$3)^2</f>
        <v>359367.03205832926</v>
      </c>
      <c r="R5" s="30"/>
      <c r="U5" s="9">
        <v>2</v>
      </c>
      <c r="V5" s="9">
        <f>+SUM(H312:H618)</f>
        <v>14549</v>
      </c>
      <c r="W5" s="9">
        <f t="shared" ref="W5:W13" si="7">+U5/10</f>
        <v>0.2</v>
      </c>
      <c r="X5" s="33">
        <f t="shared" ref="X5:X13" si="8">+V5/$V$15</f>
        <v>7.8974123476251035E-3</v>
      </c>
      <c r="Y5" s="31">
        <f t="shared" ref="Y5:Y13" si="9">+W5-X5</f>
        <v>0.1921025876523749</v>
      </c>
      <c r="Z5" s="9"/>
      <c r="AC5" s="1">
        <f>312+306</f>
        <v>618</v>
      </c>
    </row>
    <row r="6" spans="2:29" x14ac:dyDescent="0.3">
      <c r="C6" s="1">
        <v>1549</v>
      </c>
      <c r="D6" s="1" t="s">
        <v>10</v>
      </c>
      <c r="G6" s="1">
        <v>2</v>
      </c>
      <c r="H6" s="1">
        <f t="shared" si="0"/>
        <v>2</v>
      </c>
      <c r="I6" s="1">
        <f t="shared" si="3"/>
        <v>3</v>
      </c>
      <c r="J6" s="1">
        <v>3</v>
      </c>
      <c r="K6" s="31">
        <f t="shared" si="4"/>
        <v>9.7783572359843554E-4</v>
      </c>
      <c r="L6" s="36">
        <f t="shared" si="1"/>
        <v>1801.4168839634942</v>
      </c>
      <c r="M6" s="34">
        <f t="shared" si="2"/>
        <v>1.6284443633841028E-6</v>
      </c>
      <c r="N6" s="35">
        <f t="shared" si="5"/>
        <v>9.7620727923505141E-4</v>
      </c>
      <c r="Q6" s="1">
        <f t="shared" si="6"/>
        <v>358169.08746902028</v>
      </c>
      <c r="R6" s="30"/>
      <c r="U6" s="9">
        <v>3</v>
      </c>
      <c r="V6" s="9">
        <f>+SUM(H619:H925)</f>
        <v>19084</v>
      </c>
      <c r="W6" s="9">
        <f t="shared" si="7"/>
        <v>0.3</v>
      </c>
      <c r="X6" s="33">
        <f t="shared" si="8"/>
        <v>1.0359077410274073E-2</v>
      </c>
      <c r="Y6" s="31">
        <f t="shared" si="9"/>
        <v>0.2896409225897259</v>
      </c>
      <c r="Z6" s="9"/>
      <c r="AC6" s="1">
        <f>619+306</f>
        <v>925</v>
      </c>
    </row>
    <row r="7" spans="2:29" x14ac:dyDescent="0.3">
      <c r="C7" s="1">
        <v>1549</v>
      </c>
      <c r="D7" s="1" t="s">
        <v>10</v>
      </c>
      <c r="G7" s="1">
        <v>2</v>
      </c>
      <c r="H7" s="1">
        <f t="shared" si="0"/>
        <v>2</v>
      </c>
      <c r="I7" s="1">
        <f t="shared" si="3"/>
        <v>5</v>
      </c>
      <c r="J7" s="1">
        <v>4</v>
      </c>
      <c r="K7" s="31">
        <f t="shared" si="4"/>
        <v>1.3037809647979139E-3</v>
      </c>
      <c r="L7" s="36">
        <f t="shared" si="1"/>
        <v>2401.889178617992</v>
      </c>
      <c r="M7" s="34">
        <f t="shared" si="2"/>
        <v>2.7140739389735048E-6</v>
      </c>
      <c r="N7" s="35">
        <f t="shared" si="5"/>
        <v>1.3010668908589405E-3</v>
      </c>
      <c r="O7" s="39"/>
      <c r="P7" s="32"/>
      <c r="Q7" s="1">
        <f t="shared" si="6"/>
        <v>358169.08746902028</v>
      </c>
      <c r="U7" s="9">
        <v>4</v>
      </c>
      <c r="V7" s="9">
        <f>+SUM(H926:H1232)</f>
        <v>27712</v>
      </c>
      <c r="W7" s="9">
        <f t="shared" si="7"/>
        <v>0.4</v>
      </c>
      <c r="X7" s="33">
        <f t="shared" si="8"/>
        <v>1.5042483399366752E-2</v>
      </c>
      <c r="Y7" s="31">
        <f t="shared" si="9"/>
        <v>0.38495751660063326</v>
      </c>
      <c r="Z7" s="9"/>
      <c r="AC7" s="1">
        <f>926+306</f>
        <v>1232</v>
      </c>
    </row>
    <row r="8" spans="2:29" x14ac:dyDescent="0.3">
      <c r="C8" s="1">
        <v>1549</v>
      </c>
      <c r="D8" s="1" t="s">
        <v>0</v>
      </c>
      <c r="G8" s="1">
        <v>2</v>
      </c>
      <c r="H8" s="1">
        <f t="shared" si="0"/>
        <v>2</v>
      </c>
      <c r="I8" s="1">
        <f t="shared" si="3"/>
        <v>7</v>
      </c>
      <c r="J8" s="1">
        <v>5</v>
      </c>
      <c r="K8" s="31">
        <f t="shared" si="4"/>
        <v>1.6297262059973925E-3</v>
      </c>
      <c r="L8" s="36">
        <f t="shared" si="1"/>
        <v>3002.3614732724905</v>
      </c>
      <c r="M8" s="34">
        <f t="shared" si="2"/>
        <v>3.7997035145629064E-6</v>
      </c>
      <c r="N8" s="35">
        <f t="shared" si="5"/>
        <v>1.6259265024828296E-3</v>
      </c>
      <c r="Q8" s="1">
        <f t="shared" si="6"/>
        <v>358169.08746902028</v>
      </c>
      <c r="R8" s="30"/>
      <c r="U8" s="9">
        <v>5</v>
      </c>
      <c r="V8" s="9">
        <f>+SUM(H1233:H1539)</f>
        <v>40364</v>
      </c>
      <c r="W8" s="9">
        <f t="shared" si="7"/>
        <v>0.5</v>
      </c>
      <c r="X8" s="33">
        <f t="shared" si="8"/>
        <v>2.1910176094545309E-2</v>
      </c>
      <c r="Y8" s="31">
        <f t="shared" si="9"/>
        <v>0.47808982390545468</v>
      </c>
      <c r="Z8" s="9"/>
      <c r="AC8" s="1">
        <f>1233+306</f>
        <v>1539</v>
      </c>
    </row>
    <row r="9" spans="2:29" x14ac:dyDescent="0.3">
      <c r="C9" s="1">
        <v>1549</v>
      </c>
      <c r="D9" s="1" t="s">
        <v>6</v>
      </c>
      <c r="G9" s="1">
        <v>3</v>
      </c>
      <c r="H9" s="1">
        <f t="shared" si="0"/>
        <v>3</v>
      </c>
      <c r="I9" s="1">
        <f t="shared" si="3"/>
        <v>10</v>
      </c>
      <c r="J9" s="1">
        <v>6</v>
      </c>
      <c r="K9" s="31">
        <f t="shared" si="4"/>
        <v>1.9556714471968711E-3</v>
      </c>
      <c r="L9" s="36">
        <f t="shared" si="1"/>
        <v>3602.8337679269885</v>
      </c>
      <c r="M9" s="34">
        <f t="shared" si="2"/>
        <v>5.4281478779470096E-6</v>
      </c>
      <c r="N9" s="35">
        <f t="shared" si="5"/>
        <v>1.950243299318924E-3</v>
      </c>
      <c r="Q9" s="1">
        <f t="shared" si="6"/>
        <v>356973.14287971129</v>
      </c>
      <c r="R9" s="30"/>
      <c r="U9" s="9">
        <v>6</v>
      </c>
      <c r="V9" s="9">
        <f>+SUM(H1540:H1846)</f>
        <v>61087</v>
      </c>
      <c r="W9" s="9">
        <f t="shared" si="7"/>
        <v>0.6</v>
      </c>
      <c r="X9" s="33">
        <f t="shared" si="8"/>
        <v>3.3158926942014895E-2</v>
      </c>
      <c r="Y9" s="31">
        <f t="shared" si="9"/>
        <v>0.56684107305798503</v>
      </c>
      <c r="Z9" s="9"/>
      <c r="AC9" s="1">
        <f>1540+306</f>
        <v>1846</v>
      </c>
    </row>
    <row r="10" spans="2:29" x14ac:dyDescent="0.3">
      <c r="C10" s="1">
        <v>1549</v>
      </c>
      <c r="D10" s="1" t="s">
        <v>6</v>
      </c>
      <c r="G10" s="1">
        <v>3</v>
      </c>
      <c r="H10" s="1">
        <f t="shared" si="0"/>
        <v>3</v>
      </c>
      <c r="I10" s="1">
        <f t="shared" si="3"/>
        <v>13</v>
      </c>
      <c r="J10" s="1">
        <v>7</v>
      </c>
      <c r="K10" s="31">
        <f t="shared" si="4"/>
        <v>2.2816166883963492E-3</v>
      </c>
      <c r="L10" s="36">
        <f t="shared" si="1"/>
        <v>4203.306062581486</v>
      </c>
      <c r="M10" s="34">
        <f t="shared" si="2"/>
        <v>7.0565922413311124E-6</v>
      </c>
      <c r="N10" s="35">
        <f>+K10-M10</f>
        <v>2.2745600961550181E-3</v>
      </c>
      <c r="Q10" s="1">
        <f t="shared" si="6"/>
        <v>356973.14287971129</v>
      </c>
      <c r="R10" s="30"/>
      <c r="U10" s="9">
        <v>7</v>
      </c>
      <c r="V10" s="9">
        <f>+SUM(H1847:H2153)</f>
        <v>92172</v>
      </c>
      <c r="W10" s="9">
        <f t="shared" si="7"/>
        <v>0.7</v>
      </c>
      <c r="X10" s="33">
        <f t="shared" si="8"/>
        <v>5.0032324620613175E-2</v>
      </c>
      <c r="Y10" s="31">
        <f t="shared" si="9"/>
        <v>0.64996767537938682</v>
      </c>
      <c r="Z10" s="9"/>
      <c r="AC10" s="1">
        <f>1847+306</f>
        <v>2153</v>
      </c>
    </row>
    <row r="11" spans="2:29" x14ac:dyDescent="0.3">
      <c r="C11" s="1">
        <v>1549</v>
      </c>
      <c r="D11" s="1" t="s">
        <v>6</v>
      </c>
      <c r="G11" s="1">
        <v>3</v>
      </c>
      <c r="H11" s="1">
        <f t="shared" si="0"/>
        <v>3</v>
      </c>
      <c r="I11" s="1">
        <f t="shared" si="3"/>
        <v>16</v>
      </c>
      <c r="J11" s="1">
        <v>8</v>
      </c>
      <c r="K11" s="31">
        <f t="shared" si="4"/>
        <v>2.6075619295958278E-3</v>
      </c>
      <c r="L11" s="36">
        <f t="shared" si="1"/>
        <v>4803.778357235984</v>
      </c>
      <c r="M11" s="34">
        <f t="shared" si="2"/>
        <v>8.6850366047152144E-6</v>
      </c>
      <c r="N11" s="35">
        <f t="shared" si="5"/>
        <v>2.5988768929911124E-3</v>
      </c>
      <c r="Q11" s="1">
        <f t="shared" si="6"/>
        <v>356973.14287971129</v>
      </c>
      <c r="R11" s="30"/>
      <c r="U11" s="9">
        <v>8</v>
      </c>
      <c r="V11" s="9">
        <f>+SUM(H2154:H2459)</f>
        <v>159975</v>
      </c>
      <c r="W11" s="9">
        <f t="shared" si="7"/>
        <v>0.8</v>
      </c>
      <c r="X11" s="33">
        <f t="shared" si="8"/>
        <v>8.6836795677457279E-2</v>
      </c>
      <c r="Y11" s="31">
        <f t="shared" si="9"/>
        <v>0.71316320432254277</v>
      </c>
      <c r="Z11" s="9"/>
      <c r="AC11" s="1">
        <f>2153+306</f>
        <v>2459</v>
      </c>
    </row>
    <row r="12" spans="2:29" x14ac:dyDescent="0.3">
      <c r="C12" s="1">
        <v>1549</v>
      </c>
      <c r="D12" s="1" t="s">
        <v>6</v>
      </c>
      <c r="G12" s="1">
        <v>3</v>
      </c>
      <c r="H12" s="1">
        <f t="shared" si="0"/>
        <v>3</v>
      </c>
      <c r="I12" s="1">
        <f t="shared" si="3"/>
        <v>19</v>
      </c>
      <c r="J12" s="1">
        <v>9</v>
      </c>
      <c r="K12" s="31">
        <f t="shared" si="4"/>
        <v>2.9335071707953064E-3</v>
      </c>
      <c r="L12" s="36">
        <f t="shared" si="1"/>
        <v>5404.250651890482</v>
      </c>
      <c r="M12" s="34">
        <f t="shared" si="2"/>
        <v>1.0313480968099318E-5</v>
      </c>
      <c r="N12" s="35">
        <f t="shared" si="5"/>
        <v>2.9231936898272072E-3</v>
      </c>
      <c r="Q12" s="1">
        <f t="shared" si="6"/>
        <v>356973.14287971129</v>
      </c>
      <c r="R12" s="30"/>
      <c r="U12" s="9">
        <v>9</v>
      </c>
      <c r="V12" s="9">
        <f>+SUM(H2460:H2765)</f>
        <v>307628</v>
      </c>
      <c r="W12" s="9">
        <f t="shared" si="7"/>
        <v>0.9</v>
      </c>
      <c r="X12" s="33">
        <f t="shared" si="8"/>
        <v>0.16698502753970826</v>
      </c>
      <c r="Y12" s="31">
        <f t="shared" si="9"/>
        <v>0.73301497246029179</v>
      </c>
      <c r="Z12" s="9"/>
      <c r="AC12" s="1">
        <f>2459+306</f>
        <v>2765</v>
      </c>
    </row>
    <row r="13" spans="2:29" x14ac:dyDescent="0.3">
      <c r="C13" s="1">
        <v>1549</v>
      </c>
      <c r="D13" s="1" t="s">
        <v>10</v>
      </c>
      <c r="G13" s="1">
        <v>3</v>
      </c>
      <c r="H13" s="1">
        <f t="shared" si="0"/>
        <v>3</v>
      </c>
      <c r="I13" s="1">
        <f t="shared" si="3"/>
        <v>22</v>
      </c>
      <c r="J13" s="1">
        <v>10</v>
      </c>
      <c r="K13" s="31">
        <f t="shared" si="4"/>
        <v>3.259452411994785E-3</v>
      </c>
      <c r="L13" s="36">
        <f t="shared" si="1"/>
        <v>6004.7229465449809</v>
      </c>
      <c r="M13" s="34">
        <f t="shared" si="2"/>
        <v>1.194192533148342E-5</v>
      </c>
      <c r="N13" s="35">
        <f t="shared" si="5"/>
        <v>3.2475104866633016E-3</v>
      </c>
      <c r="Q13" s="1">
        <f t="shared" si="6"/>
        <v>356973.14287971129</v>
      </c>
      <c r="R13" s="30"/>
      <c r="U13" s="9">
        <v>10</v>
      </c>
      <c r="V13" s="9">
        <f>+SUM(H2766:H3071)</f>
        <v>1112930</v>
      </c>
      <c r="W13" s="9">
        <f t="shared" si="7"/>
        <v>1</v>
      </c>
      <c r="X13" s="33">
        <f t="shared" si="8"/>
        <v>0.60411486178035656</v>
      </c>
      <c r="Y13" s="31">
        <f t="shared" si="9"/>
        <v>0.39588513821964344</v>
      </c>
      <c r="Z13" s="9"/>
      <c r="AC13" s="1">
        <f>2765+306</f>
        <v>3071</v>
      </c>
    </row>
    <row r="14" spans="2:29" x14ac:dyDescent="0.3">
      <c r="C14" s="1">
        <v>1549</v>
      </c>
      <c r="D14" s="1" t="s">
        <v>10</v>
      </c>
      <c r="G14" s="1">
        <v>3</v>
      </c>
      <c r="H14" s="1">
        <f t="shared" si="0"/>
        <v>3</v>
      </c>
      <c r="I14" s="1">
        <f t="shared" si="3"/>
        <v>25</v>
      </c>
      <c r="J14" s="1">
        <v>11</v>
      </c>
      <c r="K14" s="31">
        <f t="shared" si="4"/>
        <v>3.5853976531942632E-3</v>
      </c>
      <c r="L14" s="36">
        <f t="shared" si="1"/>
        <v>6605.195241199478</v>
      </c>
      <c r="M14" s="34">
        <f t="shared" si="2"/>
        <v>1.3570369694867524E-5</v>
      </c>
      <c r="N14" s="35">
        <f t="shared" si="5"/>
        <v>3.5718272834993955E-3</v>
      </c>
      <c r="Q14" s="1">
        <f t="shared" si="6"/>
        <v>356973.14287971129</v>
      </c>
      <c r="R14" s="30"/>
      <c r="U14" s="9"/>
      <c r="V14" s="70">
        <v>1810340</v>
      </c>
      <c r="W14" s="9"/>
      <c r="X14" s="9">
        <f>+SUM(X4:X13)</f>
        <v>1</v>
      </c>
      <c r="Y14" s="9"/>
      <c r="Z14" s="9"/>
    </row>
    <row r="15" spans="2:29" x14ac:dyDescent="0.3">
      <c r="C15" s="1">
        <v>1549</v>
      </c>
      <c r="D15" s="1" t="s">
        <v>10</v>
      </c>
      <c r="G15" s="1">
        <v>3</v>
      </c>
      <c r="H15" s="1">
        <f t="shared" si="0"/>
        <v>3</v>
      </c>
      <c r="I15" s="1">
        <f t="shared" si="3"/>
        <v>28</v>
      </c>
      <c r="J15" s="1">
        <v>12</v>
      </c>
      <c r="K15" s="31">
        <f t="shared" si="4"/>
        <v>3.9113428943937422E-3</v>
      </c>
      <c r="L15" s="36">
        <f t="shared" si="1"/>
        <v>7205.6675358539769</v>
      </c>
      <c r="M15" s="34">
        <f t="shared" si="2"/>
        <v>1.5198814058251626E-5</v>
      </c>
      <c r="N15" s="35">
        <f t="shared" si="5"/>
        <v>3.8961440803354907E-3</v>
      </c>
      <c r="Q15" s="1">
        <f t="shared" si="6"/>
        <v>356973.14287971129</v>
      </c>
      <c r="R15" s="30"/>
      <c r="U15" s="9"/>
      <c r="V15" s="70">
        <f>+SUM(V4:V13)</f>
        <v>1842249</v>
      </c>
      <c r="W15" s="9"/>
      <c r="X15" s="9"/>
      <c r="Y15" s="9"/>
      <c r="Z15" s="9"/>
    </row>
    <row r="16" spans="2:29" x14ac:dyDescent="0.3">
      <c r="C16" s="1">
        <v>1549</v>
      </c>
      <c r="D16" s="1" t="s">
        <v>0</v>
      </c>
      <c r="G16" s="1">
        <v>3</v>
      </c>
      <c r="H16" s="1">
        <f t="shared" si="0"/>
        <v>3</v>
      </c>
      <c r="I16" s="1">
        <f t="shared" si="3"/>
        <v>31</v>
      </c>
      <c r="J16" s="1">
        <v>13</v>
      </c>
      <c r="K16" s="31">
        <f t="shared" si="4"/>
        <v>4.2372881355932203E-3</v>
      </c>
      <c r="L16" s="36">
        <f t="shared" si="1"/>
        <v>7806.1398305084749</v>
      </c>
      <c r="M16" s="34">
        <f t="shared" si="2"/>
        <v>1.6827258421635728E-5</v>
      </c>
      <c r="N16" s="35">
        <f t="shared" si="5"/>
        <v>4.2204608771715842E-3</v>
      </c>
      <c r="Q16" s="1">
        <f t="shared" si="6"/>
        <v>356973.14287971129</v>
      </c>
      <c r="R16" s="30"/>
      <c r="U16" s="9"/>
      <c r="V16" s="9"/>
      <c r="W16" s="9"/>
      <c r="X16" s="9"/>
      <c r="Y16" s="9"/>
      <c r="Z16" s="9"/>
    </row>
    <row r="17" spans="3:26" x14ac:dyDescent="0.3">
      <c r="C17" s="1">
        <v>1549</v>
      </c>
      <c r="D17" s="1" t="s">
        <v>6</v>
      </c>
      <c r="G17" s="1">
        <v>4</v>
      </c>
      <c r="H17" s="1">
        <f t="shared" si="0"/>
        <v>4</v>
      </c>
      <c r="I17" s="1">
        <f t="shared" si="3"/>
        <v>35</v>
      </c>
      <c r="J17" s="1">
        <v>14</v>
      </c>
      <c r="K17" s="31">
        <f t="shared" si="4"/>
        <v>4.5632333767926985E-3</v>
      </c>
      <c r="L17" s="36">
        <f t="shared" si="1"/>
        <v>8406.612125162972</v>
      </c>
      <c r="M17" s="34">
        <f t="shared" si="2"/>
        <v>1.8998517572814532E-5</v>
      </c>
      <c r="N17" s="35">
        <f t="shared" si="5"/>
        <v>4.5442348592198839E-3</v>
      </c>
      <c r="Q17" s="1">
        <f t="shared" si="6"/>
        <v>355779.1982904023</v>
      </c>
      <c r="R17" s="30"/>
      <c r="U17" s="9"/>
      <c r="V17" s="9"/>
      <c r="W17" s="9"/>
      <c r="X17" s="9"/>
      <c r="Y17" s="9"/>
      <c r="Z17" s="9"/>
    </row>
    <row r="18" spans="3:26" x14ac:dyDescent="0.3">
      <c r="C18" s="1">
        <v>1549</v>
      </c>
      <c r="D18" s="1" t="s">
        <v>10</v>
      </c>
      <c r="G18" s="1">
        <v>4</v>
      </c>
      <c r="H18" s="1">
        <f t="shared" si="0"/>
        <v>4</v>
      </c>
      <c r="I18" s="1">
        <f t="shared" si="3"/>
        <v>39</v>
      </c>
      <c r="J18" s="1">
        <v>15</v>
      </c>
      <c r="K18" s="31">
        <f t="shared" si="4"/>
        <v>4.8891786179921775E-3</v>
      </c>
      <c r="L18" s="36">
        <f t="shared" si="1"/>
        <v>9007.0844198174709</v>
      </c>
      <c r="M18" s="34">
        <f t="shared" si="2"/>
        <v>2.1169776723993337E-5</v>
      </c>
      <c r="N18" s="35">
        <f t="shared" si="5"/>
        <v>4.8680088412681845E-3</v>
      </c>
      <c r="Q18" s="1">
        <f t="shared" si="6"/>
        <v>355779.1982904023</v>
      </c>
      <c r="R18" s="30"/>
      <c r="U18" s="9"/>
      <c r="V18" s="9"/>
      <c r="W18" s="9"/>
      <c r="X18" s="9"/>
      <c r="Y18" s="9"/>
      <c r="Z18" s="9"/>
    </row>
    <row r="19" spans="3:26" x14ac:dyDescent="0.3">
      <c r="C19" s="1">
        <v>1549</v>
      </c>
      <c r="D19" s="1" t="s">
        <v>0</v>
      </c>
      <c r="G19" s="1">
        <v>4</v>
      </c>
      <c r="H19" s="1">
        <f t="shared" si="0"/>
        <v>4</v>
      </c>
      <c r="I19" s="1">
        <f t="shared" si="3"/>
        <v>43</v>
      </c>
      <c r="J19" s="1">
        <v>16</v>
      </c>
      <c r="K19" s="31">
        <f t="shared" si="4"/>
        <v>5.2151238591916557E-3</v>
      </c>
      <c r="L19" s="36">
        <f t="shared" si="1"/>
        <v>9607.556714471968</v>
      </c>
      <c r="M19" s="34">
        <f t="shared" si="2"/>
        <v>2.3341035875172139E-5</v>
      </c>
      <c r="N19" s="35">
        <f t="shared" si="5"/>
        <v>5.1917828233164834E-3</v>
      </c>
      <c r="Q19" s="1">
        <f t="shared" si="6"/>
        <v>355779.1982904023</v>
      </c>
      <c r="R19" s="30"/>
      <c r="U19" s="9"/>
      <c r="V19" s="9"/>
      <c r="W19" s="9"/>
      <c r="X19" s="9"/>
      <c r="Y19" s="9"/>
      <c r="Z19" s="9"/>
    </row>
    <row r="20" spans="3:26" x14ac:dyDescent="0.3">
      <c r="C20" s="1">
        <v>1549</v>
      </c>
      <c r="D20" s="1" t="s">
        <v>6</v>
      </c>
      <c r="G20" s="1">
        <v>5</v>
      </c>
      <c r="H20" s="1">
        <f t="shared" si="0"/>
        <v>5</v>
      </c>
      <c r="I20" s="1">
        <f t="shared" si="3"/>
        <v>48</v>
      </c>
      <c r="J20" s="1">
        <v>17</v>
      </c>
      <c r="K20" s="31">
        <f t="shared" si="4"/>
        <v>5.5410691003911347E-3</v>
      </c>
      <c r="L20" s="36">
        <f t="shared" si="1"/>
        <v>10208.029009126467</v>
      </c>
      <c r="M20" s="34">
        <f t="shared" si="2"/>
        <v>2.6055109814145645E-5</v>
      </c>
      <c r="N20" s="35">
        <f t="shared" si="5"/>
        <v>5.5150139905769894E-3</v>
      </c>
      <c r="Q20" s="1">
        <f t="shared" si="6"/>
        <v>354587.25370109332</v>
      </c>
      <c r="R20" s="30"/>
      <c r="U20" s="9"/>
      <c r="V20" s="9"/>
      <c r="W20" s="9"/>
      <c r="X20" s="9"/>
      <c r="Y20" s="9"/>
      <c r="Z20" s="9"/>
    </row>
    <row r="21" spans="3:26" x14ac:dyDescent="0.3">
      <c r="C21" s="1">
        <v>1549</v>
      </c>
      <c r="D21" s="1" t="s">
        <v>6</v>
      </c>
      <c r="G21" s="1">
        <v>5</v>
      </c>
      <c r="H21" s="1">
        <f t="shared" si="0"/>
        <v>5</v>
      </c>
      <c r="I21" s="1">
        <f t="shared" si="3"/>
        <v>53</v>
      </c>
      <c r="J21" s="1">
        <v>18</v>
      </c>
      <c r="K21" s="31">
        <f t="shared" si="4"/>
        <v>5.8670143415906128E-3</v>
      </c>
      <c r="L21" s="36">
        <f t="shared" si="1"/>
        <v>10808.501303780964</v>
      </c>
      <c r="M21" s="34">
        <f t="shared" si="2"/>
        <v>2.8769183753119151E-5</v>
      </c>
      <c r="N21" s="35">
        <f t="shared" si="5"/>
        <v>5.8382451578374937E-3</v>
      </c>
      <c r="Q21" s="1">
        <f t="shared" si="6"/>
        <v>354587.25370109332</v>
      </c>
      <c r="R21" s="30"/>
      <c r="U21" s="9"/>
      <c r="V21" s="9"/>
      <c r="W21" s="9"/>
      <c r="X21" s="9"/>
      <c r="Y21" s="9"/>
      <c r="Z21" s="9"/>
    </row>
    <row r="22" spans="3:26" x14ac:dyDescent="0.3">
      <c r="C22" s="1">
        <v>1549</v>
      </c>
      <c r="D22" s="1" t="s">
        <v>6</v>
      </c>
      <c r="G22" s="1">
        <v>5</v>
      </c>
      <c r="H22" s="1">
        <f t="shared" si="0"/>
        <v>5</v>
      </c>
      <c r="I22" s="1">
        <f t="shared" si="3"/>
        <v>58</v>
      </c>
      <c r="J22" s="1">
        <v>19</v>
      </c>
      <c r="K22" s="31">
        <f t="shared" si="4"/>
        <v>6.192959582790091E-3</v>
      </c>
      <c r="L22" s="36">
        <f t="shared" si="1"/>
        <v>11408.973598435463</v>
      </c>
      <c r="M22" s="34">
        <f t="shared" si="2"/>
        <v>3.1483257692092657E-5</v>
      </c>
      <c r="N22" s="35">
        <f t="shared" si="5"/>
        <v>6.1614763250979979E-3</v>
      </c>
      <c r="Q22" s="1">
        <f t="shared" si="6"/>
        <v>354587.25370109332</v>
      </c>
      <c r="R22" s="30"/>
      <c r="U22" s="9"/>
      <c r="V22" s="9"/>
      <c r="W22" s="9"/>
      <c r="X22" s="9"/>
      <c r="Y22" s="9"/>
      <c r="Z22" s="9"/>
    </row>
    <row r="23" spans="3:26" x14ac:dyDescent="0.3">
      <c r="C23" s="1">
        <v>1549</v>
      </c>
      <c r="D23" s="1" t="s">
        <v>2</v>
      </c>
      <c r="G23" s="1">
        <v>5</v>
      </c>
      <c r="H23" s="1">
        <f t="shared" si="0"/>
        <v>5</v>
      </c>
      <c r="I23" s="1">
        <f t="shared" si="3"/>
        <v>63</v>
      </c>
      <c r="J23" s="1">
        <v>20</v>
      </c>
      <c r="K23" s="31">
        <f t="shared" si="4"/>
        <v>6.51890482398957E-3</v>
      </c>
      <c r="L23" s="36">
        <f t="shared" si="1"/>
        <v>12009.445893089962</v>
      </c>
      <c r="M23" s="34">
        <f t="shared" si="2"/>
        <v>3.419733163106616E-5</v>
      </c>
      <c r="N23" s="35">
        <f t="shared" si="5"/>
        <v>6.4847074923585039E-3</v>
      </c>
      <c r="Q23" s="1">
        <f t="shared" si="6"/>
        <v>354587.25370109332</v>
      </c>
      <c r="R23" s="30"/>
      <c r="U23" s="9"/>
      <c r="V23" s="9"/>
      <c r="W23" s="9"/>
      <c r="X23" s="9"/>
      <c r="Y23" s="9"/>
      <c r="Z23" s="9"/>
    </row>
    <row r="24" spans="3:26" x14ac:dyDescent="0.3">
      <c r="C24" s="1">
        <v>1549</v>
      </c>
      <c r="D24" s="1" t="s">
        <v>10</v>
      </c>
      <c r="G24" s="1">
        <v>5</v>
      </c>
      <c r="H24" s="1">
        <f t="shared" si="0"/>
        <v>5</v>
      </c>
      <c r="I24" s="1">
        <f t="shared" si="3"/>
        <v>68</v>
      </c>
      <c r="J24" s="1">
        <v>21</v>
      </c>
      <c r="K24" s="31">
        <f t="shared" si="4"/>
        <v>6.8448500651890481E-3</v>
      </c>
      <c r="L24" s="36">
        <f t="shared" si="1"/>
        <v>12609.918187744459</v>
      </c>
      <c r="M24" s="34">
        <f t="shared" si="2"/>
        <v>3.6911405570039662E-5</v>
      </c>
      <c r="N24" s="35">
        <f t="shared" si="5"/>
        <v>6.8079386596190082E-3</v>
      </c>
      <c r="Q24" s="1">
        <f t="shared" si="6"/>
        <v>354587.25370109332</v>
      </c>
      <c r="R24" s="30"/>
      <c r="U24" s="9"/>
      <c r="V24" s="9"/>
      <c r="W24" s="9"/>
      <c r="X24" s="9"/>
      <c r="Y24" s="9"/>
      <c r="Z24" s="9"/>
    </row>
    <row r="25" spans="3:26" x14ac:dyDescent="0.3">
      <c r="C25" s="1">
        <v>1549</v>
      </c>
      <c r="D25" s="1" t="s">
        <v>0</v>
      </c>
      <c r="G25" s="1">
        <v>5</v>
      </c>
      <c r="H25" s="1">
        <f t="shared" si="0"/>
        <v>5</v>
      </c>
      <c r="I25" s="1">
        <f t="shared" si="3"/>
        <v>73</v>
      </c>
      <c r="J25" s="1">
        <v>22</v>
      </c>
      <c r="K25" s="31">
        <f t="shared" si="4"/>
        <v>7.1707953063885263E-3</v>
      </c>
      <c r="L25" s="36">
        <f t="shared" si="1"/>
        <v>13210.390482398956</v>
      </c>
      <c r="M25" s="34">
        <f t="shared" si="2"/>
        <v>3.9625479509013165E-5</v>
      </c>
      <c r="N25" s="35">
        <f t="shared" si="5"/>
        <v>7.1311698268795133E-3</v>
      </c>
      <c r="Q25" s="1">
        <f t="shared" si="6"/>
        <v>354587.25370109332</v>
      </c>
      <c r="R25" s="30"/>
      <c r="U25" s="9"/>
      <c r="V25" s="9"/>
      <c r="W25" s="9"/>
      <c r="X25" s="9"/>
      <c r="Y25" s="9"/>
      <c r="Z25" s="9"/>
    </row>
    <row r="26" spans="3:26" x14ac:dyDescent="0.3">
      <c r="C26" s="1">
        <v>1549</v>
      </c>
      <c r="D26" s="1" t="s">
        <v>6</v>
      </c>
      <c r="G26" s="1">
        <v>6</v>
      </c>
      <c r="H26" s="1">
        <f t="shared" si="0"/>
        <v>6</v>
      </c>
      <c r="I26" s="1">
        <f t="shared" si="3"/>
        <v>79</v>
      </c>
      <c r="J26" s="1">
        <v>23</v>
      </c>
      <c r="K26" s="31">
        <f t="shared" si="4"/>
        <v>7.4967405475880053E-3</v>
      </c>
      <c r="L26" s="36">
        <f t="shared" si="1"/>
        <v>13810.862777053455</v>
      </c>
      <c r="M26" s="34">
        <f t="shared" si="2"/>
        <v>4.2882368235781372E-5</v>
      </c>
      <c r="N26" s="35">
        <f t="shared" si="5"/>
        <v>7.4538581793522239E-3</v>
      </c>
      <c r="Q26" s="1">
        <f t="shared" si="6"/>
        <v>353397.30911178427</v>
      </c>
      <c r="R26" s="30"/>
      <c r="U26" s="9"/>
      <c r="V26" s="9"/>
      <c r="W26" s="9"/>
      <c r="X26" s="9"/>
      <c r="Y26" s="9"/>
      <c r="Z26" s="9"/>
    </row>
    <row r="27" spans="3:26" x14ac:dyDescent="0.3">
      <c r="C27" s="1">
        <v>1549</v>
      </c>
      <c r="D27" s="1" t="s">
        <v>2</v>
      </c>
      <c r="G27" s="1">
        <v>6</v>
      </c>
      <c r="H27" s="1">
        <f t="shared" si="0"/>
        <v>6</v>
      </c>
      <c r="I27" s="1">
        <f t="shared" si="3"/>
        <v>85</v>
      </c>
      <c r="J27" s="1">
        <v>24</v>
      </c>
      <c r="K27" s="31">
        <f t="shared" si="4"/>
        <v>7.8226857887874843E-3</v>
      </c>
      <c r="L27" s="36">
        <f t="shared" si="1"/>
        <v>14411.335071707954</v>
      </c>
      <c r="M27" s="34">
        <f t="shared" si="2"/>
        <v>4.613925696254958E-5</v>
      </c>
      <c r="N27" s="35">
        <f t="shared" si="5"/>
        <v>7.7765465318249344E-3</v>
      </c>
      <c r="Q27" s="1">
        <f t="shared" si="6"/>
        <v>353397.30911178427</v>
      </c>
      <c r="R27" s="30"/>
      <c r="U27" s="9">
        <v>1928</v>
      </c>
      <c r="V27" s="9">
        <f>+U27+320</f>
        <v>2248</v>
      </c>
      <c r="W27" s="9"/>
      <c r="X27" s="9"/>
      <c r="Y27" s="9"/>
      <c r="Z27" s="9"/>
    </row>
    <row r="28" spans="3:26" x14ac:dyDescent="0.3">
      <c r="C28" s="1">
        <v>1549</v>
      </c>
      <c r="D28" s="1" t="s">
        <v>2</v>
      </c>
      <c r="G28" s="1">
        <v>6</v>
      </c>
      <c r="H28" s="1">
        <f t="shared" si="0"/>
        <v>6</v>
      </c>
      <c r="I28" s="1">
        <f t="shared" si="3"/>
        <v>91</v>
      </c>
      <c r="J28" s="1">
        <v>25</v>
      </c>
      <c r="K28" s="31">
        <f t="shared" si="4"/>
        <v>8.1486310299869625E-3</v>
      </c>
      <c r="L28" s="36">
        <f t="shared" si="1"/>
        <v>15011.807366362451</v>
      </c>
      <c r="M28" s="34">
        <f t="shared" si="2"/>
        <v>4.9396145689317787E-5</v>
      </c>
      <c r="N28" s="35">
        <f t="shared" si="5"/>
        <v>8.0992348842976441E-3</v>
      </c>
      <c r="Q28" s="1">
        <f t="shared" si="6"/>
        <v>353397.30911178427</v>
      </c>
      <c r="R28" s="30"/>
      <c r="U28" s="27">
        <f>+V27+V3</f>
        <v>2554.8000000000002</v>
      </c>
    </row>
    <row r="29" spans="3:26" x14ac:dyDescent="0.3">
      <c r="C29" s="1">
        <v>1549</v>
      </c>
      <c r="D29" s="1" t="s">
        <v>10</v>
      </c>
      <c r="G29" s="1">
        <v>6</v>
      </c>
      <c r="H29" s="1">
        <f t="shared" si="0"/>
        <v>6</v>
      </c>
      <c r="I29" s="1">
        <f t="shared" si="3"/>
        <v>97</v>
      </c>
      <c r="J29" s="1">
        <v>26</v>
      </c>
      <c r="K29" s="31">
        <f t="shared" si="4"/>
        <v>8.4745762711864406E-3</v>
      </c>
      <c r="L29" s="36">
        <f t="shared" si="1"/>
        <v>15612.27966101695</v>
      </c>
      <c r="M29" s="34">
        <f t="shared" si="2"/>
        <v>5.2653034416085987E-5</v>
      </c>
      <c r="N29" s="35">
        <f t="shared" si="5"/>
        <v>8.4219232367703546E-3</v>
      </c>
      <c r="Q29" s="1">
        <f t="shared" si="6"/>
        <v>353397.30911178427</v>
      </c>
      <c r="R29" s="30"/>
      <c r="U29" s="27">
        <f>+U28+320</f>
        <v>2874.8</v>
      </c>
    </row>
    <row r="30" spans="3:26" x14ac:dyDescent="0.3">
      <c r="C30" s="1">
        <v>1549</v>
      </c>
      <c r="D30" s="1" t="s">
        <v>10</v>
      </c>
      <c r="G30" s="1">
        <v>6</v>
      </c>
      <c r="H30" s="1">
        <f t="shared" si="0"/>
        <v>6</v>
      </c>
      <c r="I30" s="1">
        <f t="shared" si="3"/>
        <v>103</v>
      </c>
      <c r="J30" s="1">
        <v>27</v>
      </c>
      <c r="K30" s="31">
        <f t="shared" si="4"/>
        <v>8.8005215123859188E-3</v>
      </c>
      <c r="L30" s="36">
        <f t="shared" si="1"/>
        <v>16212.751955671447</v>
      </c>
      <c r="M30" s="34">
        <f t="shared" si="2"/>
        <v>5.5909923142854195E-5</v>
      </c>
      <c r="N30" s="35">
        <f t="shared" si="5"/>
        <v>8.7446115892430652E-3</v>
      </c>
      <c r="Q30" s="1">
        <f t="shared" si="6"/>
        <v>353397.30911178427</v>
      </c>
      <c r="R30" s="30"/>
      <c r="U30" s="27">
        <f>+U29+320</f>
        <v>3194.8</v>
      </c>
    </row>
    <row r="31" spans="3:26" x14ac:dyDescent="0.3">
      <c r="C31" s="1">
        <v>1549</v>
      </c>
      <c r="D31" s="1" t="s">
        <v>10</v>
      </c>
      <c r="G31" s="1">
        <v>6</v>
      </c>
      <c r="H31" s="1">
        <f t="shared" si="0"/>
        <v>6</v>
      </c>
      <c r="I31" s="1">
        <f t="shared" si="3"/>
        <v>109</v>
      </c>
      <c r="J31" s="1">
        <v>28</v>
      </c>
      <c r="K31" s="31">
        <f t="shared" si="4"/>
        <v>9.126466753585397E-3</v>
      </c>
      <c r="L31" s="36">
        <f t="shared" si="1"/>
        <v>16813.224250325944</v>
      </c>
      <c r="M31" s="34">
        <f t="shared" si="2"/>
        <v>5.9166811869622402E-5</v>
      </c>
      <c r="N31" s="35">
        <f t="shared" si="5"/>
        <v>9.067299941715774E-3</v>
      </c>
      <c r="Q31" s="1">
        <f t="shared" si="6"/>
        <v>353397.30911178427</v>
      </c>
      <c r="R31" s="30"/>
    </row>
    <row r="32" spans="3:26" x14ac:dyDescent="0.3">
      <c r="C32" s="1">
        <v>1549</v>
      </c>
      <c r="D32" s="1" t="s">
        <v>0</v>
      </c>
      <c r="G32" s="1">
        <v>6</v>
      </c>
      <c r="H32" s="1">
        <f t="shared" si="0"/>
        <v>6</v>
      </c>
      <c r="I32" s="1">
        <f t="shared" si="3"/>
        <v>115</v>
      </c>
      <c r="J32" s="1">
        <v>29</v>
      </c>
      <c r="K32" s="31">
        <f t="shared" si="4"/>
        <v>9.4524119947848768E-3</v>
      </c>
      <c r="L32" s="36">
        <f t="shared" si="1"/>
        <v>17413.696544980445</v>
      </c>
      <c r="M32" s="34">
        <f t="shared" si="2"/>
        <v>6.2423700596390603E-5</v>
      </c>
      <c r="N32" s="35">
        <f t="shared" si="5"/>
        <v>9.3899882941884862E-3</v>
      </c>
      <c r="Q32" s="1">
        <f t="shared" si="6"/>
        <v>353397.30911178427</v>
      </c>
      <c r="R32" s="30"/>
    </row>
    <row r="33" spans="3:18" x14ac:dyDescent="0.3">
      <c r="C33" s="1">
        <v>1549</v>
      </c>
      <c r="D33" s="1" t="s">
        <v>0</v>
      </c>
      <c r="G33" s="1">
        <v>6</v>
      </c>
      <c r="H33" s="1">
        <f t="shared" si="0"/>
        <v>6</v>
      </c>
      <c r="I33" s="1">
        <f t="shared" si="3"/>
        <v>121</v>
      </c>
      <c r="J33" s="1">
        <v>30</v>
      </c>
      <c r="K33" s="31">
        <f t="shared" si="4"/>
        <v>9.778357235984355E-3</v>
      </c>
      <c r="L33" s="36">
        <f t="shared" si="1"/>
        <v>18014.168839634942</v>
      </c>
      <c r="M33" s="34">
        <f t="shared" si="2"/>
        <v>6.5680589323158817E-5</v>
      </c>
      <c r="N33" s="35">
        <f t="shared" si="5"/>
        <v>9.7126766466611968E-3</v>
      </c>
      <c r="Q33" s="1">
        <f t="shared" si="6"/>
        <v>353397.30911178427</v>
      </c>
      <c r="R33" s="30"/>
    </row>
    <row r="34" spans="3:18" x14ac:dyDescent="0.3">
      <c r="C34" s="1">
        <v>1549</v>
      </c>
      <c r="D34" s="1" t="s">
        <v>6</v>
      </c>
      <c r="G34" s="1">
        <v>7</v>
      </c>
      <c r="H34" s="1">
        <f t="shared" si="0"/>
        <v>7</v>
      </c>
      <c r="I34" s="1">
        <f t="shared" si="3"/>
        <v>128</v>
      </c>
      <c r="J34" s="1">
        <v>31</v>
      </c>
      <c r="K34" s="31">
        <f t="shared" si="4"/>
        <v>1.0104302477183833E-2</v>
      </c>
      <c r="L34" s="36">
        <f t="shared" si="1"/>
        <v>18614.641134289439</v>
      </c>
      <c r="M34" s="34">
        <f t="shared" si="2"/>
        <v>6.9480292837721715E-5</v>
      </c>
      <c r="N34" s="35">
        <f t="shared" si="5"/>
        <v>1.0034822184346112E-2</v>
      </c>
      <c r="Q34" s="1">
        <f t="shared" si="6"/>
        <v>352209.36452247528</v>
      </c>
      <c r="R34" s="30"/>
    </row>
    <row r="35" spans="3:18" x14ac:dyDescent="0.3">
      <c r="C35" s="1">
        <v>1549</v>
      </c>
      <c r="D35" s="1" t="s">
        <v>6</v>
      </c>
      <c r="G35" s="1">
        <v>7</v>
      </c>
      <c r="H35" s="1">
        <f t="shared" si="0"/>
        <v>7</v>
      </c>
      <c r="I35" s="1">
        <f t="shared" si="3"/>
        <v>135</v>
      </c>
      <c r="J35" s="1">
        <v>32</v>
      </c>
      <c r="K35" s="31">
        <f t="shared" si="4"/>
        <v>1.0430247718383311E-2</v>
      </c>
      <c r="L35" s="36">
        <f t="shared" si="1"/>
        <v>19215.113428943936</v>
      </c>
      <c r="M35" s="34">
        <f t="shared" si="2"/>
        <v>7.3279996352284627E-5</v>
      </c>
      <c r="N35" s="35">
        <f t="shared" si="5"/>
        <v>1.0356967722031027E-2</v>
      </c>
      <c r="Q35" s="1">
        <f t="shared" si="6"/>
        <v>352209.36452247528</v>
      </c>
      <c r="R35" s="30"/>
    </row>
    <row r="36" spans="3:18" x14ac:dyDescent="0.3">
      <c r="C36" s="1">
        <v>1549</v>
      </c>
      <c r="D36" s="1" t="s">
        <v>2</v>
      </c>
      <c r="G36" s="1">
        <v>7</v>
      </c>
      <c r="H36" s="1">
        <f t="shared" si="0"/>
        <v>7</v>
      </c>
      <c r="I36" s="1">
        <f t="shared" si="3"/>
        <v>142</v>
      </c>
      <c r="J36" s="1">
        <v>33</v>
      </c>
      <c r="K36" s="31">
        <f t="shared" si="4"/>
        <v>1.0756192959582789E-2</v>
      </c>
      <c r="L36" s="36">
        <f t="shared" si="1"/>
        <v>19815.585723598433</v>
      </c>
      <c r="M36" s="34">
        <f t="shared" si="2"/>
        <v>7.7079699866847539E-5</v>
      </c>
      <c r="N36" s="35">
        <f t="shared" si="5"/>
        <v>1.0679113259715942E-2</v>
      </c>
      <c r="Q36" s="1">
        <f t="shared" si="6"/>
        <v>352209.36452247528</v>
      </c>
      <c r="R36" s="30"/>
    </row>
    <row r="37" spans="3:18" x14ac:dyDescent="0.3">
      <c r="C37" s="1">
        <v>1549</v>
      </c>
      <c r="D37" s="1" t="s">
        <v>10</v>
      </c>
      <c r="G37" s="1">
        <v>7</v>
      </c>
      <c r="H37" s="1">
        <f t="shared" si="0"/>
        <v>7</v>
      </c>
      <c r="I37" s="1">
        <f t="shared" si="3"/>
        <v>149</v>
      </c>
      <c r="J37" s="1">
        <v>34</v>
      </c>
      <c r="K37" s="31">
        <f t="shared" si="4"/>
        <v>1.1082138200782269E-2</v>
      </c>
      <c r="L37" s="36">
        <f t="shared" si="1"/>
        <v>20416.058018252934</v>
      </c>
      <c r="M37" s="34">
        <f t="shared" si="2"/>
        <v>8.0879403381410437E-5</v>
      </c>
      <c r="N37" s="35">
        <f t="shared" si="5"/>
        <v>1.1001258797400859E-2</v>
      </c>
      <c r="Q37" s="1">
        <f t="shared" si="6"/>
        <v>352209.36452247528</v>
      </c>
      <c r="R37" s="30"/>
    </row>
    <row r="38" spans="3:18" x14ac:dyDescent="0.3">
      <c r="C38" s="1">
        <v>1549</v>
      </c>
      <c r="D38" s="1" t="s">
        <v>0</v>
      </c>
      <c r="G38" s="1">
        <v>7</v>
      </c>
      <c r="H38" s="1">
        <f t="shared" si="0"/>
        <v>7</v>
      </c>
      <c r="I38" s="1">
        <f t="shared" si="3"/>
        <v>156</v>
      </c>
      <c r="J38" s="1">
        <v>35</v>
      </c>
      <c r="K38" s="31">
        <f t="shared" si="4"/>
        <v>1.1408083441981747E-2</v>
      </c>
      <c r="L38" s="36">
        <f t="shared" si="1"/>
        <v>21016.530312907431</v>
      </c>
      <c r="M38" s="34">
        <f t="shared" si="2"/>
        <v>8.4679106895973349E-5</v>
      </c>
      <c r="N38" s="35">
        <f t="shared" si="5"/>
        <v>1.1323404335085774E-2</v>
      </c>
      <c r="Q38" s="1">
        <f t="shared" si="6"/>
        <v>352209.36452247528</v>
      </c>
      <c r="R38" s="30"/>
    </row>
    <row r="39" spans="3:18" x14ac:dyDescent="0.3">
      <c r="C39" s="1">
        <v>1549</v>
      </c>
      <c r="D39" s="1" t="s">
        <v>6</v>
      </c>
      <c r="G39" s="1">
        <v>8</v>
      </c>
      <c r="H39" s="1">
        <f t="shared" si="0"/>
        <v>8</v>
      </c>
      <c r="I39" s="1">
        <f t="shared" si="3"/>
        <v>164</v>
      </c>
      <c r="J39" s="1">
        <v>36</v>
      </c>
      <c r="K39" s="31">
        <f t="shared" si="4"/>
        <v>1.1734028683181226E-2</v>
      </c>
      <c r="L39" s="36">
        <f t="shared" si="1"/>
        <v>21617.002607561928</v>
      </c>
      <c r="M39" s="34">
        <f t="shared" si="2"/>
        <v>8.9021625198330959E-5</v>
      </c>
      <c r="N39" s="35">
        <f t="shared" si="5"/>
        <v>1.1645007057982895E-2</v>
      </c>
      <c r="Q39" s="1">
        <f t="shared" si="6"/>
        <v>351023.4199331663</v>
      </c>
      <c r="R39" s="30"/>
    </row>
    <row r="40" spans="3:18" x14ac:dyDescent="0.3">
      <c r="C40" s="1">
        <v>1549</v>
      </c>
      <c r="D40" s="1" t="s">
        <v>6</v>
      </c>
      <c r="G40" s="1">
        <v>8</v>
      </c>
      <c r="H40" s="1">
        <f t="shared" si="0"/>
        <v>8</v>
      </c>
      <c r="I40" s="1">
        <f t="shared" si="3"/>
        <v>172</v>
      </c>
      <c r="J40" s="1">
        <v>37</v>
      </c>
      <c r="K40" s="31">
        <f t="shared" si="4"/>
        <v>1.2059973924380704E-2</v>
      </c>
      <c r="L40" s="36">
        <f t="shared" si="1"/>
        <v>22217.474902216429</v>
      </c>
      <c r="M40" s="34">
        <f t="shared" si="2"/>
        <v>9.3364143500688555E-5</v>
      </c>
      <c r="N40" s="35">
        <f t="shared" si="5"/>
        <v>1.1966609780880015E-2</v>
      </c>
      <c r="Q40" s="1">
        <f t="shared" si="6"/>
        <v>351023.4199331663</v>
      </c>
      <c r="R40" s="30"/>
    </row>
    <row r="41" spans="3:18" x14ac:dyDescent="0.3">
      <c r="C41" s="1">
        <v>1549</v>
      </c>
      <c r="D41" s="1" t="s">
        <v>6</v>
      </c>
      <c r="G41" s="1">
        <v>8</v>
      </c>
      <c r="H41" s="1">
        <f t="shared" si="0"/>
        <v>8</v>
      </c>
      <c r="I41" s="1">
        <f t="shared" si="3"/>
        <v>180</v>
      </c>
      <c r="J41" s="1">
        <v>38</v>
      </c>
      <c r="K41" s="31">
        <f t="shared" si="4"/>
        <v>1.2385919165580182E-2</v>
      </c>
      <c r="L41" s="36">
        <f t="shared" si="1"/>
        <v>22817.947196870926</v>
      </c>
      <c r="M41" s="34">
        <f t="shared" si="2"/>
        <v>9.7706661803046165E-5</v>
      </c>
      <c r="N41" s="35">
        <f t="shared" si="5"/>
        <v>1.2288212503777136E-2</v>
      </c>
      <c r="Q41" s="1">
        <f t="shared" si="6"/>
        <v>351023.4199331663</v>
      </c>
      <c r="R41" s="30"/>
    </row>
    <row r="42" spans="3:18" x14ac:dyDescent="0.3">
      <c r="C42" s="1">
        <v>1549</v>
      </c>
      <c r="D42" s="1" t="s">
        <v>2</v>
      </c>
      <c r="G42" s="1">
        <v>8</v>
      </c>
      <c r="H42" s="1">
        <f t="shared" si="0"/>
        <v>8</v>
      </c>
      <c r="I42" s="1">
        <f t="shared" si="3"/>
        <v>188</v>
      </c>
      <c r="J42" s="1">
        <v>39</v>
      </c>
      <c r="K42" s="31">
        <f t="shared" si="4"/>
        <v>1.2711864406779662E-2</v>
      </c>
      <c r="L42" s="36">
        <f t="shared" si="1"/>
        <v>23418.419491525427</v>
      </c>
      <c r="M42" s="34">
        <f t="shared" si="2"/>
        <v>1.0204918010540377E-4</v>
      </c>
      <c r="N42" s="35">
        <f t="shared" si="5"/>
        <v>1.2609815226674257E-2</v>
      </c>
      <c r="Q42" s="1">
        <f t="shared" si="6"/>
        <v>351023.4199331663</v>
      </c>
      <c r="R42" s="30"/>
    </row>
    <row r="43" spans="3:18" x14ac:dyDescent="0.3">
      <c r="C43" s="1">
        <v>1549</v>
      </c>
      <c r="D43" s="1" t="s">
        <v>10</v>
      </c>
      <c r="G43" s="1">
        <v>8</v>
      </c>
      <c r="H43" s="1">
        <f t="shared" si="0"/>
        <v>8</v>
      </c>
      <c r="I43" s="1">
        <f t="shared" si="3"/>
        <v>196</v>
      </c>
      <c r="J43" s="1">
        <v>40</v>
      </c>
      <c r="K43" s="31">
        <f t="shared" si="4"/>
        <v>1.303780964797914E-2</v>
      </c>
      <c r="L43" s="36">
        <f t="shared" si="1"/>
        <v>24018.891786179924</v>
      </c>
      <c r="M43" s="34">
        <f t="shared" si="2"/>
        <v>1.0639169840776138E-4</v>
      </c>
      <c r="N43" s="35">
        <f t="shared" si="5"/>
        <v>1.2931417949571379E-2</v>
      </c>
      <c r="Q43" s="1">
        <f t="shared" si="6"/>
        <v>351023.4199331663</v>
      </c>
      <c r="R43" s="30"/>
    </row>
    <row r="44" spans="3:18" x14ac:dyDescent="0.3">
      <c r="C44" s="1">
        <v>1549</v>
      </c>
      <c r="D44" s="1" t="s">
        <v>10</v>
      </c>
      <c r="G44" s="1">
        <v>8</v>
      </c>
      <c r="H44" s="1">
        <f t="shared" si="0"/>
        <v>8</v>
      </c>
      <c r="I44" s="1">
        <f t="shared" si="3"/>
        <v>204</v>
      </c>
      <c r="J44" s="1">
        <v>41</v>
      </c>
      <c r="K44" s="31">
        <f t="shared" si="4"/>
        <v>1.3363754889178618E-2</v>
      </c>
      <c r="L44" s="36">
        <f t="shared" si="1"/>
        <v>24619.364080834421</v>
      </c>
      <c r="M44" s="34">
        <f t="shared" si="2"/>
        <v>1.1073421671011899E-4</v>
      </c>
      <c r="N44" s="35">
        <f t="shared" si="5"/>
        <v>1.3253020672468498E-2</v>
      </c>
      <c r="Q44" s="1">
        <f t="shared" si="6"/>
        <v>351023.4199331663</v>
      </c>
      <c r="R44" s="30"/>
    </row>
    <row r="45" spans="3:18" x14ac:dyDescent="0.3">
      <c r="C45" s="1">
        <v>1549</v>
      </c>
      <c r="D45" s="1" t="s">
        <v>0</v>
      </c>
      <c r="G45" s="1">
        <v>8</v>
      </c>
      <c r="H45" s="1">
        <f t="shared" si="0"/>
        <v>8</v>
      </c>
      <c r="I45" s="1">
        <f t="shared" si="3"/>
        <v>212</v>
      </c>
      <c r="J45" s="1">
        <v>42</v>
      </c>
      <c r="K45" s="31">
        <f t="shared" si="4"/>
        <v>1.3689700130378096E-2</v>
      </c>
      <c r="L45" s="36">
        <f t="shared" si="1"/>
        <v>25219.836375488918</v>
      </c>
      <c r="M45" s="34">
        <f t="shared" si="2"/>
        <v>1.150767350124766E-4</v>
      </c>
      <c r="N45" s="35">
        <f t="shared" si="5"/>
        <v>1.357462339536562E-2</v>
      </c>
      <c r="Q45" s="1">
        <f t="shared" si="6"/>
        <v>351023.4199331663</v>
      </c>
      <c r="R45" s="30"/>
    </row>
    <row r="46" spans="3:18" x14ac:dyDescent="0.3">
      <c r="C46" s="1">
        <v>1549</v>
      </c>
      <c r="D46" s="1" t="s">
        <v>0</v>
      </c>
      <c r="G46" s="1">
        <v>8</v>
      </c>
      <c r="H46" s="1">
        <f t="shared" si="0"/>
        <v>8</v>
      </c>
      <c r="I46" s="1">
        <f t="shared" si="3"/>
        <v>220</v>
      </c>
      <c r="J46" s="1">
        <v>43</v>
      </c>
      <c r="K46" s="31">
        <f t="shared" si="4"/>
        <v>1.4015645371577574E-2</v>
      </c>
      <c r="L46" s="36">
        <f t="shared" si="1"/>
        <v>25820.308670143415</v>
      </c>
      <c r="M46" s="34">
        <f t="shared" si="2"/>
        <v>1.194192533148342E-4</v>
      </c>
      <c r="N46" s="35">
        <f t="shared" si="5"/>
        <v>1.3896226118262741E-2</v>
      </c>
      <c r="Q46" s="1">
        <f t="shared" si="6"/>
        <v>351023.4199331663</v>
      </c>
      <c r="R46" s="30"/>
    </row>
    <row r="47" spans="3:18" x14ac:dyDescent="0.3">
      <c r="C47" s="1">
        <v>1549</v>
      </c>
      <c r="D47" s="1" t="s">
        <v>6</v>
      </c>
      <c r="G47" s="1">
        <v>9</v>
      </c>
      <c r="H47" s="1">
        <f t="shared" si="0"/>
        <v>9</v>
      </c>
      <c r="I47" s="1">
        <f t="shared" si="3"/>
        <v>229</v>
      </c>
      <c r="J47" s="1">
        <v>44</v>
      </c>
      <c r="K47" s="31">
        <f t="shared" si="4"/>
        <v>1.4341590612777053E-2</v>
      </c>
      <c r="L47" s="36">
        <f t="shared" si="1"/>
        <v>26420.780964797912</v>
      </c>
      <c r="M47" s="34">
        <f t="shared" si="2"/>
        <v>1.2430458640498652E-4</v>
      </c>
      <c r="N47" s="35">
        <f t="shared" si="5"/>
        <v>1.4217286026372067E-2</v>
      </c>
      <c r="Q47" s="1">
        <f t="shared" si="6"/>
        <v>349839.47534385731</v>
      </c>
      <c r="R47" s="30"/>
    </row>
    <row r="48" spans="3:18" x14ac:dyDescent="0.3">
      <c r="C48" s="1">
        <v>1549</v>
      </c>
      <c r="D48" s="1" t="s">
        <v>2</v>
      </c>
      <c r="G48" s="1">
        <v>9</v>
      </c>
      <c r="H48" s="1">
        <f t="shared" si="0"/>
        <v>9</v>
      </c>
      <c r="I48" s="1">
        <f t="shared" si="3"/>
        <v>238</v>
      </c>
      <c r="J48" s="1">
        <v>45</v>
      </c>
      <c r="K48" s="31">
        <f t="shared" si="4"/>
        <v>1.4667535853976532E-2</v>
      </c>
      <c r="L48" s="36">
        <f t="shared" si="1"/>
        <v>27021.253259452413</v>
      </c>
      <c r="M48" s="34">
        <f t="shared" si="2"/>
        <v>1.2918991949513881E-4</v>
      </c>
      <c r="N48" s="35">
        <f t="shared" si="5"/>
        <v>1.4538345934481394E-2</v>
      </c>
      <c r="Q48" s="1">
        <f t="shared" si="6"/>
        <v>349839.47534385731</v>
      </c>
      <c r="R48" s="30"/>
    </row>
    <row r="49" spans="3:18" x14ac:dyDescent="0.3">
      <c r="C49" s="1">
        <v>1549</v>
      </c>
      <c r="D49" s="1" t="s">
        <v>2</v>
      </c>
      <c r="G49" s="1">
        <v>9</v>
      </c>
      <c r="H49" s="1">
        <f t="shared" si="0"/>
        <v>9</v>
      </c>
      <c r="I49" s="1">
        <f t="shared" si="3"/>
        <v>247</v>
      </c>
      <c r="J49" s="1">
        <v>46</v>
      </c>
      <c r="K49" s="31">
        <f t="shared" si="4"/>
        <v>1.4993481095176011E-2</v>
      </c>
      <c r="L49" s="36">
        <f t="shared" si="1"/>
        <v>27621.72555410691</v>
      </c>
      <c r="M49" s="34">
        <f t="shared" si="2"/>
        <v>1.3407525258529114E-4</v>
      </c>
      <c r="N49" s="35">
        <f t="shared" si="5"/>
        <v>1.485940584259072E-2</v>
      </c>
      <c r="Q49" s="1">
        <f t="shared" si="6"/>
        <v>349839.47534385731</v>
      </c>
      <c r="R49" s="30"/>
    </row>
    <row r="50" spans="3:18" x14ac:dyDescent="0.3">
      <c r="C50" s="1">
        <v>1549</v>
      </c>
      <c r="D50" s="1" t="s">
        <v>10</v>
      </c>
      <c r="G50" s="1">
        <v>9</v>
      </c>
      <c r="H50" s="1">
        <f t="shared" si="0"/>
        <v>9</v>
      </c>
      <c r="I50" s="1">
        <f t="shared" si="3"/>
        <v>256</v>
      </c>
      <c r="J50" s="1">
        <v>47</v>
      </c>
      <c r="K50" s="31">
        <f t="shared" si="4"/>
        <v>1.5319426336375489E-2</v>
      </c>
      <c r="L50" s="36">
        <f t="shared" si="1"/>
        <v>28222.197848761407</v>
      </c>
      <c r="M50" s="34">
        <f t="shared" si="2"/>
        <v>1.3896058567544343E-4</v>
      </c>
      <c r="N50" s="35">
        <f t="shared" si="5"/>
        <v>1.5180465750700046E-2</v>
      </c>
      <c r="Q50" s="1">
        <f t="shared" si="6"/>
        <v>349839.47534385731</v>
      </c>
      <c r="R50" s="30"/>
    </row>
    <row r="51" spans="3:18" x14ac:dyDescent="0.3">
      <c r="C51" s="1">
        <v>1549</v>
      </c>
      <c r="D51" s="1" t="s">
        <v>10</v>
      </c>
      <c r="G51" s="1">
        <v>9</v>
      </c>
      <c r="H51" s="1">
        <f t="shared" si="0"/>
        <v>9</v>
      </c>
      <c r="I51" s="1">
        <f t="shared" si="3"/>
        <v>265</v>
      </c>
      <c r="J51" s="1">
        <v>48</v>
      </c>
      <c r="K51" s="31">
        <f t="shared" si="4"/>
        <v>1.5645371577574969E-2</v>
      </c>
      <c r="L51" s="36">
        <f t="shared" si="1"/>
        <v>28822.670143415908</v>
      </c>
      <c r="M51" s="34">
        <f t="shared" si="2"/>
        <v>1.4384591876559575E-4</v>
      </c>
      <c r="N51" s="35">
        <f t="shared" si="5"/>
        <v>1.5501525658809374E-2</v>
      </c>
      <c r="Q51" s="1">
        <f t="shared" si="6"/>
        <v>349839.47534385731</v>
      </c>
      <c r="R51" s="30"/>
    </row>
    <row r="52" spans="3:18" x14ac:dyDescent="0.3">
      <c r="C52" s="1">
        <v>1549</v>
      </c>
      <c r="D52" s="1" t="s">
        <v>10</v>
      </c>
      <c r="G52" s="1">
        <v>9</v>
      </c>
      <c r="H52" s="1">
        <f t="shared" si="0"/>
        <v>9</v>
      </c>
      <c r="I52" s="1">
        <f t="shared" si="3"/>
        <v>274</v>
      </c>
      <c r="J52" s="1">
        <v>49</v>
      </c>
      <c r="K52" s="31">
        <f t="shared" si="4"/>
        <v>1.5971316818774447E-2</v>
      </c>
      <c r="L52" s="36">
        <f t="shared" si="1"/>
        <v>29423.142438070405</v>
      </c>
      <c r="M52" s="34">
        <f t="shared" si="2"/>
        <v>1.4873125185574804E-4</v>
      </c>
      <c r="N52" s="35">
        <f t="shared" si="5"/>
        <v>1.58225855669187E-2</v>
      </c>
      <c r="Q52" s="1">
        <f t="shared" si="6"/>
        <v>349839.47534385731</v>
      </c>
      <c r="R52" s="30"/>
    </row>
    <row r="53" spans="3:18" x14ac:dyDescent="0.3">
      <c r="C53" s="1">
        <v>1549</v>
      </c>
      <c r="D53" s="1" t="s">
        <v>10</v>
      </c>
      <c r="G53" s="1">
        <v>9</v>
      </c>
      <c r="H53" s="1">
        <f t="shared" si="0"/>
        <v>9</v>
      </c>
      <c r="I53" s="1">
        <f t="shared" si="3"/>
        <v>283</v>
      </c>
      <c r="J53" s="1">
        <v>50</v>
      </c>
      <c r="K53" s="31">
        <f t="shared" si="4"/>
        <v>1.6297262059973925E-2</v>
      </c>
      <c r="L53" s="36">
        <f t="shared" si="1"/>
        <v>30023.614732724902</v>
      </c>
      <c r="M53" s="34">
        <f t="shared" si="2"/>
        <v>1.5361658494590037E-4</v>
      </c>
      <c r="N53" s="35">
        <f t="shared" si="5"/>
        <v>1.6143645475028025E-2</v>
      </c>
      <c r="Q53" s="1">
        <f t="shared" si="6"/>
        <v>349839.47534385731</v>
      </c>
      <c r="R53" s="30"/>
    </row>
    <row r="54" spans="3:18" x14ac:dyDescent="0.3">
      <c r="C54" s="1">
        <v>1549</v>
      </c>
      <c r="D54" s="1" t="s">
        <v>10</v>
      </c>
      <c r="G54" s="1">
        <v>9</v>
      </c>
      <c r="H54" s="1">
        <f t="shared" si="0"/>
        <v>9</v>
      </c>
      <c r="I54" s="1">
        <f t="shared" si="3"/>
        <v>292</v>
      </c>
      <c r="J54" s="1">
        <v>51</v>
      </c>
      <c r="K54" s="31">
        <f t="shared" si="4"/>
        <v>1.6623207301173403E-2</v>
      </c>
      <c r="L54" s="36">
        <f t="shared" si="1"/>
        <v>30624.087027379403</v>
      </c>
      <c r="M54" s="34">
        <f t="shared" si="2"/>
        <v>1.5850191803605266E-4</v>
      </c>
      <c r="N54" s="35">
        <f t="shared" si="5"/>
        <v>1.6464705383137351E-2</v>
      </c>
      <c r="Q54" s="1">
        <f t="shared" si="6"/>
        <v>349839.47534385731</v>
      </c>
      <c r="R54" s="30"/>
    </row>
    <row r="55" spans="3:18" x14ac:dyDescent="0.3">
      <c r="C55" s="1">
        <v>1549</v>
      </c>
      <c r="D55" s="1" t="s">
        <v>10</v>
      </c>
      <c r="G55" s="1">
        <v>9</v>
      </c>
      <c r="H55" s="1">
        <f t="shared" si="0"/>
        <v>9</v>
      </c>
      <c r="I55" s="1">
        <f t="shared" si="3"/>
        <v>301</v>
      </c>
      <c r="J55" s="1">
        <v>52</v>
      </c>
      <c r="K55" s="31">
        <f t="shared" si="4"/>
        <v>1.6949152542372881E-2</v>
      </c>
      <c r="L55" s="36">
        <f t="shared" si="1"/>
        <v>31224.5593220339</v>
      </c>
      <c r="M55" s="34">
        <f t="shared" si="2"/>
        <v>1.6338725112620498E-4</v>
      </c>
      <c r="N55" s="35">
        <f t="shared" si="5"/>
        <v>1.6785765291246677E-2</v>
      </c>
      <c r="Q55" s="1">
        <f t="shared" si="6"/>
        <v>349839.47534385731</v>
      </c>
      <c r="R55" s="30"/>
    </row>
    <row r="56" spans="3:18" x14ac:dyDescent="0.3">
      <c r="C56" s="1">
        <v>1549</v>
      </c>
      <c r="D56" s="1" t="s">
        <v>0</v>
      </c>
      <c r="G56" s="1">
        <v>9</v>
      </c>
      <c r="H56" s="1">
        <f t="shared" si="0"/>
        <v>9</v>
      </c>
      <c r="I56" s="1">
        <f t="shared" si="3"/>
        <v>310</v>
      </c>
      <c r="J56" s="1">
        <v>53</v>
      </c>
      <c r="K56" s="31">
        <f t="shared" si="4"/>
        <v>1.7275097783572359E-2</v>
      </c>
      <c r="L56" s="36">
        <f t="shared" si="1"/>
        <v>31825.031616688397</v>
      </c>
      <c r="M56" s="34">
        <f t="shared" si="2"/>
        <v>1.682725842163573E-4</v>
      </c>
      <c r="N56" s="35">
        <f t="shared" si="5"/>
        <v>1.7106825199356003E-2</v>
      </c>
      <c r="Q56" s="1">
        <f t="shared" si="6"/>
        <v>349839.47534385731</v>
      </c>
      <c r="R56" s="30"/>
    </row>
    <row r="57" spans="3:18" x14ac:dyDescent="0.3">
      <c r="C57" s="1">
        <v>1549</v>
      </c>
      <c r="D57" s="1" t="s">
        <v>6</v>
      </c>
      <c r="G57" s="1">
        <v>10</v>
      </c>
      <c r="H57" s="1">
        <f t="shared" si="0"/>
        <v>10</v>
      </c>
      <c r="I57" s="1">
        <f t="shared" si="3"/>
        <v>320</v>
      </c>
      <c r="J57" s="1">
        <v>54</v>
      </c>
      <c r="K57" s="31">
        <f t="shared" si="4"/>
        <v>1.7601043024771838E-2</v>
      </c>
      <c r="L57" s="36">
        <f t="shared" si="1"/>
        <v>32425.503911342894</v>
      </c>
      <c r="M57" s="34">
        <f t="shared" si="2"/>
        <v>1.7370073209430431E-4</v>
      </c>
      <c r="N57" s="35">
        <f t="shared" si="5"/>
        <v>1.7427342292677533E-2</v>
      </c>
      <c r="Q57" s="1">
        <f t="shared" si="6"/>
        <v>348657.53075454832</v>
      </c>
      <c r="R57" s="30"/>
    </row>
    <row r="58" spans="3:18" x14ac:dyDescent="0.3">
      <c r="C58" s="1">
        <v>1549</v>
      </c>
      <c r="D58" s="1" t="s">
        <v>6</v>
      </c>
      <c r="G58" s="1">
        <v>10</v>
      </c>
      <c r="H58" s="1">
        <f t="shared" si="0"/>
        <v>10</v>
      </c>
      <c r="I58" s="1">
        <f t="shared" si="3"/>
        <v>330</v>
      </c>
      <c r="J58" s="1">
        <v>55</v>
      </c>
      <c r="K58" s="31">
        <f t="shared" si="4"/>
        <v>1.7926988265971316E-2</v>
      </c>
      <c r="L58" s="36">
        <f t="shared" si="1"/>
        <v>33025.976205997387</v>
      </c>
      <c r="M58" s="34">
        <f t="shared" si="2"/>
        <v>1.7912887997225131E-4</v>
      </c>
      <c r="N58" s="35">
        <f t="shared" si="5"/>
        <v>1.7747859385999064E-2</v>
      </c>
      <c r="Q58" s="1">
        <f t="shared" si="6"/>
        <v>348657.53075454832</v>
      </c>
      <c r="R58" s="30"/>
    </row>
    <row r="59" spans="3:18" x14ac:dyDescent="0.3">
      <c r="C59" s="1">
        <v>1549</v>
      </c>
      <c r="D59" s="1" t="s">
        <v>6</v>
      </c>
      <c r="G59" s="1">
        <v>10</v>
      </c>
      <c r="H59" s="1">
        <f t="shared" si="0"/>
        <v>10</v>
      </c>
      <c r="I59" s="1">
        <f t="shared" si="3"/>
        <v>340</v>
      </c>
      <c r="J59" s="1">
        <v>56</v>
      </c>
      <c r="K59" s="31">
        <f t="shared" si="4"/>
        <v>1.8252933507170794E-2</v>
      </c>
      <c r="L59" s="36">
        <f t="shared" si="1"/>
        <v>33626.448500651888</v>
      </c>
      <c r="M59" s="34">
        <f t="shared" si="2"/>
        <v>1.8455702785019832E-4</v>
      </c>
      <c r="N59" s="35">
        <f t="shared" si="5"/>
        <v>1.8068376479320594E-2</v>
      </c>
      <c r="Q59" s="1">
        <f t="shared" si="6"/>
        <v>348657.53075454832</v>
      </c>
      <c r="R59" s="30"/>
    </row>
    <row r="60" spans="3:18" x14ac:dyDescent="0.3">
      <c r="C60" s="1">
        <v>1549</v>
      </c>
      <c r="D60" s="1" t="s">
        <v>2</v>
      </c>
      <c r="G60" s="1">
        <v>10</v>
      </c>
      <c r="H60" s="1">
        <f t="shared" si="0"/>
        <v>10</v>
      </c>
      <c r="I60" s="1">
        <f t="shared" si="3"/>
        <v>350</v>
      </c>
      <c r="J60" s="1">
        <v>57</v>
      </c>
      <c r="K60" s="31">
        <f t="shared" si="4"/>
        <v>1.8578878748370272E-2</v>
      </c>
      <c r="L60" s="36">
        <f t="shared" si="1"/>
        <v>34226.920795306389</v>
      </c>
      <c r="M60" s="34">
        <f t="shared" si="2"/>
        <v>1.8998517572814532E-4</v>
      </c>
      <c r="N60" s="35">
        <f t="shared" si="5"/>
        <v>1.8388893572642128E-2</v>
      </c>
      <c r="Q60" s="1">
        <f t="shared" si="6"/>
        <v>348657.53075454832</v>
      </c>
      <c r="R60" s="30"/>
    </row>
    <row r="61" spans="3:18" x14ac:dyDescent="0.3">
      <c r="C61" s="1">
        <v>1549</v>
      </c>
      <c r="D61" s="1" t="s">
        <v>2</v>
      </c>
      <c r="G61" s="1">
        <v>10</v>
      </c>
      <c r="H61" s="1">
        <f t="shared" si="0"/>
        <v>10</v>
      </c>
      <c r="I61" s="1">
        <f t="shared" si="3"/>
        <v>360</v>
      </c>
      <c r="J61" s="1">
        <v>58</v>
      </c>
      <c r="K61" s="31">
        <f t="shared" si="4"/>
        <v>1.8904823989569754E-2</v>
      </c>
      <c r="L61" s="36">
        <f t="shared" si="1"/>
        <v>34827.393089960889</v>
      </c>
      <c r="M61" s="34">
        <f t="shared" si="2"/>
        <v>1.9541332360609233E-4</v>
      </c>
      <c r="N61" s="35">
        <f t="shared" si="5"/>
        <v>1.8709410665963662E-2</v>
      </c>
      <c r="Q61" s="1">
        <f t="shared" si="6"/>
        <v>348657.53075454832</v>
      </c>
      <c r="R61" s="30"/>
    </row>
    <row r="62" spans="3:18" x14ac:dyDescent="0.3">
      <c r="C62" s="1">
        <v>1549</v>
      </c>
      <c r="D62" s="1" t="s">
        <v>2</v>
      </c>
      <c r="G62" s="1">
        <v>10</v>
      </c>
      <c r="H62" s="1">
        <f t="shared" si="0"/>
        <v>10</v>
      </c>
      <c r="I62" s="1">
        <f t="shared" si="3"/>
        <v>370</v>
      </c>
      <c r="J62" s="1">
        <v>59</v>
      </c>
      <c r="K62" s="31">
        <f t="shared" si="4"/>
        <v>1.9230769230769232E-2</v>
      </c>
      <c r="L62" s="36">
        <f t="shared" si="1"/>
        <v>35427.86538461539</v>
      </c>
      <c r="M62" s="34">
        <f t="shared" si="2"/>
        <v>2.0084147148403933E-4</v>
      </c>
      <c r="N62" s="35">
        <f t="shared" si="5"/>
        <v>1.9029927759285192E-2</v>
      </c>
      <c r="Q62" s="1">
        <f t="shared" si="6"/>
        <v>348657.53075454832</v>
      </c>
      <c r="R62" s="30"/>
    </row>
    <row r="63" spans="3:18" x14ac:dyDescent="0.3">
      <c r="C63" s="1">
        <v>1549</v>
      </c>
      <c r="D63" s="1" t="s">
        <v>10</v>
      </c>
      <c r="G63" s="1">
        <v>10</v>
      </c>
      <c r="H63" s="1">
        <f t="shared" si="0"/>
        <v>10</v>
      </c>
      <c r="I63" s="1">
        <f t="shared" si="3"/>
        <v>380</v>
      </c>
      <c r="J63" s="1">
        <v>60</v>
      </c>
      <c r="K63" s="31">
        <f t="shared" si="4"/>
        <v>1.955671447196871E-2</v>
      </c>
      <c r="L63" s="36">
        <f t="shared" si="1"/>
        <v>36028.337679269884</v>
      </c>
      <c r="M63" s="34">
        <f t="shared" si="2"/>
        <v>2.0626961936198637E-4</v>
      </c>
      <c r="N63" s="35">
        <f t="shared" si="5"/>
        <v>1.9350444852606723E-2</v>
      </c>
      <c r="Q63" s="1">
        <f t="shared" si="6"/>
        <v>348657.53075454832</v>
      </c>
      <c r="R63" s="30"/>
    </row>
    <row r="64" spans="3:18" x14ac:dyDescent="0.3">
      <c r="C64" s="1">
        <v>1549</v>
      </c>
      <c r="D64" s="1" t="s">
        <v>0</v>
      </c>
      <c r="G64" s="1">
        <v>10</v>
      </c>
      <c r="H64" s="1">
        <f t="shared" si="0"/>
        <v>10</v>
      </c>
      <c r="I64" s="1">
        <f t="shared" si="3"/>
        <v>390</v>
      </c>
      <c r="J64" s="1">
        <v>61</v>
      </c>
      <c r="K64" s="31">
        <f t="shared" si="4"/>
        <v>1.9882659713168188E-2</v>
      </c>
      <c r="L64" s="36">
        <f t="shared" si="1"/>
        <v>36628.809973924384</v>
      </c>
      <c r="M64" s="34">
        <f t="shared" si="2"/>
        <v>2.1169776723993337E-4</v>
      </c>
      <c r="N64" s="35">
        <f t="shared" si="5"/>
        <v>1.9670961945928253E-2</v>
      </c>
      <c r="Q64" s="1">
        <f t="shared" si="6"/>
        <v>348657.53075454832</v>
      </c>
      <c r="R64" s="30"/>
    </row>
    <row r="65" spans="3:18" x14ac:dyDescent="0.3">
      <c r="C65" s="1">
        <v>1549</v>
      </c>
      <c r="D65" s="1" t="s">
        <v>6</v>
      </c>
      <c r="G65" s="1">
        <v>11</v>
      </c>
      <c r="H65" s="1">
        <f t="shared" si="0"/>
        <v>11</v>
      </c>
      <c r="I65" s="1">
        <f t="shared" si="3"/>
        <v>401</v>
      </c>
      <c r="J65" s="1">
        <v>62</v>
      </c>
      <c r="K65" s="31">
        <f t="shared" si="4"/>
        <v>2.0208604954367666E-2</v>
      </c>
      <c r="L65" s="36">
        <f t="shared" si="1"/>
        <v>37229.282268578878</v>
      </c>
      <c r="M65" s="34">
        <f t="shared" si="2"/>
        <v>2.1766872990567506E-4</v>
      </c>
      <c r="N65" s="35">
        <f t="shared" si="5"/>
        <v>1.9990936224461991E-2</v>
      </c>
      <c r="Q65" s="1">
        <f t="shared" si="6"/>
        <v>347477.58616523934</v>
      </c>
      <c r="R65" s="30"/>
    </row>
    <row r="66" spans="3:18" x14ac:dyDescent="0.3">
      <c r="C66" s="1">
        <v>1549</v>
      </c>
      <c r="D66" s="1" t="s">
        <v>2</v>
      </c>
      <c r="G66" s="1">
        <v>11</v>
      </c>
      <c r="H66" s="1">
        <f t="shared" si="0"/>
        <v>11</v>
      </c>
      <c r="I66" s="1">
        <f t="shared" si="3"/>
        <v>412</v>
      </c>
      <c r="J66" s="1">
        <v>63</v>
      </c>
      <c r="K66" s="31">
        <f t="shared" si="4"/>
        <v>2.0534550195567144E-2</v>
      </c>
      <c r="L66" s="36">
        <f t="shared" si="1"/>
        <v>37829.754563233379</v>
      </c>
      <c r="M66" s="34">
        <f t="shared" si="2"/>
        <v>2.2363969257141678E-4</v>
      </c>
      <c r="N66" s="35">
        <f t="shared" si="5"/>
        <v>2.0310910502995726E-2</v>
      </c>
      <c r="Q66" s="1">
        <f t="shared" si="6"/>
        <v>347477.58616523934</v>
      </c>
      <c r="R66" s="30"/>
    </row>
    <row r="67" spans="3:18" x14ac:dyDescent="0.3">
      <c r="C67" s="1">
        <v>1549</v>
      </c>
      <c r="D67" s="1" t="s">
        <v>2</v>
      </c>
      <c r="G67" s="1">
        <v>11</v>
      </c>
      <c r="H67" s="1">
        <f t="shared" si="0"/>
        <v>11</v>
      </c>
      <c r="I67" s="1">
        <f t="shared" si="3"/>
        <v>423</v>
      </c>
      <c r="J67" s="1">
        <v>64</v>
      </c>
      <c r="K67" s="31">
        <f t="shared" si="4"/>
        <v>2.0860495436766623E-2</v>
      </c>
      <c r="L67" s="36">
        <f t="shared" si="1"/>
        <v>38430.226857887872</v>
      </c>
      <c r="M67" s="34">
        <f t="shared" si="2"/>
        <v>2.296106552371585E-4</v>
      </c>
      <c r="N67" s="35">
        <f t="shared" si="5"/>
        <v>2.0630884781529465E-2</v>
      </c>
      <c r="Q67" s="1">
        <f t="shared" si="6"/>
        <v>347477.58616523934</v>
      </c>
      <c r="R67" s="30"/>
    </row>
    <row r="68" spans="3:18" x14ac:dyDescent="0.3">
      <c r="C68" s="1">
        <v>1549</v>
      </c>
      <c r="D68" s="1" t="s">
        <v>10</v>
      </c>
      <c r="G68" s="1">
        <v>11</v>
      </c>
      <c r="H68" s="1">
        <f t="shared" ref="H68:H131" si="10">E68*200+F68*12+G68</f>
        <v>11</v>
      </c>
      <c r="I68" s="1">
        <f t="shared" si="3"/>
        <v>434</v>
      </c>
      <c r="J68" s="1">
        <v>65</v>
      </c>
      <c r="K68" s="31">
        <f t="shared" si="4"/>
        <v>2.1186440677966101E-2</v>
      </c>
      <c r="L68" s="36">
        <f t="shared" ref="L68:L131" si="11">+K68*$H$3</f>
        <v>39030.699152542373</v>
      </c>
      <c r="M68" s="34">
        <f t="shared" ref="M68:M131" si="12">+I68/$H$3</f>
        <v>2.3558161790290021E-4</v>
      </c>
      <c r="N68" s="35">
        <f t="shared" si="5"/>
        <v>2.09508590600632E-2</v>
      </c>
      <c r="Q68" s="1">
        <f t="shared" si="6"/>
        <v>347477.58616523934</v>
      </c>
      <c r="R68" s="30"/>
    </row>
    <row r="69" spans="3:18" x14ac:dyDescent="0.3">
      <c r="C69" s="1">
        <v>1549</v>
      </c>
      <c r="D69" s="1" t="s">
        <v>0</v>
      </c>
      <c r="G69" s="1">
        <v>11</v>
      </c>
      <c r="H69" s="1">
        <f t="shared" si="10"/>
        <v>11</v>
      </c>
      <c r="I69" s="1">
        <f t="shared" ref="I69:I132" si="13">I68+H69</f>
        <v>445</v>
      </c>
      <c r="J69" s="1">
        <v>66</v>
      </c>
      <c r="K69" s="31">
        <f t="shared" ref="K69:K132" si="14">+J69/3068</f>
        <v>2.1512385919165579E-2</v>
      </c>
      <c r="L69" s="36">
        <f t="shared" si="11"/>
        <v>39631.171447196866</v>
      </c>
      <c r="M69" s="34">
        <f t="shared" si="12"/>
        <v>2.415525805686419E-4</v>
      </c>
      <c r="N69" s="35">
        <f t="shared" ref="N69:N132" si="15">+K69-M69</f>
        <v>2.1270833338596938E-2</v>
      </c>
      <c r="Q69" s="1">
        <f t="shared" ref="Q69:Q132" si="16">+SUM(H69-$P$3)^2</f>
        <v>347477.58616523934</v>
      </c>
      <c r="R69" s="30"/>
    </row>
    <row r="70" spans="3:18" x14ac:dyDescent="0.3">
      <c r="C70" s="1">
        <v>1549</v>
      </c>
      <c r="D70" s="1" t="s">
        <v>6</v>
      </c>
      <c r="F70" s="1">
        <v>1</v>
      </c>
      <c r="H70" s="1">
        <f t="shared" si="10"/>
        <v>12</v>
      </c>
      <c r="I70" s="1">
        <f t="shared" si="13"/>
        <v>457</v>
      </c>
      <c r="J70" s="1">
        <v>67</v>
      </c>
      <c r="K70" s="31">
        <f t="shared" si="14"/>
        <v>2.1838331160365057E-2</v>
      </c>
      <c r="L70" s="36">
        <f t="shared" si="11"/>
        <v>40231.643741851367</v>
      </c>
      <c r="M70" s="34">
        <f t="shared" si="12"/>
        <v>2.4806635802217833E-4</v>
      </c>
      <c r="N70" s="35">
        <f t="shared" si="15"/>
        <v>2.1590264802342878E-2</v>
      </c>
      <c r="Q70" s="1">
        <f t="shared" si="16"/>
        <v>346299.64157593029</v>
      </c>
      <c r="R70" s="30"/>
    </row>
    <row r="71" spans="3:18" x14ac:dyDescent="0.3">
      <c r="C71" s="1">
        <v>1549</v>
      </c>
      <c r="D71" s="1" t="s">
        <v>6</v>
      </c>
      <c r="F71" s="1">
        <v>1</v>
      </c>
      <c r="H71" s="1">
        <f t="shared" si="10"/>
        <v>12</v>
      </c>
      <c r="I71" s="1">
        <f t="shared" si="13"/>
        <v>469</v>
      </c>
      <c r="J71" s="1">
        <v>68</v>
      </c>
      <c r="K71" s="31">
        <f t="shared" si="14"/>
        <v>2.2164276401564539E-2</v>
      </c>
      <c r="L71" s="36">
        <f t="shared" si="11"/>
        <v>40832.116036505868</v>
      </c>
      <c r="M71" s="34">
        <f t="shared" si="12"/>
        <v>2.5458013547571476E-4</v>
      </c>
      <c r="N71" s="35">
        <f t="shared" si="15"/>
        <v>2.1909696266088824E-2</v>
      </c>
      <c r="Q71" s="1">
        <f t="shared" si="16"/>
        <v>346299.64157593029</v>
      </c>
      <c r="R71" s="30"/>
    </row>
    <row r="72" spans="3:18" x14ac:dyDescent="0.3">
      <c r="C72" s="1">
        <v>1549</v>
      </c>
      <c r="D72" s="1" t="s">
        <v>6</v>
      </c>
      <c r="F72" s="1">
        <v>1</v>
      </c>
      <c r="H72" s="1">
        <f t="shared" si="10"/>
        <v>12</v>
      </c>
      <c r="I72" s="1">
        <f t="shared" si="13"/>
        <v>481</v>
      </c>
      <c r="J72" s="1">
        <v>69</v>
      </c>
      <c r="K72" s="31">
        <f t="shared" si="14"/>
        <v>2.2490221642764017E-2</v>
      </c>
      <c r="L72" s="36">
        <f t="shared" si="11"/>
        <v>41432.588331160368</v>
      </c>
      <c r="M72" s="34">
        <f t="shared" si="12"/>
        <v>2.6109391292925113E-4</v>
      </c>
      <c r="N72" s="35">
        <f t="shared" si="15"/>
        <v>2.2229127729834767E-2</v>
      </c>
      <c r="Q72" s="1">
        <f t="shared" si="16"/>
        <v>346299.64157593029</v>
      </c>
      <c r="R72" s="30"/>
    </row>
    <row r="73" spans="3:18" x14ac:dyDescent="0.3">
      <c r="C73" s="1">
        <v>1549</v>
      </c>
      <c r="D73" s="1" t="s">
        <v>6</v>
      </c>
      <c r="F73" s="1">
        <v>1</v>
      </c>
      <c r="H73" s="1">
        <f t="shared" si="10"/>
        <v>12</v>
      </c>
      <c r="I73" s="1">
        <f t="shared" si="13"/>
        <v>493</v>
      </c>
      <c r="J73" s="1">
        <v>70</v>
      </c>
      <c r="K73" s="31">
        <f t="shared" si="14"/>
        <v>2.2816166883963495E-2</v>
      </c>
      <c r="L73" s="36">
        <f t="shared" si="11"/>
        <v>42033.060625814862</v>
      </c>
      <c r="M73" s="34">
        <f t="shared" si="12"/>
        <v>2.6760769038278756E-4</v>
      </c>
      <c r="N73" s="35">
        <f t="shared" si="15"/>
        <v>2.2548559193580706E-2</v>
      </c>
      <c r="Q73" s="1">
        <f t="shared" si="16"/>
        <v>346299.64157593029</v>
      </c>
      <c r="R73" s="30"/>
    </row>
    <row r="74" spans="3:18" x14ac:dyDescent="0.3">
      <c r="C74" s="1">
        <v>1549</v>
      </c>
      <c r="D74" s="1" t="s">
        <v>2</v>
      </c>
      <c r="F74" s="1">
        <v>1</v>
      </c>
      <c r="H74" s="1">
        <f t="shared" si="10"/>
        <v>12</v>
      </c>
      <c r="I74" s="1">
        <f t="shared" si="13"/>
        <v>505</v>
      </c>
      <c r="J74" s="1">
        <v>71</v>
      </c>
      <c r="K74" s="31">
        <f t="shared" si="14"/>
        <v>2.3142112125162973E-2</v>
      </c>
      <c r="L74" s="36">
        <f t="shared" si="11"/>
        <v>42633.532920469363</v>
      </c>
      <c r="M74" s="34">
        <f t="shared" si="12"/>
        <v>2.7412146783632399E-4</v>
      </c>
      <c r="N74" s="35">
        <f t="shared" si="15"/>
        <v>2.2867990657326649E-2</v>
      </c>
      <c r="Q74" s="1">
        <f t="shared" si="16"/>
        <v>346299.64157593029</v>
      </c>
      <c r="R74" s="30"/>
    </row>
    <row r="75" spans="3:18" x14ac:dyDescent="0.3">
      <c r="C75" s="1">
        <v>1549</v>
      </c>
      <c r="D75" s="1" t="s">
        <v>2</v>
      </c>
      <c r="F75" s="1">
        <v>1</v>
      </c>
      <c r="H75" s="1">
        <f t="shared" si="10"/>
        <v>12</v>
      </c>
      <c r="I75" s="1">
        <f t="shared" si="13"/>
        <v>517</v>
      </c>
      <c r="J75" s="1">
        <v>72</v>
      </c>
      <c r="K75" s="31">
        <f t="shared" si="14"/>
        <v>2.3468057366362451E-2</v>
      </c>
      <c r="L75" s="36">
        <f t="shared" si="11"/>
        <v>43234.005215123856</v>
      </c>
      <c r="M75" s="34">
        <f t="shared" si="12"/>
        <v>2.8063524528986036E-4</v>
      </c>
      <c r="N75" s="35">
        <f t="shared" si="15"/>
        <v>2.3187422121072592E-2</v>
      </c>
      <c r="Q75" s="1">
        <f t="shared" si="16"/>
        <v>346299.64157593029</v>
      </c>
      <c r="R75" s="30"/>
    </row>
    <row r="76" spans="3:18" x14ac:dyDescent="0.3">
      <c r="C76" s="1">
        <v>1549</v>
      </c>
      <c r="D76" s="1" t="s">
        <v>10</v>
      </c>
      <c r="F76" s="1">
        <v>1</v>
      </c>
      <c r="H76" s="1">
        <f t="shared" si="10"/>
        <v>12</v>
      </c>
      <c r="I76" s="1">
        <f t="shared" si="13"/>
        <v>529</v>
      </c>
      <c r="J76" s="1">
        <v>73</v>
      </c>
      <c r="K76" s="31">
        <f t="shared" si="14"/>
        <v>2.3794002607561929E-2</v>
      </c>
      <c r="L76" s="36">
        <f t="shared" si="11"/>
        <v>43834.477509778357</v>
      </c>
      <c r="M76" s="34">
        <f t="shared" si="12"/>
        <v>2.8714902274339679E-4</v>
      </c>
      <c r="N76" s="35">
        <f t="shared" si="15"/>
        <v>2.3506853584818532E-2</v>
      </c>
      <c r="Q76" s="1">
        <f t="shared" si="16"/>
        <v>346299.64157593029</v>
      </c>
      <c r="R76" s="30"/>
    </row>
    <row r="77" spans="3:18" x14ac:dyDescent="0.3">
      <c r="C77" s="1">
        <v>1549</v>
      </c>
      <c r="D77" s="1" t="s">
        <v>10</v>
      </c>
      <c r="F77" s="1">
        <v>1</v>
      </c>
      <c r="H77" s="1">
        <f t="shared" si="10"/>
        <v>12</v>
      </c>
      <c r="I77" s="1">
        <f t="shared" si="13"/>
        <v>541</v>
      </c>
      <c r="J77" s="1">
        <v>74</v>
      </c>
      <c r="K77" s="31">
        <f t="shared" si="14"/>
        <v>2.4119947848761408E-2</v>
      </c>
      <c r="L77" s="36">
        <f t="shared" si="11"/>
        <v>44434.949804432857</v>
      </c>
      <c r="M77" s="34">
        <f t="shared" si="12"/>
        <v>2.9366280019693322E-4</v>
      </c>
      <c r="N77" s="35">
        <f t="shared" si="15"/>
        <v>2.3826285048564474E-2</v>
      </c>
      <c r="Q77" s="1">
        <f t="shared" si="16"/>
        <v>346299.64157593029</v>
      </c>
      <c r="R77" s="30"/>
    </row>
    <row r="78" spans="3:18" x14ac:dyDescent="0.3">
      <c r="C78" s="1">
        <v>1549</v>
      </c>
      <c r="D78" s="1" t="s">
        <v>10</v>
      </c>
      <c r="F78" s="1">
        <v>1</v>
      </c>
      <c r="H78" s="1">
        <f t="shared" si="10"/>
        <v>12</v>
      </c>
      <c r="I78" s="1">
        <f t="shared" si="13"/>
        <v>553</v>
      </c>
      <c r="J78" s="1">
        <v>75</v>
      </c>
      <c r="K78" s="31">
        <f t="shared" si="14"/>
        <v>2.4445893089960886E-2</v>
      </c>
      <c r="L78" s="36">
        <f t="shared" si="11"/>
        <v>45035.422099087351</v>
      </c>
      <c r="M78" s="34">
        <f t="shared" si="12"/>
        <v>3.0017657765046959E-4</v>
      </c>
      <c r="N78" s="35">
        <f t="shared" si="15"/>
        <v>2.4145716512310417E-2</v>
      </c>
      <c r="Q78" s="1">
        <f t="shared" si="16"/>
        <v>346299.64157593029</v>
      </c>
      <c r="R78" s="30"/>
    </row>
    <row r="79" spans="3:18" x14ac:dyDescent="0.3">
      <c r="C79" s="1">
        <v>1549</v>
      </c>
      <c r="D79" s="1" t="s">
        <v>0</v>
      </c>
      <c r="F79" s="1">
        <v>1</v>
      </c>
      <c r="H79" s="1">
        <f t="shared" si="10"/>
        <v>12</v>
      </c>
      <c r="I79" s="1">
        <f t="shared" si="13"/>
        <v>565</v>
      </c>
      <c r="J79" s="1">
        <v>76</v>
      </c>
      <c r="K79" s="31">
        <f t="shared" si="14"/>
        <v>2.4771838331160364E-2</v>
      </c>
      <c r="L79" s="36">
        <f t="shared" si="11"/>
        <v>45635.894393741852</v>
      </c>
      <c r="M79" s="34">
        <f t="shared" si="12"/>
        <v>3.0669035510400602E-4</v>
      </c>
      <c r="N79" s="35">
        <f t="shared" si="15"/>
        <v>2.4465147976056357E-2</v>
      </c>
      <c r="Q79" s="1">
        <f t="shared" si="16"/>
        <v>346299.64157593029</v>
      </c>
      <c r="R79" s="30"/>
    </row>
    <row r="80" spans="3:18" x14ac:dyDescent="0.3">
      <c r="C80" s="1">
        <v>1549</v>
      </c>
      <c r="D80" s="1" t="s">
        <v>0</v>
      </c>
      <c r="F80" s="1">
        <v>1</v>
      </c>
      <c r="H80" s="1">
        <f t="shared" si="10"/>
        <v>12</v>
      </c>
      <c r="I80" s="1">
        <f t="shared" si="13"/>
        <v>577</v>
      </c>
      <c r="J80" s="1">
        <v>77</v>
      </c>
      <c r="K80" s="31">
        <f t="shared" si="14"/>
        <v>2.5097783572359842E-2</v>
      </c>
      <c r="L80" s="36">
        <f t="shared" si="11"/>
        <v>46236.366688396345</v>
      </c>
      <c r="M80" s="34">
        <f t="shared" si="12"/>
        <v>3.1320413255754245E-4</v>
      </c>
      <c r="N80" s="35">
        <f t="shared" si="15"/>
        <v>2.47845794398023E-2</v>
      </c>
      <c r="Q80" s="1">
        <f t="shared" si="16"/>
        <v>346299.64157593029</v>
      </c>
      <c r="R80" s="30"/>
    </row>
    <row r="81" spans="3:18" x14ac:dyDescent="0.3">
      <c r="C81" s="1">
        <v>1549</v>
      </c>
      <c r="D81" s="1" t="s">
        <v>0</v>
      </c>
      <c r="F81" s="1">
        <v>1</v>
      </c>
      <c r="H81" s="1">
        <f t="shared" si="10"/>
        <v>12</v>
      </c>
      <c r="I81" s="1">
        <f t="shared" si="13"/>
        <v>589</v>
      </c>
      <c r="J81" s="1">
        <v>78</v>
      </c>
      <c r="K81" s="31">
        <f t="shared" si="14"/>
        <v>2.5423728813559324E-2</v>
      </c>
      <c r="L81" s="36">
        <f t="shared" si="11"/>
        <v>46836.838983050853</v>
      </c>
      <c r="M81" s="34">
        <f t="shared" si="12"/>
        <v>3.1971791001107882E-4</v>
      </c>
      <c r="N81" s="35">
        <f t="shared" si="15"/>
        <v>2.5104010903548246E-2</v>
      </c>
      <c r="Q81" s="1">
        <f t="shared" si="16"/>
        <v>346299.64157593029</v>
      </c>
      <c r="R81" s="30"/>
    </row>
    <row r="82" spans="3:18" x14ac:dyDescent="0.3">
      <c r="C82" s="1">
        <v>1549</v>
      </c>
      <c r="D82" s="1" t="s">
        <v>2</v>
      </c>
      <c r="F82" s="1">
        <v>1</v>
      </c>
      <c r="G82" s="1">
        <v>1</v>
      </c>
      <c r="H82" s="1">
        <f t="shared" si="10"/>
        <v>13</v>
      </c>
      <c r="I82" s="1">
        <f t="shared" si="13"/>
        <v>602</v>
      </c>
      <c r="J82" s="1">
        <v>79</v>
      </c>
      <c r="K82" s="31">
        <f t="shared" si="14"/>
        <v>2.5749674054758802E-2</v>
      </c>
      <c r="L82" s="36">
        <f t="shared" si="11"/>
        <v>47437.311277705347</v>
      </c>
      <c r="M82" s="34">
        <f t="shared" si="12"/>
        <v>3.2677450225240996E-4</v>
      </c>
      <c r="N82" s="35">
        <f t="shared" si="15"/>
        <v>2.5422899552506394E-2</v>
      </c>
      <c r="Q82" s="1">
        <f t="shared" si="16"/>
        <v>345123.6969866213</v>
      </c>
      <c r="R82" s="30"/>
    </row>
    <row r="83" spans="3:18" x14ac:dyDescent="0.3">
      <c r="C83" s="1">
        <v>1549</v>
      </c>
      <c r="D83" s="1" t="s">
        <v>10</v>
      </c>
      <c r="F83" s="1">
        <v>1</v>
      </c>
      <c r="G83" s="1">
        <v>1</v>
      </c>
      <c r="H83" s="1">
        <f t="shared" si="10"/>
        <v>13</v>
      </c>
      <c r="I83" s="1">
        <f t="shared" si="13"/>
        <v>615</v>
      </c>
      <c r="J83" s="1">
        <v>80</v>
      </c>
      <c r="K83" s="31">
        <f t="shared" si="14"/>
        <v>2.607561929595828E-2</v>
      </c>
      <c r="L83" s="36">
        <f t="shared" si="11"/>
        <v>48037.783572359847</v>
      </c>
      <c r="M83" s="34">
        <f t="shared" si="12"/>
        <v>3.3383109449374105E-4</v>
      </c>
      <c r="N83" s="35">
        <f t="shared" si="15"/>
        <v>2.5741788201464538E-2</v>
      </c>
      <c r="Q83" s="1">
        <f t="shared" si="16"/>
        <v>345123.6969866213</v>
      </c>
      <c r="R83" s="30"/>
    </row>
    <row r="84" spans="3:18" x14ac:dyDescent="0.3">
      <c r="C84" s="1">
        <v>1549</v>
      </c>
      <c r="D84" s="1" t="s">
        <v>10</v>
      </c>
      <c r="F84" s="1">
        <v>1</v>
      </c>
      <c r="G84" s="1">
        <v>1</v>
      </c>
      <c r="H84" s="1">
        <f t="shared" si="10"/>
        <v>13</v>
      </c>
      <c r="I84" s="1">
        <f t="shared" si="13"/>
        <v>628</v>
      </c>
      <c r="J84" s="1">
        <v>81</v>
      </c>
      <c r="K84" s="31">
        <f t="shared" si="14"/>
        <v>2.6401564537157758E-2</v>
      </c>
      <c r="L84" s="36">
        <f t="shared" si="11"/>
        <v>48638.255867014341</v>
      </c>
      <c r="M84" s="34">
        <f t="shared" si="12"/>
        <v>3.4088768673507219E-4</v>
      </c>
      <c r="N84" s="35">
        <f t="shared" si="15"/>
        <v>2.6060676850422685E-2</v>
      </c>
      <c r="Q84" s="1">
        <f t="shared" si="16"/>
        <v>345123.6969866213</v>
      </c>
      <c r="R84" s="30"/>
    </row>
    <row r="85" spans="3:18" x14ac:dyDescent="0.3">
      <c r="C85" s="1">
        <v>1549</v>
      </c>
      <c r="D85" s="1" t="s">
        <v>10</v>
      </c>
      <c r="F85" s="1">
        <v>1</v>
      </c>
      <c r="G85" s="1">
        <v>1</v>
      </c>
      <c r="H85" s="1">
        <f t="shared" si="10"/>
        <v>13</v>
      </c>
      <c r="I85" s="1">
        <f t="shared" si="13"/>
        <v>641</v>
      </c>
      <c r="J85" s="1">
        <v>82</v>
      </c>
      <c r="K85" s="31">
        <f t="shared" si="14"/>
        <v>2.6727509778357236E-2</v>
      </c>
      <c r="L85" s="36">
        <f t="shared" si="11"/>
        <v>49238.728161668841</v>
      </c>
      <c r="M85" s="34">
        <f t="shared" si="12"/>
        <v>3.4794427897640327E-4</v>
      </c>
      <c r="N85" s="35">
        <f t="shared" si="15"/>
        <v>2.6379565499380832E-2</v>
      </c>
      <c r="Q85" s="1">
        <f t="shared" si="16"/>
        <v>345123.6969866213</v>
      </c>
      <c r="R85" s="30"/>
    </row>
    <row r="86" spans="3:18" x14ac:dyDescent="0.3">
      <c r="C86" s="1">
        <v>1549</v>
      </c>
      <c r="D86" s="1" t="s">
        <v>10</v>
      </c>
      <c r="F86" s="1">
        <v>1</v>
      </c>
      <c r="G86" s="1">
        <v>1</v>
      </c>
      <c r="H86" s="1">
        <f t="shared" si="10"/>
        <v>13</v>
      </c>
      <c r="I86" s="1">
        <f t="shared" si="13"/>
        <v>654</v>
      </c>
      <c r="J86" s="1">
        <v>83</v>
      </c>
      <c r="K86" s="31">
        <f t="shared" si="14"/>
        <v>2.7053455019556714E-2</v>
      </c>
      <c r="L86" s="36">
        <f t="shared" si="11"/>
        <v>49839.200456323335</v>
      </c>
      <c r="M86" s="34">
        <f t="shared" si="12"/>
        <v>3.5500087121773441E-4</v>
      </c>
      <c r="N86" s="35">
        <f t="shared" si="15"/>
        <v>2.669845414833898E-2</v>
      </c>
      <c r="Q86" s="1">
        <f t="shared" si="16"/>
        <v>345123.6969866213</v>
      </c>
      <c r="R86" s="30"/>
    </row>
    <row r="87" spans="3:18" x14ac:dyDescent="0.3">
      <c r="C87" s="1">
        <v>1549</v>
      </c>
      <c r="D87" s="1" t="s">
        <v>0</v>
      </c>
      <c r="F87" s="1">
        <v>1</v>
      </c>
      <c r="G87" s="1">
        <v>1</v>
      </c>
      <c r="H87" s="1">
        <f t="shared" si="10"/>
        <v>13</v>
      </c>
      <c r="I87" s="1">
        <f t="shared" si="13"/>
        <v>667</v>
      </c>
      <c r="J87" s="1">
        <v>84</v>
      </c>
      <c r="K87" s="31">
        <f t="shared" si="14"/>
        <v>2.7379400260756193E-2</v>
      </c>
      <c r="L87" s="36">
        <f t="shared" si="11"/>
        <v>50439.672750977836</v>
      </c>
      <c r="M87" s="34">
        <f t="shared" si="12"/>
        <v>3.620574634590655E-4</v>
      </c>
      <c r="N87" s="35">
        <f t="shared" si="15"/>
        <v>2.7017342797297127E-2</v>
      </c>
      <c r="Q87" s="1">
        <f t="shared" si="16"/>
        <v>345123.6969866213</v>
      </c>
      <c r="R87" s="30"/>
    </row>
    <row r="88" spans="3:18" x14ac:dyDescent="0.3">
      <c r="C88" s="1">
        <v>1549</v>
      </c>
      <c r="D88" s="1" t="s">
        <v>0</v>
      </c>
      <c r="F88" s="1">
        <v>1</v>
      </c>
      <c r="G88" s="1">
        <v>1</v>
      </c>
      <c r="H88" s="1">
        <f t="shared" si="10"/>
        <v>13</v>
      </c>
      <c r="I88" s="1">
        <f t="shared" si="13"/>
        <v>680</v>
      </c>
      <c r="J88" s="1">
        <v>85</v>
      </c>
      <c r="K88" s="31">
        <f t="shared" si="14"/>
        <v>2.7705345501955671E-2</v>
      </c>
      <c r="L88" s="36">
        <f t="shared" si="11"/>
        <v>51040.145045632329</v>
      </c>
      <c r="M88" s="34">
        <f t="shared" si="12"/>
        <v>3.6911405570039664E-4</v>
      </c>
      <c r="N88" s="35">
        <f t="shared" si="15"/>
        <v>2.7336231446255275E-2</v>
      </c>
      <c r="Q88" s="1">
        <f t="shared" si="16"/>
        <v>345123.6969866213</v>
      </c>
      <c r="R88" s="30"/>
    </row>
    <row r="89" spans="3:18" x14ac:dyDescent="0.3">
      <c r="C89" s="1">
        <v>1549</v>
      </c>
      <c r="D89" s="1" t="s">
        <v>6</v>
      </c>
      <c r="F89" s="1">
        <v>1</v>
      </c>
      <c r="G89" s="1">
        <v>2</v>
      </c>
      <c r="H89" s="1">
        <f t="shared" si="10"/>
        <v>14</v>
      </c>
      <c r="I89" s="1">
        <f t="shared" si="13"/>
        <v>694</v>
      </c>
      <c r="J89" s="1">
        <v>86</v>
      </c>
      <c r="K89" s="31">
        <f t="shared" si="14"/>
        <v>2.8031290743155149E-2</v>
      </c>
      <c r="L89" s="36">
        <f t="shared" si="11"/>
        <v>51640.61734028683</v>
      </c>
      <c r="M89" s="34">
        <f t="shared" si="12"/>
        <v>3.7671346272952243E-4</v>
      </c>
      <c r="N89" s="35">
        <f t="shared" si="15"/>
        <v>2.7654577280425627E-2</v>
      </c>
      <c r="Q89" s="1">
        <f t="shared" si="16"/>
        <v>343949.75239731232</v>
      </c>
      <c r="R89" s="30"/>
    </row>
    <row r="90" spans="3:18" x14ac:dyDescent="0.3">
      <c r="C90" s="1">
        <v>1549</v>
      </c>
      <c r="D90" s="1" t="s">
        <v>2</v>
      </c>
      <c r="F90" s="1">
        <v>1</v>
      </c>
      <c r="G90" s="1">
        <v>2</v>
      </c>
      <c r="H90" s="1">
        <f t="shared" si="10"/>
        <v>14</v>
      </c>
      <c r="I90" s="1">
        <f t="shared" si="13"/>
        <v>708</v>
      </c>
      <c r="J90" s="1">
        <v>87</v>
      </c>
      <c r="K90" s="31">
        <f t="shared" si="14"/>
        <v>2.8357235984354627E-2</v>
      </c>
      <c r="L90" s="36">
        <f t="shared" si="11"/>
        <v>52241.089634941331</v>
      </c>
      <c r="M90" s="34">
        <f t="shared" si="12"/>
        <v>3.8431286975864828E-4</v>
      </c>
      <c r="N90" s="35">
        <f t="shared" si="15"/>
        <v>2.7972923114595979E-2</v>
      </c>
      <c r="Q90" s="1">
        <f t="shared" si="16"/>
        <v>343949.75239731232</v>
      </c>
      <c r="R90" s="30"/>
    </row>
    <row r="91" spans="3:18" x14ac:dyDescent="0.3">
      <c r="C91" s="1">
        <v>1549</v>
      </c>
      <c r="D91" s="1" t="s">
        <v>0</v>
      </c>
      <c r="F91" s="1">
        <v>1</v>
      </c>
      <c r="G91" s="1">
        <v>2</v>
      </c>
      <c r="H91" s="1">
        <f t="shared" si="10"/>
        <v>14</v>
      </c>
      <c r="I91" s="1">
        <f t="shared" si="13"/>
        <v>722</v>
      </c>
      <c r="J91" s="1">
        <v>88</v>
      </c>
      <c r="K91" s="31">
        <f t="shared" si="14"/>
        <v>2.8683181225554105E-2</v>
      </c>
      <c r="L91" s="36">
        <f t="shared" si="11"/>
        <v>52841.561929595824</v>
      </c>
      <c r="M91" s="34">
        <f t="shared" si="12"/>
        <v>3.9191227678777408E-4</v>
      </c>
      <c r="N91" s="35">
        <f t="shared" si="15"/>
        <v>2.8291268948766331E-2</v>
      </c>
      <c r="Q91" s="1">
        <f t="shared" si="16"/>
        <v>343949.75239731232</v>
      </c>
      <c r="R91" s="30"/>
    </row>
    <row r="92" spans="3:18" x14ac:dyDescent="0.3">
      <c r="C92" s="1">
        <v>1549</v>
      </c>
      <c r="D92" s="1" t="s">
        <v>6</v>
      </c>
      <c r="F92" s="1">
        <v>1</v>
      </c>
      <c r="G92" s="1">
        <v>3</v>
      </c>
      <c r="H92" s="1">
        <f t="shared" si="10"/>
        <v>15</v>
      </c>
      <c r="I92" s="1">
        <f t="shared" si="13"/>
        <v>737</v>
      </c>
      <c r="J92" s="1">
        <v>89</v>
      </c>
      <c r="K92" s="31">
        <f t="shared" si="14"/>
        <v>2.9009126466753587E-2</v>
      </c>
      <c r="L92" s="36">
        <f t="shared" si="11"/>
        <v>53442.034224250332</v>
      </c>
      <c r="M92" s="34">
        <f t="shared" si="12"/>
        <v>4.0005449860469459E-4</v>
      </c>
      <c r="N92" s="35">
        <f t="shared" si="15"/>
        <v>2.8609071968148891E-2</v>
      </c>
      <c r="Q92" s="1">
        <f t="shared" si="16"/>
        <v>342777.80780800333</v>
      </c>
      <c r="R92" s="30"/>
    </row>
    <row r="93" spans="3:18" x14ac:dyDescent="0.3">
      <c r="C93" s="1">
        <v>1549</v>
      </c>
      <c r="D93" s="1" t="s">
        <v>6</v>
      </c>
      <c r="F93" s="1">
        <v>1</v>
      </c>
      <c r="G93" s="1">
        <v>3</v>
      </c>
      <c r="H93" s="1">
        <f t="shared" si="10"/>
        <v>15</v>
      </c>
      <c r="I93" s="1">
        <f t="shared" si="13"/>
        <v>752</v>
      </c>
      <c r="J93" s="1">
        <v>90</v>
      </c>
      <c r="K93" s="31">
        <f t="shared" si="14"/>
        <v>2.9335071707953065E-2</v>
      </c>
      <c r="L93" s="36">
        <f t="shared" si="11"/>
        <v>54042.506518904825</v>
      </c>
      <c r="M93" s="34">
        <f t="shared" si="12"/>
        <v>4.081967204216151E-4</v>
      </c>
      <c r="N93" s="35">
        <f t="shared" si="15"/>
        <v>2.8926874987531451E-2</v>
      </c>
      <c r="Q93" s="1">
        <f t="shared" si="16"/>
        <v>342777.80780800333</v>
      </c>
      <c r="R93" s="30"/>
    </row>
    <row r="94" spans="3:18" x14ac:dyDescent="0.3">
      <c r="C94" s="1">
        <v>1549</v>
      </c>
      <c r="D94" s="1" t="s">
        <v>10</v>
      </c>
      <c r="F94" s="1">
        <v>1</v>
      </c>
      <c r="G94" s="1">
        <v>3</v>
      </c>
      <c r="H94" s="1">
        <f t="shared" si="10"/>
        <v>15</v>
      </c>
      <c r="I94" s="1">
        <f t="shared" si="13"/>
        <v>767</v>
      </c>
      <c r="J94" s="1">
        <v>91</v>
      </c>
      <c r="K94" s="31">
        <f t="shared" si="14"/>
        <v>2.9661016949152543E-2</v>
      </c>
      <c r="L94" s="36">
        <f t="shared" si="11"/>
        <v>54642.978813559326</v>
      </c>
      <c r="M94" s="34">
        <f t="shared" si="12"/>
        <v>4.1633894223853561E-4</v>
      </c>
      <c r="N94" s="35">
        <f t="shared" si="15"/>
        <v>2.9244678006914007E-2</v>
      </c>
      <c r="Q94" s="1">
        <f t="shared" si="16"/>
        <v>342777.80780800333</v>
      </c>
      <c r="R94" s="30"/>
    </row>
    <row r="95" spans="3:18" x14ac:dyDescent="0.3">
      <c r="C95" s="1">
        <v>1549</v>
      </c>
      <c r="D95" s="1" t="s">
        <v>10</v>
      </c>
      <c r="F95" s="1">
        <v>1</v>
      </c>
      <c r="G95" s="1">
        <v>3</v>
      </c>
      <c r="H95" s="1">
        <f t="shared" si="10"/>
        <v>15</v>
      </c>
      <c r="I95" s="1">
        <f t="shared" si="13"/>
        <v>782</v>
      </c>
      <c r="J95" s="1">
        <v>92</v>
      </c>
      <c r="K95" s="31">
        <f t="shared" si="14"/>
        <v>2.9986962190352021E-2</v>
      </c>
      <c r="L95" s="36">
        <f t="shared" si="11"/>
        <v>55243.45110821382</v>
      </c>
      <c r="M95" s="34">
        <f t="shared" si="12"/>
        <v>4.2448116405545611E-4</v>
      </c>
      <c r="N95" s="35">
        <f t="shared" si="15"/>
        <v>2.9562481026296564E-2</v>
      </c>
      <c r="Q95" s="1">
        <f t="shared" si="16"/>
        <v>342777.80780800333</v>
      </c>
      <c r="R95" s="30"/>
    </row>
    <row r="96" spans="3:18" x14ac:dyDescent="0.3">
      <c r="C96" s="1">
        <v>1549</v>
      </c>
      <c r="D96" s="1" t="s">
        <v>0</v>
      </c>
      <c r="F96" s="1">
        <v>1</v>
      </c>
      <c r="G96" s="1">
        <v>3</v>
      </c>
      <c r="H96" s="1">
        <f t="shared" si="10"/>
        <v>15</v>
      </c>
      <c r="I96" s="1">
        <f t="shared" si="13"/>
        <v>797</v>
      </c>
      <c r="J96" s="1">
        <v>93</v>
      </c>
      <c r="K96" s="31">
        <f t="shared" si="14"/>
        <v>3.0312907431551499E-2</v>
      </c>
      <c r="L96" s="36">
        <f t="shared" si="11"/>
        <v>55843.92340286832</v>
      </c>
      <c r="M96" s="34">
        <f t="shared" si="12"/>
        <v>4.3262338587237662E-4</v>
      </c>
      <c r="N96" s="35">
        <f t="shared" si="15"/>
        <v>2.9880284045679124E-2</v>
      </c>
      <c r="Q96" s="1">
        <f t="shared" si="16"/>
        <v>342777.80780800333</v>
      </c>
      <c r="R96" s="30"/>
    </row>
    <row r="97" spans="3:18" x14ac:dyDescent="0.3">
      <c r="C97" s="1">
        <v>1549</v>
      </c>
      <c r="D97" s="1" t="s">
        <v>0</v>
      </c>
      <c r="F97" s="1">
        <v>1</v>
      </c>
      <c r="G97" s="1">
        <v>3</v>
      </c>
      <c r="H97" s="1">
        <f t="shared" si="10"/>
        <v>15</v>
      </c>
      <c r="I97" s="1">
        <f t="shared" si="13"/>
        <v>812</v>
      </c>
      <c r="J97" s="1">
        <v>94</v>
      </c>
      <c r="K97" s="31">
        <f t="shared" si="14"/>
        <v>3.0638852672750978E-2</v>
      </c>
      <c r="L97" s="36">
        <f t="shared" si="11"/>
        <v>56444.395697522814</v>
      </c>
      <c r="M97" s="34">
        <f t="shared" si="12"/>
        <v>4.4076560768929718E-4</v>
      </c>
      <c r="N97" s="35">
        <f t="shared" si="15"/>
        <v>3.019808706506168E-2</v>
      </c>
      <c r="Q97" s="1">
        <f t="shared" si="16"/>
        <v>342777.80780800333</v>
      </c>
      <c r="R97" s="30"/>
    </row>
    <row r="98" spans="3:18" x14ac:dyDescent="0.3">
      <c r="C98" s="1">
        <v>1549</v>
      </c>
      <c r="D98" s="1" t="s">
        <v>6</v>
      </c>
      <c r="F98" s="1">
        <v>1</v>
      </c>
      <c r="G98" s="1">
        <v>4</v>
      </c>
      <c r="H98" s="1">
        <f t="shared" si="10"/>
        <v>16</v>
      </c>
      <c r="I98" s="1">
        <f t="shared" si="13"/>
        <v>828</v>
      </c>
      <c r="J98" s="1">
        <v>95</v>
      </c>
      <c r="K98" s="31">
        <f t="shared" si="14"/>
        <v>3.0964797913950456E-2</v>
      </c>
      <c r="L98" s="36">
        <f t="shared" si="11"/>
        <v>57044.867992177315</v>
      </c>
      <c r="M98" s="34">
        <f t="shared" si="12"/>
        <v>4.4945064429401235E-4</v>
      </c>
      <c r="N98" s="35">
        <f t="shared" si="15"/>
        <v>3.0515347269656445E-2</v>
      </c>
      <c r="Q98" s="1">
        <f t="shared" si="16"/>
        <v>341607.86321869434</v>
      </c>
      <c r="R98" s="30"/>
    </row>
    <row r="99" spans="3:18" x14ac:dyDescent="0.3">
      <c r="C99" s="1">
        <v>1549</v>
      </c>
      <c r="D99" s="1" t="s">
        <v>6</v>
      </c>
      <c r="F99" s="1">
        <v>1</v>
      </c>
      <c r="G99" s="1">
        <v>4</v>
      </c>
      <c r="H99" s="1">
        <f t="shared" si="10"/>
        <v>16</v>
      </c>
      <c r="I99" s="1">
        <f t="shared" si="13"/>
        <v>844</v>
      </c>
      <c r="J99" s="1">
        <v>96</v>
      </c>
      <c r="K99" s="31">
        <f t="shared" si="14"/>
        <v>3.1290743155149937E-2</v>
      </c>
      <c r="L99" s="36">
        <f t="shared" si="11"/>
        <v>57645.340286831815</v>
      </c>
      <c r="M99" s="34">
        <f t="shared" si="12"/>
        <v>4.5813568089872757E-4</v>
      </c>
      <c r="N99" s="35">
        <f t="shared" si="15"/>
        <v>3.0832607474251209E-2</v>
      </c>
      <c r="Q99" s="1">
        <f t="shared" si="16"/>
        <v>341607.86321869434</v>
      </c>
      <c r="R99" s="30"/>
    </row>
    <row r="100" spans="3:18" x14ac:dyDescent="0.3">
      <c r="C100" s="1">
        <v>1549</v>
      </c>
      <c r="D100" s="1" t="s">
        <v>6</v>
      </c>
      <c r="F100" s="1">
        <v>1</v>
      </c>
      <c r="G100" s="1">
        <v>4</v>
      </c>
      <c r="H100" s="1">
        <f t="shared" si="10"/>
        <v>16</v>
      </c>
      <c r="I100" s="1">
        <f t="shared" si="13"/>
        <v>860</v>
      </c>
      <c r="J100" s="1">
        <v>97</v>
      </c>
      <c r="K100" s="31">
        <f t="shared" si="14"/>
        <v>3.1616688396349416E-2</v>
      </c>
      <c r="L100" s="36">
        <f t="shared" si="11"/>
        <v>58245.812581486316</v>
      </c>
      <c r="M100" s="34">
        <f t="shared" si="12"/>
        <v>4.6682071750344279E-4</v>
      </c>
      <c r="N100" s="35">
        <f t="shared" si="15"/>
        <v>3.1149867678845974E-2</v>
      </c>
      <c r="Q100" s="1">
        <f t="shared" si="16"/>
        <v>341607.86321869434</v>
      </c>
      <c r="R100" s="30"/>
    </row>
    <row r="101" spans="3:18" x14ac:dyDescent="0.3">
      <c r="C101" s="1">
        <v>1549</v>
      </c>
      <c r="D101" s="1" t="s">
        <v>2</v>
      </c>
      <c r="F101" s="1">
        <v>1</v>
      </c>
      <c r="G101" s="1">
        <v>4</v>
      </c>
      <c r="H101" s="1">
        <f t="shared" si="10"/>
        <v>16</v>
      </c>
      <c r="I101" s="1">
        <f t="shared" si="13"/>
        <v>876</v>
      </c>
      <c r="J101" s="1">
        <v>98</v>
      </c>
      <c r="K101" s="31">
        <f t="shared" si="14"/>
        <v>3.1942633637548894E-2</v>
      </c>
      <c r="L101" s="36">
        <f t="shared" si="11"/>
        <v>58846.28487614081</v>
      </c>
      <c r="M101" s="34">
        <f t="shared" si="12"/>
        <v>4.7550575410815801E-4</v>
      </c>
      <c r="N101" s="35">
        <f t="shared" si="15"/>
        <v>3.1467127883440735E-2</v>
      </c>
      <c r="Q101" s="1">
        <f t="shared" si="16"/>
        <v>341607.86321869434</v>
      </c>
      <c r="R101" s="30"/>
    </row>
    <row r="102" spans="3:18" x14ac:dyDescent="0.3">
      <c r="C102" s="1">
        <v>1549</v>
      </c>
      <c r="D102" s="1" t="s">
        <v>10</v>
      </c>
      <c r="F102" s="1">
        <v>1</v>
      </c>
      <c r="G102" s="1">
        <v>4</v>
      </c>
      <c r="H102" s="1">
        <f t="shared" si="10"/>
        <v>16</v>
      </c>
      <c r="I102" s="1">
        <f t="shared" si="13"/>
        <v>892</v>
      </c>
      <c r="J102" s="1">
        <v>99</v>
      </c>
      <c r="K102" s="31">
        <f t="shared" si="14"/>
        <v>3.2268578878748372E-2</v>
      </c>
      <c r="L102" s="36">
        <f t="shared" si="11"/>
        <v>59446.75717079531</v>
      </c>
      <c r="M102" s="34">
        <f t="shared" si="12"/>
        <v>4.8419079071287323E-4</v>
      </c>
      <c r="N102" s="35">
        <f t="shared" si="15"/>
        <v>3.1784388088035499E-2</v>
      </c>
      <c r="Q102" s="1">
        <f t="shared" si="16"/>
        <v>341607.86321869434</v>
      </c>
      <c r="R102" s="30"/>
    </row>
    <row r="103" spans="3:18" x14ac:dyDescent="0.3">
      <c r="C103" s="1">
        <v>1549</v>
      </c>
      <c r="D103" s="1" t="s">
        <v>0</v>
      </c>
      <c r="F103" s="1">
        <v>1</v>
      </c>
      <c r="G103" s="1">
        <v>4</v>
      </c>
      <c r="H103" s="1">
        <f t="shared" si="10"/>
        <v>16</v>
      </c>
      <c r="I103" s="1">
        <f t="shared" si="13"/>
        <v>908</v>
      </c>
      <c r="J103" s="1">
        <v>100</v>
      </c>
      <c r="K103" s="31">
        <f t="shared" si="14"/>
        <v>3.259452411994785E-2</v>
      </c>
      <c r="L103" s="36">
        <f t="shared" si="11"/>
        <v>60047.229465449804</v>
      </c>
      <c r="M103" s="34">
        <f t="shared" si="12"/>
        <v>4.928758273175885E-4</v>
      </c>
      <c r="N103" s="35">
        <f t="shared" si="15"/>
        <v>3.2101648292630264E-2</v>
      </c>
      <c r="Q103" s="1">
        <f t="shared" si="16"/>
        <v>341607.86321869434</v>
      </c>
      <c r="R103" s="30"/>
    </row>
    <row r="104" spans="3:18" x14ac:dyDescent="0.3">
      <c r="C104" s="1">
        <v>1549</v>
      </c>
      <c r="D104" s="1" t="s">
        <v>0</v>
      </c>
      <c r="F104" s="1">
        <v>1</v>
      </c>
      <c r="G104" s="1">
        <v>4</v>
      </c>
      <c r="H104" s="1">
        <f t="shared" si="10"/>
        <v>16</v>
      </c>
      <c r="I104" s="1">
        <f t="shared" si="13"/>
        <v>924</v>
      </c>
      <c r="J104" s="1">
        <v>101</v>
      </c>
      <c r="K104" s="31">
        <f t="shared" si="14"/>
        <v>3.2920469361147328E-2</v>
      </c>
      <c r="L104" s="36">
        <f t="shared" si="11"/>
        <v>60647.701760104304</v>
      </c>
      <c r="M104" s="34">
        <f t="shared" si="12"/>
        <v>5.0156086392230367E-4</v>
      </c>
      <c r="N104" s="35">
        <f t="shared" si="15"/>
        <v>3.2418908497225021E-2</v>
      </c>
      <c r="Q104" s="1">
        <f t="shared" si="16"/>
        <v>341607.86321869434</v>
      </c>
      <c r="R104" s="30"/>
    </row>
    <row r="105" spans="3:18" x14ac:dyDescent="0.3">
      <c r="C105" s="1">
        <v>1549</v>
      </c>
      <c r="D105" s="1" t="s">
        <v>6</v>
      </c>
      <c r="F105" s="1">
        <v>1</v>
      </c>
      <c r="G105" s="1">
        <v>5</v>
      </c>
      <c r="H105" s="1">
        <f t="shared" si="10"/>
        <v>17</v>
      </c>
      <c r="I105" s="1">
        <f t="shared" si="13"/>
        <v>941</v>
      </c>
      <c r="J105" s="1">
        <v>102</v>
      </c>
      <c r="K105" s="31">
        <f t="shared" si="14"/>
        <v>3.3246414602346806E-2</v>
      </c>
      <c r="L105" s="36">
        <f t="shared" si="11"/>
        <v>61248.174054758805</v>
      </c>
      <c r="M105" s="34">
        <f t="shared" si="12"/>
        <v>5.1078871531481354E-4</v>
      </c>
      <c r="N105" s="35">
        <f t="shared" si="15"/>
        <v>3.2735625887031994E-2</v>
      </c>
      <c r="Q105" s="1">
        <f t="shared" si="16"/>
        <v>340439.91862938536</v>
      </c>
      <c r="R105" s="30"/>
    </row>
    <row r="106" spans="3:18" x14ac:dyDescent="0.3">
      <c r="C106" s="1">
        <v>1549</v>
      </c>
      <c r="D106" s="1" t="s">
        <v>6</v>
      </c>
      <c r="F106" s="1">
        <v>1</v>
      </c>
      <c r="G106" s="1">
        <v>5</v>
      </c>
      <c r="H106" s="1">
        <f t="shared" si="10"/>
        <v>17</v>
      </c>
      <c r="I106" s="1">
        <f t="shared" si="13"/>
        <v>958</v>
      </c>
      <c r="J106" s="1">
        <v>103</v>
      </c>
      <c r="K106" s="31">
        <f t="shared" si="14"/>
        <v>3.3572359843546284E-2</v>
      </c>
      <c r="L106" s="36">
        <f t="shared" si="11"/>
        <v>61848.646349413299</v>
      </c>
      <c r="M106" s="34">
        <f t="shared" si="12"/>
        <v>5.2001656670732353E-4</v>
      </c>
      <c r="N106" s="35">
        <f t="shared" si="15"/>
        <v>3.3052343276838959E-2</v>
      </c>
      <c r="Q106" s="1">
        <f t="shared" si="16"/>
        <v>340439.91862938536</v>
      </c>
      <c r="R106" s="30"/>
    </row>
    <row r="107" spans="3:18" x14ac:dyDescent="0.3">
      <c r="C107" s="1">
        <v>1549</v>
      </c>
      <c r="D107" s="1" t="s">
        <v>6</v>
      </c>
      <c r="F107" s="1">
        <v>1</v>
      </c>
      <c r="G107" s="1">
        <v>5</v>
      </c>
      <c r="H107" s="1">
        <f t="shared" si="10"/>
        <v>17</v>
      </c>
      <c r="I107" s="1">
        <f t="shared" si="13"/>
        <v>975</v>
      </c>
      <c r="J107" s="1">
        <v>104</v>
      </c>
      <c r="K107" s="31">
        <f t="shared" si="14"/>
        <v>3.3898305084745763E-2</v>
      </c>
      <c r="L107" s="36">
        <f t="shared" si="11"/>
        <v>62449.118644067799</v>
      </c>
      <c r="M107" s="34">
        <f t="shared" si="12"/>
        <v>5.292444180998334E-4</v>
      </c>
      <c r="N107" s="35">
        <f t="shared" si="15"/>
        <v>3.3369060666645932E-2</v>
      </c>
      <c r="Q107" s="1">
        <f t="shared" si="16"/>
        <v>340439.91862938536</v>
      </c>
      <c r="R107" s="30"/>
    </row>
    <row r="108" spans="3:18" x14ac:dyDescent="0.3">
      <c r="C108" s="1">
        <v>1549</v>
      </c>
      <c r="D108" s="1" t="s">
        <v>10</v>
      </c>
      <c r="F108" s="1">
        <v>1</v>
      </c>
      <c r="G108" s="1">
        <v>5</v>
      </c>
      <c r="H108" s="1">
        <f t="shared" si="10"/>
        <v>17</v>
      </c>
      <c r="I108" s="1">
        <f t="shared" si="13"/>
        <v>992</v>
      </c>
      <c r="J108" s="1">
        <v>105</v>
      </c>
      <c r="K108" s="31">
        <f t="shared" si="14"/>
        <v>3.4224250325945241E-2</v>
      </c>
      <c r="L108" s="36">
        <f t="shared" si="11"/>
        <v>63049.590938722293</v>
      </c>
      <c r="M108" s="34">
        <f t="shared" si="12"/>
        <v>5.3847226949234328E-4</v>
      </c>
      <c r="N108" s="35">
        <f t="shared" si="15"/>
        <v>3.3685778056452897E-2</v>
      </c>
      <c r="Q108" s="1">
        <f t="shared" si="16"/>
        <v>340439.91862938536</v>
      </c>
      <c r="R108" s="30"/>
    </row>
    <row r="109" spans="3:18" x14ac:dyDescent="0.3">
      <c r="C109" s="1">
        <v>1549</v>
      </c>
      <c r="D109" s="1" t="s">
        <v>10</v>
      </c>
      <c r="F109" s="1">
        <v>1</v>
      </c>
      <c r="G109" s="1">
        <v>5</v>
      </c>
      <c r="H109" s="1">
        <f t="shared" si="10"/>
        <v>17</v>
      </c>
      <c r="I109" s="1">
        <f t="shared" si="13"/>
        <v>1009</v>
      </c>
      <c r="J109" s="1">
        <v>106</v>
      </c>
      <c r="K109" s="31">
        <f t="shared" si="14"/>
        <v>3.4550195567144719E-2</v>
      </c>
      <c r="L109" s="36">
        <f t="shared" si="11"/>
        <v>63650.063233376794</v>
      </c>
      <c r="M109" s="34">
        <f t="shared" si="12"/>
        <v>5.4770012088485327E-4</v>
      </c>
      <c r="N109" s="35">
        <f t="shared" si="15"/>
        <v>3.4002495446259863E-2</v>
      </c>
      <c r="Q109" s="1">
        <f t="shared" si="16"/>
        <v>340439.91862938536</v>
      </c>
      <c r="R109" s="30"/>
    </row>
    <row r="110" spans="3:18" x14ac:dyDescent="0.3">
      <c r="C110" s="1">
        <v>1549</v>
      </c>
      <c r="D110" s="1" t="s">
        <v>10</v>
      </c>
      <c r="F110" s="1">
        <v>1</v>
      </c>
      <c r="G110" s="1">
        <v>5</v>
      </c>
      <c r="H110" s="1">
        <f t="shared" si="10"/>
        <v>17</v>
      </c>
      <c r="I110" s="1">
        <f t="shared" si="13"/>
        <v>1026</v>
      </c>
      <c r="J110" s="1">
        <v>107</v>
      </c>
      <c r="K110" s="31">
        <f t="shared" si="14"/>
        <v>3.4876140808344197E-2</v>
      </c>
      <c r="L110" s="36">
        <f t="shared" si="11"/>
        <v>64250.535528031287</v>
      </c>
      <c r="M110" s="34">
        <f t="shared" si="12"/>
        <v>5.5692797227736314E-4</v>
      </c>
      <c r="N110" s="35">
        <f t="shared" si="15"/>
        <v>3.4319212836066836E-2</v>
      </c>
      <c r="Q110" s="1">
        <f t="shared" si="16"/>
        <v>340439.91862938536</v>
      </c>
      <c r="R110" s="30"/>
    </row>
    <row r="111" spans="3:18" x14ac:dyDescent="0.3">
      <c r="C111" s="1">
        <v>1549</v>
      </c>
      <c r="D111" s="1" t="s">
        <v>10</v>
      </c>
      <c r="F111" s="1">
        <v>1</v>
      </c>
      <c r="G111" s="1">
        <v>5</v>
      </c>
      <c r="H111" s="1">
        <f t="shared" si="10"/>
        <v>17</v>
      </c>
      <c r="I111" s="1">
        <f t="shared" si="13"/>
        <v>1043</v>
      </c>
      <c r="J111" s="1">
        <v>108</v>
      </c>
      <c r="K111" s="31">
        <f t="shared" si="14"/>
        <v>3.5202086049543675E-2</v>
      </c>
      <c r="L111" s="36">
        <f t="shared" si="11"/>
        <v>64851.007822685788</v>
      </c>
      <c r="M111" s="34">
        <f t="shared" si="12"/>
        <v>5.6615582366987313E-4</v>
      </c>
      <c r="N111" s="35">
        <f t="shared" si="15"/>
        <v>3.4635930225873801E-2</v>
      </c>
      <c r="Q111" s="1">
        <f t="shared" si="16"/>
        <v>340439.91862938536</v>
      </c>
      <c r="R111" s="30"/>
    </row>
    <row r="112" spans="3:18" x14ac:dyDescent="0.3">
      <c r="C112" s="1">
        <v>1549</v>
      </c>
      <c r="D112" s="1" t="s">
        <v>2</v>
      </c>
      <c r="F112" s="1">
        <v>1</v>
      </c>
      <c r="G112" s="1">
        <v>6</v>
      </c>
      <c r="H112" s="1">
        <f t="shared" si="10"/>
        <v>18</v>
      </c>
      <c r="I112" s="1">
        <f t="shared" si="13"/>
        <v>1061</v>
      </c>
      <c r="J112" s="1">
        <v>109</v>
      </c>
      <c r="K112" s="31">
        <f t="shared" si="14"/>
        <v>3.5528031290743153E-2</v>
      </c>
      <c r="L112" s="36">
        <f t="shared" si="11"/>
        <v>65451.480117340281</v>
      </c>
      <c r="M112" s="34">
        <f t="shared" si="12"/>
        <v>5.7592648985017772E-4</v>
      </c>
      <c r="N112" s="35">
        <f t="shared" si="15"/>
        <v>3.4952104800892975E-2</v>
      </c>
      <c r="Q112" s="1">
        <f t="shared" si="16"/>
        <v>339273.97404007631</v>
      </c>
      <c r="R112" s="30"/>
    </row>
    <row r="113" spans="3:18" x14ac:dyDescent="0.3">
      <c r="C113" s="1">
        <v>1549</v>
      </c>
      <c r="D113" s="1" t="s">
        <v>2</v>
      </c>
      <c r="F113" s="1">
        <v>1</v>
      </c>
      <c r="G113" s="1">
        <v>6</v>
      </c>
      <c r="H113" s="1">
        <f t="shared" si="10"/>
        <v>18</v>
      </c>
      <c r="I113" s="1">
        <f t="shared" si="13"/>
        <v>1079</v>
      </c>
      <c r="J113" s="1">
        <v>110</v>
      </c>
      <c r="K113" s="31">
        <f t="shared" si="14"/>
        <v>3.5853976531942632E-2</v>
      </c>
      <c r="L113" s="36">
        <f t="shared" si="11"/>
        <v>66051.952411994775</v>
      </c>
      <c r="M113" s="34">
        <f t="shared" si="12"/>
        <v>5.856971560304823E-4</v>
      </c>
      <c r="N113" s="35">
        <f t="shared" si="15"/>
        <v>3.5268279375912148E-2</v>
      </c>
      <c r="Q113" s="1">
        <f t="shared" si="16"/>
        <v>339273.97404007631</v>
      </c>
      <c r="R113" s="30"/>
    </row>
    <row r="114" spans="3:18" x14ac:dyDescent="0.3">
      <c r="C114" s="1">
        <v>1549</v>
      </c>
      <c r="D114" s="1" t="s">
        <v>10</v>
      </c>
      <c r="F114" s="1">
        <v>1</v>
      </c>
      <c r="G114" s="1">
        <v>6</v>
      </c>
      <c r="H114" s="1">
        <f t="shared" si="10"/>
        <v>18</v>
      </c>
      <c r="I114" s="1">
        <f t="shared" si="13"/>
        <v>1097</v>
      </c>
      <c r="J114" s="1">
        <v>111</v>
      </c>
      <c r="K114" s="31">
        <f t="shared" si="14"/>
        <v>3.617992177314211E-2</v>
      </c>
      <c r="L114" s="36">
        <f t="shared" si="11"/>
        <v>66652.424706649283</v>
      </c>
      <c r="M114" s="34">
        <f t="shared" si="12"/>
        <v>5.9546782221078689E-4</v>
      </c>
      <c r="N114" s="35">
        <f t="shared" si="15"/>
        <v>3.5584453950931322E-2</v>
      </c>
      <c r="Q114" s="1">
        <f t="shared" si="16"/>
        <v>339273.97404007631</v>
      </c>
      <c r="R114" s="30"/>
    </row>
    <row r="115" spans="3:18" x14ac:dyDescent="0.3">
      <c r="C115" s="1">
        <v>1549</v>
      </c>
      <c r="D115" s="1" t="s">
        <v>10</v>
      </c>
      <c r="F115" s="1">
        <v>1</v>
      </c>
      <c r="G115" s="1">
        <v>6</v>
      </c>
      <c r="H115" s="1">
        <f t="shared" si="10"/>
        <v>18</v>
      </c>
      <c r="I115" s="1">
        <f t="shared" si="13"/>
        <v>1115</v>
      </c>
      <c r="J115" s="1">
        <v>112</v>
      </c>
      <c r="K115" s="31">
        <f t="shared" si="14"/>
        <v>3.6505867014341588E-2</v>
      </c>
      <c r="L115" s="36">
        <f t="shared" si="11"/>
        <v>67252.897001303776</v>
      </c>
      <c r="M115" s="34">
        <f t="shared" si="12"/>
        <v>6.0523848839109159E-4</v>
      </c>
      <c r="N115" s="35">
        <f t="shared" si="15"/>
        <v>3.5900628525950495E-2</v>
      </c>
      <c r="Q115" s="1">
        <f t="shared" si="16"/>
        <v>339273.97404007631</v>
      </c>
      <c r="R115" s="30"/>
    </row>
    <row r="116" spans="3:18" x14ac:dyDescent="0.3">
      <c r="C116" s="1">
        <v>1549</v>
      </c>
      <c r="D116" s="1" t="s">
        <v>10</v>
      </c>
      <c r="F116" s="1">
        <v>1</v>
      </c>
      <c r="G116" s="1">
        <v>6</v>
      </c>
      <c r="H116" s="1">
        <f t="shared" si="10"/>
        <v>18</v>
      </c>
      <c r="I116" s="1">
        <f t="shared" si="13"/>
        <v>1133</v>
      </c>
      <c r="J116" s="1">
        <v>113</v>
      </c>
      <c r="K116" s="31">
        <f t="shared" si="14"/>
        <v>3.6831812255541066E-2</v>
      </c>
      <c r="L116" s="36">
        <f t="shared" si="11"/>
        <v>67853.36929595827</v>
      </c>
      <c r="M116" s="34">
        <f t="shared" si="12"/>
        <v>6.1500915457139618E-4</v>
      </c>
      <c r="N116" s="35">
        <f t="shared" si="15"/>
        <v>3.6216803100969669E-2</v>
      </c>
      <c r="Q116" s="1">
        <f t="shared" si="16"/>
        <v>339273.97404007631</v>
      </c>
      <c r="R116" s="30"/>
    </row>
    <row r="117" spans="3:18" x14ac:dyDescent="0.3">
      <c r="C117" s="1">
        <v>1549</v>
      </c>
      <c r="D117" s="1" t="s">
        <v>0</v>
      </c>
      <c r="F117" s="1">
        <v>1</v>
      </c>
      <c r="G117" s="1">
        <v>6</v>
      </c>
      <c r="H117" s="1">
        <f t="shared" si="10"/>
        <v>18</v>
      </c>
      <c r="I117" s="1">
        <f t="shared" si="13"/>
        <v>1151</v>
      </c>
      <c r="J117" s="1">
        <v>114</v>
      </c>
      <c r="K117" s="31">
        <f t="shared" si="14"/>
        <v>3.7157757496740544E-2</v>
      </c>
      <c r="L117" s="36">
        <f t="shared" si="11"/>
        <v>68453.841590612778</v>
      </c>
      <c r="M117" s="34">
        <f t="shared" si="12"/>
        <v>6.2477982075170076E-4</v>
      </c>
      <c r="N117" s="35">
        <f t="shared" si="15"/>
        <v>3.6532977675988842E-2</v>
      </c>
      <c r="Q117" s="1">
        <f t="shared" si="16"/>
        <v>339273.97404007631</v>
      </c>
      <c r="R117" s="30"/>
    </row>
    <row r="118" spans="3:18" x14ac:dyDescent="0.3">
      <c r="C118" s="1">
        <v>1549</v>
      </c>
      <c r="D118" s="1" t="s">
        <v>0</v>
      </c>
      <c r="F118" s="1">
        <v>1</v>
      </c>
      <c r="G118" s="1">
        <v>6</v>
      </c>
      <c r="H118" s="1">
        <f t="shared" si="10"/>
        <v>18</v>
      </c>
      <c r="I118" s="1">
        <f t="shared" si="13"/>
        <v>1169</v>
      </c>
      <c r="J118" s="1">
        <v>115</v>
      </c>
      <c r="K118" s="31">
        <f t="shared" si="14"/>
        <v>3.7483702737940029E-2</v>
      </c>
      <c r="L118" s="36">
        <f t="shared" si="11"/>
        <v>69054.313885267286</v>
      </c>
      <c r="M118" s="34">
        <f t="shared" si="12"/>
        <v>6.3455048693200535E-4</v>
      </c>
      <c r="N118" s="35">
        <f t="shared" si="15"/>
        <v>3.6849152251008023E-2</v>
      </c>
      <c r="Q118" s="1">
        <f t="shared" si="16"/>
        <v>339273.97404007631</v>
      </c>
      <c r="R118" s="30"/>
    </row>
    <row r="119" spans="3:18" x14ac:dyDescent="0.3">
      <c r="C119" s="1">
        <v>1549</v>
      </c>
      <c r="D119" s="1" t="s">
        <v>6</v>
      </c>
      <c r="F119" s="1">
        <v>1</v>
      </c>
      <c r="G119" s="1">
        <v>7</v>
      </c>
      <c r="H119" s="1">
        <f t="shared" si="10"/>
        <v>19</v>
      </c>
      <c r="I119" s="1">
        <f t="shared" si="13"/>
        <v>1188</v>
      </c>
      <c r="J119" s="1">
        <v>116</v>
      </c>
      <c r="K119" s="31">
        <f t="shared" si="14"/>
        <v>3.7809647979139507E-2</v>
      </c>
      <c r="L119" s="36">
        <f t="shared" si="11"/>
        <v>69654.786179921779</v>
      </c>
      <c r="M119" s="34">
        <f t="shared" si="12"/>
        <v>6.4486396790010476E-4</v>
      </c>
      <c r="N119" s="35">
        <f t="shared" si="15"/>
        <v>3.7164784011239405E-2</v>
      </c>
      <c r="Q119" s="1">
        <f t="shared" si="16"/>
        <v>338110.02945076732</v>
      </c>
      <c r="R119" s="30"/>
    </row>
    <row r="120" spans="3:18" x14ac:dyDescent="0.3">
      <c r="C120" s="1">
        <v>1549</v>
      </c>
      <c r="D120" s="1" t="s">
        <v>6</v>
      </c>
      <c r="F120" s="1">
        <v>1</v>
      </c>
      <c r="G120" s="1">
        <v>7</v>
      </c>
      <c r="H120" s="1">
        <f t="shared" si="10"/>
        <v>19</v>
      </c>
      <c r="I120" s="1">
        <f t="shared" si="13"/>
        <v>1207</v>
      </c>
      <c r="J120" s="1">
        <v>117</v>
      </c>
      <c r="K120" s="31">
        <f t="shared" si="14"/>
        <v>3.8135593220338986E-2</v>
      </c>
      <c r="L120" s="36">
        <f t="shared" si="11"/>
        <v>70255.258474576272</v>
      </c>
      <c r="M120" s="34">
        <f t="shared" si="12"/>
        <v>6.5517744886820406E-4</v>
      </c>
      <c r="N120" s="35">
        <f t="shared" si="15"/>
        <v>3.7480415771470779E-2</v>
      </c>
      <c r="Q120" s="1">
        <f t="shared" si="16"/>
        <v>338110.02945076732</v>
      </c>
      <c r="R120" s="30"/>
    </row>
    <row r="121" spans="3:18" x14ac:dyDescent="0.3">
      <c r="C121" s="1">
        <v>1549</v>
      </c>
      <c r="D121" s="1" t="s">
        <v>2</v>
      </c>
      <c r="F121" s="1">
        <v>1</v>
      </c>
      <c r="G121" s="1">
        <v>7</v>
      </c>
      <c r="H121" s="1">
        <f t="shared" si="10"/>
        <v>19</v>
      </c>
      <c r="I121" s="1">
        <f t="shared" si="13"/>
        <v>1226</v>
      </c>
      <c r="J121" s="1">
        <v>118</v>
      </c>
      <c r="K121" s="31">
        <f t="shared" si="14"/>
        <v>3.8461538461538464E-2</v>
      </c>
      <c r="L121" s="36">
        <f t="shared" si="11"/>
        <v>70855.73076923078</v>
      </c>
      <c r="M121" s="34">
        <f t="shared" si="12"/>
        <v>6.6549092983630336E-4</v>
      </c>
      <c r="N121" s="35">
        <f t="shared" si="15"/>
        <v>3.7796047531702161E-2</v>
      </c>
      <c r="Q121" s="1">
        <f t="shared" si="16"/>
        <v>338110.02945076732</v>
      </c>
      <c r="R121" s="30"/>
    </row>
    <row r="122" spans="3:18" x14ac:dyDescent="0.3">
      <c r="C122" s="1">
        <v>1549</v>
      </c>
      <c r="D122" s="1" t="s">
        <v>2</v>
      </c>
      <c r="F122" s="1">
        <v>1</v>
      </c>
      <c r="G122" s="1">
        <v>7</v>
      </c>
      <c r="H122" s="1">
        <f t="shared" si="10"/>
        <v>19</v>
      </c>
      <c r="I122" s="1">
        <f t="shared" si="13"/>
        <v>1245</v>
      </c>
      <c r="J122" s="1">
        <v>119</v>
      </c>
      <c r="K122" s="31">
        <f t="shared" si="14"/>
        <v>3.8787483702737942E-2</v>
      </c>
      <c r="L122" s="36">
        <f t="shared" si="11"/>
        <v>71456.203063885274</v>
      </c>
      <c r="M122" s="34">
        <f t="shared" si="12"/>
        <v>6.7580441080440266E-4</v>
      </c>
      <c r="N122" s="35">
        <f t="shared" si="15"/>
        <v>3.8111679291933542E-2</v>
      </c>
      <c r="Q122" s="1">
        <f t="shared" si="16"/>
        <v>338110.02945076732</v>
      </c>
      <c r="R122" s="30"/>
    </row>
    <row r="123" spans="3:18" x14ac:dyDescent="0.3">
      <c r="C123" s="1">
        <v>1549</v>
      </c>
      <c r="D123" s="1" t="s">
        <v>10</v>
      </c>
      <c r="F123" s="1">
        <v>1</v>
      </c>
      <c r="G123" s="1">
        <v>7</v>
      </c>
      <c r="H123" s="1">
        <f t="shared" si="10"/>
        <v>19</v>
      </c>
      <c r="I123" s="1">
        <f t="shared" si="13"/>
        <v>1264</v>
      </c>
      <c r="J123" s="1">
        <v>120</v>
      </c>
      <c r="K123" s="31">
        <f t="shared" si="14"/>
        <v>3.911342894393742E-2</v>
      </c>
      <c r="L123" s="36">
        <f t="shared" si="11"/>
        <v>72056.675358539767</v>
      </c>
      <c r="M123" s="34">
        <f t="shared" si="12"/>
        <v>6.8611789177250196E-4</v>
      </c>
      <c r="N123" s="35">
        <f t="shared" si="15"/>
        <v>3.8427311052164917E-2</v>
      </c>
      <c r="Q123" s="1">
        <f t="shared" si="16"/>
        <v>338110.02945076732</v>
      </c>
      <c r="R123" s="30"/>
    </row>
    <row r="124" spans="3:18" x14ac:dyDescent="0.3">
      <c r="C124" s="1">
        <v>1549</v>
      </c>
      <c r="D124" s="1" t="s">
        <v>10</v>
      </c>
      <c r="F124" s="1">
        <v>1</v>
      </c>
      <c r="G124" s="1">
        <v>7</v>
      </c>
      <c r="H124" s="1">
        <f t="shared" si="10"/>
        <v>19</v>
      </c>
      <c r="I124" s="1">
        <f t="shared" si="13"/>
        <v>1283</v>
      </c>
      <c r="J124" s="1">
        <v>121</v>
      </c>
      <c r="K124" s="31">
        <f t="shared" si="14"/>
        <v>3.9439374185136898E-2</v>
      </c>
      <c r="L124" s="36">
        <f t="shared" si="11"/>
        <v>72657.147653194261</v>
      </c>
      <c r="M124" s="34">
        <f t="shared" si="12"/>
        <v>6.9643137274060126E-4</v>
      </c>
      <c r="N124" s="35">
        <f t="shared" si="15"/>
        <v>3.8742942812396299E-2</v>
      </c>
      <c r="Q124" s="1">
        <f t="shared" si="16"/>
        <v>338110.02945076732</v>
      </c>
      <c r="R124" s="30"/>
    </row>
    <row r="125" spans="3:18" x14ac:dyDescent="0.3">
      <c r="C125" s="1">
        <v>1549</v>
      </c>
      <c r="D125" s="1" t="s">
        <v>10</v>
      </c>
      <c r="F125" s="1">
        <v>1</v>
      </c>
      <c r="G125" s="1">
        <v>7</v>
      </c>
      <c r="H125" s="1">
        <f t="shared" si="10"/>
        <v>19</v>
      </c>
      <c r="I125" s="1">
        <f t="shared" si="13"/>
        <v>1302</v>
      </c>
      <c r="J125" s="1">
        <v>122</v>
      </c>
      <c r="K125" s="31">
        <f t="shared" si="14"/>
        <v>3.9765319426336376E-2</v>
      </c>
      <c r="L125" s="36">
        <f t="shared" si="11"/>
        <v>73257.619947848769</v>
      </c>
      <c r="M125" s="34">
        <f t="shared" si="12"/>
        <v>7.0674485370870066E-4</v>
      </c>
      <c r="N125" s="35">
        <f t="shared" si="15"/>
        <v>3.9058574572627673E-2</v>
      </c>
      <c r="Q125" s="1">
        <f t="shared" si="16"/>
        <v>338110.02945076732</v>
      </c>
      <c r="R125" s="30"/>
    </row>
    <row r="126" spans="3:18" x14ac:dyDescent="0.3">
      <c r="C126" s="1">
        <v>1549</v>
      </c>
      <c r="D126" s="1" t="s">
        <v>0</v>
      </c>
      <c r="F126" s="1">
        <v>1</v>
      </c>
      <c r="G126" s="1">
        <v>7</v>
      </c>
      <c r="H126" s="1">
        <f t="shared" si="10"/>
        <v>19</v>
      </c>
      <c r="I126" s="1">
        <f t="shared" si="13"/>
        <v>1321</v>
      </c>
      <c r="J126" s="1">
        <v>123</v>
      </c>
      <c r="K126" s="31">
        <f t="shared" si="14"/>
        <v>4.0091264667535854E-2</v>
      </c>
      <c r="L126" s="36">
        <f t="shared" si="11"/>
        <v>73858.092242503262</v>
      </c>
      <c r="M126" s="34">
        <f t="shared" si="12"/>
        <v>7.1705833467679996E-4</v>
      </c>
      <c r="N126" s="35">
        <f t="shared" si="15"/>
        <v>3.9374206332859055E-2</v>
      </c>
      <c r="Q126" s="1">
        <f t="shared" si="16"/>
        <v>338110.02945076732</v>
      </c>
      <c r="R126" s="30"/>
    </row>
    <row r="127" spans="3:18" x14ac:dyDescent="0.3">
      <c r="C127" s="1">
        <v>1549</v>
      </c>
      <c r="D127" s="1" t="s">
        <v>0</v>
      </c>
      <c r="F127" s="1">
        <v>1</v>
      </c>
      <c r="G127" s="1">
        <v>7</v>
      </c>
      <c r="H127" s="1">
        <f t="shared" si="10"/>
        <v>19</v>
      </c>
      <c r="I127" s="1">
        <f t="shared" si="13"/>
        <v>1340</v>
      </c>
      <c r="J127" s="1">
        <v>124</v>
      </c>
      <c r="K127" s="31">
        <f t="shared" si="14"/>
        <v>4.0417209908735333E-2</v>
      </c>
      <c r="L127" s="36">
        <f t="shared" si="11"/>
        <v>74458.564537157756</v>
      </c>
      <c r="M127" s="34">
        <f t="shared" si="12"/>
        <v>7.2737181564489926E-4</v>
      </c>
      <c r="N127" s="35">
        <f t="shared" si="15"/>
        <v>3.9689838093090436E-2</v>
      </c>
      <c r="Q127" s="1">
        <f t="shared" si="16"/>
        <v>338110.02945076732</v>
      </c>
      <c r="R127" s="30"/>
    </row>
    <row r="128" spans="3:18" x14ac:dyDescent="0.3">
      <c r="C128" s="1">
        <v>1549</v>
      </c>
      <c r="D128" s="1" t="s">
        <v>0</v>
      </c>
      <c r="F128" s="1">
        <v>1</v>
      </c>
      <c r="G128" s="1">
        <v>7</v>
      </c>
      <c r="H128" s="1">
        <f t="shared" si="10"/>
        <v>19</v>
      </c>
      <c r="I128" s="1">
        <f t="shared" si="13"/>
        <v>1359</v>
      </c>
      <c r="J128" s="1">
        <v>125</v>
      </c>
      <c r="K128" s="31">
        <f t="shared" si="14"/>
        <v>4.0743155149934811E-2</v>
      </c>
      <c r="L128" s="36">
        <f t="shared" si="11"/>
        <v>75059.036831812249</v>
      </c>
      <c r="M128" s="34">
        <f t="shared" si="12"/>
        <v>7.3768529661299856E-4</v>
      </c>
      <c r="N128" s="35">
        <f t="shared" si="15"/>
        <v>4.0005469853321811E-2</v>
      </c>
      <c r="Q128" s="1">
        <f t="shared" si="16"/>
        <v>338110.02945076732</v>
      </c>
      <c r="R128" s="30"/>
    </row>
    <row r="129" spans="3:18" x14ac:dyDescent="0.3">
      <c r="C129" s="1">
        <v>1549</v>
      </c>
      <c r="D129" s="1" t="s">
        <v>6</v>
      </c>
      <c r="F129" s="1">
        <v>1</v>
      </c>
      <c r="G129" s="1">
        <v>8</v>
      </c>
      <c r="H129" s="1">
        <f t="shared" si="10"/>
        <v>20</v>
      </c>
      <c r="I129" s="1">
        <f t="shared" si="13"/>
        <v>1379</v>
      </c>
      <c r="J129" s="1">
        <v>126</v>
      </c>
      <c r="K129" s="31">
        <f t="shared" si="14"/>
        <v>4.1069100391134289E-2</v>
      </c>
      <c r="L129" s="36">
        <f t="shared" si="11"/>
        <v>75659.509126466757</v>
      </c>
      <c r="M129" s="34">
        <f t="shared" si="12"/>
        <v>7.4854159236889257E-4</v>
      </c>
      <c r="N129" s="35">
        <f t="shared" si="15"/>
        <v>4.0320558798765394E-2</v>
      </c>
      <c r="Q129" s="1">
        <f t="shared" si="16"/>
        <v>336948.08486145834</v>
      </c>
      <c r="R129" s="30"/>
    </row>
    <row r="130" spans="3:18" x14ac:dyDescent="0.3">
      <c r="C130" s="1">
        <v>1549</v>
      </c>
      <c r="D130" s="1" t="s">
        <v>6</v>
      </c>
      <c r="F130" s="1">
        <v>1</v>
      </c>
      <c r="G130" s="1">
        <v>8</v>
      </c>
      <c r="H130" s="1">
        <f t="shared" si="10"/>
        <v>20</v>
      </c>
      <c r="I130" s="1">
        <f t="shared" si="13"/>
        <v>1399</v>
      </c>
      <c r="J130" s="1">
        <v>127</v>
      </c>
      <c r="K130" s="31">
        <f t="shared" si="14"/>
        <v>4.1395045632333767E-2</v>
      </c>
      <c r="L130" s="36">
        <f t="shared" si="11"/>
        <v>76259.981421121251</v>
      </c>
      <c r="M130" s="34">
        <f t="shared" si="12"/>
        <v>7.5939788812478658E-4</v>
      </c>
      <c r="N130" s="35">
        <f t="shared" si="15"/>
        <v>4.0635647744208983E-2</v>
      </c>
      <c r="Q130" s="1">
        <f t="shared" si="16"/>
        <v>336948.08486145834</v>
      </c>
      <c r="R130" s="30"/>
    </row>
    <row r="131" spans="3:18" x14ac:dyDescent="0.3">
      <c r="C131" s="1">
        <v>1549</v>
      </c>
      <c r="D131" s="1" t="s">
        <v>6</v>
      </c>
      <c r="F131" s="1">
        <v>1</v>
      </c>
      <c r="G131" s="1">
        <v>8</v>
      </c>
      <c r="H131" s="1">
        <f t="shared" si="10"/>
        <v>20</v>
      </c>
      <c r="I131" s="1">
        <f t="shared" si="13"/>
        <v>1419</v>
      </c>
      <c r="J131" s="1">
        <v>128</v>
      </c>
      <c r="K131" s="31">
        <f t="shared" si="14"/>
        <v>4.1720990873533245E-2</v>
      </c>
      <c r="L131" s="36">
        <f t="shared" si="11"/>
        <v>76860.453715775744</v>
      </c>
      <c r="M131" s="34">
        <f t="shared" si="12"/>
        <v>7.7025418388068059E-4</v>
      </c>
      <c r="N131" s="35">
        <f t="shared" si="15"/>
        <v>4.0950736689652566E-2</v>
      </c>
      <c r="Q131" s="1">
        <f t="shared" si="16"/>
        <v>336948.08486145834</v>
      </c>
      <c r="R131" s="30"/>
    </row>
    <row r="132" spans="3:18" x14ac:dyDescent="0.3">
      <c r="C132" s="1">
        <v>1549</v>
      </c>
      <c r="D132" s="1" t="s">
        <v>2</v>
      </c>
      <c r="F132" s="1">
        <v>1</v>
      </c>
      <c r="G132" s="1">
        <v>8</v>
      </c>
      <c r="H132" s="1">
        <f t="shared" ref="H132:H195" si="17">E132*200+F132*12+G132</f>
        <v>20</v>
      </c>
      <c r="I132" s="1">
        <f t="shared" si="13"/>
        <v>1439</v>
      </c>
      <c r="J132" s="1">
        <v>129</v>
      </c>
      <c r="K132" s="31">
        <f t="shared" si="14"/>
        <v>4.2046936114732723E-2</v>
      </c>
      <c r="L132" s="36">
        <f t="shared" ref="L132:L195" si="18">+K132*$H$3</f>
        <v>77460.926010430252</v>
      </c>
      <c r="M132" s="34">
        <f t="shared" ref="M132:M195" si="19">+I132/$H$3</f>
        <v>7.8111047963657461E-4</v>
      </c>
      <c r="N132" s="35">
        <f t="shared" si="15"/>
        <v>4.1265825635096148E-2</v>
      </c>
      <c r="Q132" s="1">
        <f t="shared" si="16"/>
        <v>336948.08486145834</v>
      </c>
      <c r="R132" s="30"/>
    </row>
    <row r="133" spans="3:18" x14ac:dyDescent="0.3">
      <c r="C133" s="1">
        <v>1549</v>
      </c>
      <c r="D133" s="1" t="s">
        <v>2</v>
      </c>
      <c r="F133" s="1">
        <v>1</v>
      </c>
      <c r="G133" s="1">
        <v>8</v>
      </c>
      <c r="H133" s="1">
        <f t="shared" si="17"/>
        <v>20</v>
      </c>
      <c r="I133" s="1">
        <f t="shared" ref="I133:I196" si="20">I132+H133</f>
        <v>1459</v>
      </c>
      <c r="J133" s="1">
        <v>130</v>
      </c>
      <c r="K133" s="31">
        <f t="shared" ref="K133:K196" si="21">+J133/3068</f>
        <v>4.2372881355932202E-2</v>
      </c>
      <c r="L133" s="36">
        <f t="shared" si="18"/>
        <v>78061.398305084746</v>
      </c>
      <c r="M133" s="34">
        <f t="shared" si="19"/>
        <v>7.9196677539246862E-4</v>
      </c>
      <c r="N133" s="35">
        <f t="shared" ref="N133:N196" si="22">+K133-M133</f>
        <v>4.1580914580539731E-2</v>
      </c>
      <c r="Q133" s="1">
        <f t="shared" ref="Q133:Q196" si="23">+SUM(H133-$P$3)^2</f>
        <v>336948.08486145834</v>
      </c>
      <c r="R133" s="30"/>
    </row>
    <row r="134" spans="3:18" x14ac:dyDescent="0.3">
      <c r="C134" s="1">
        <v>1549</v>
      </c>
      <c r="D134" s="1" t="s">
        <v>2</v>
      </c>
      <c r="F134" s="1">
        <v>1</v>
      </c>
      <c r="G134" s="1">
        <v>8</v>
      </c>
      <c r="H134" s="1">
        <f t="shared" si="17"/>
        <v>20</v>
      </c>
      <c r="I134" s="1">
        <f t="shared" si="20"/>
        <v>1479</v>
      </c>
      <c r="J134" s="1">
        <v>131</v>
      </c>
      <c r="K134" s="31">
        <f t="shared" si="21"/>
        <v>4.269882659713168E-2</v>
      </c>
      <c r="L134" s="36">
        <f t="shared" si="18"/>
        <v>78661.870599739239</v>
      </c>
      <c r="M134" s="34">
        <f t="shared" si="19"/>
        <v>8.0282307114836263E-4</v>
      </c>
      <c r="N134" s="35">
        <f t="shared" si="22"/>
        <v>4.1896003525983314E-2</v>
      </c>
      <c r="Q134" s="1">
        <f t="shared" si="23"/>
        <v>336948.08486145834</v>
      </c>
      <c r="R134" s="30"/>
    </row>
    <row r="135" spans="3:18" x14ac:dyDescent="0.3">
      <c r="C135" s="1">
        <v>1549</v>
      </c>
      <c r="D135" s="1" t="s">
        <v>2</v>
      </c>
      <c r="F135" s="1">
        <v>1</v>
      </c>
      <c r="G135" s="1">
        <v>8</v>
      </c>
      <c r="H135" s="1">
        <f t="shared" si="17"/>
        <v>20</v>
      </c>
      <c r="I135" s="1">
        <f t="shared" si="20"/>
        <v>1499</v>
      </c>
      <c r="J135" s="1">
        <v>132</v>
      </c>
      <c r="K135" s="31">
        <f t="shared" si="21"/>
        <v>4.3024771838331158E-2</v>
      </c>
      <c r="L135" s="36">
        <f t="shared" si="18"/>
        <v>79262.342894393732</v>
      </c>
      <c r="M135" s="34">
        <f t="shared" si="19"/>
        <v>8.1367936690425675E-4</v>
      </c>
      <c r="N135" s="35">
        <f t="shared" si="22"/>
        <v>4.2211092471426903E-2</v>
      </c>
      <c r="Q135" s="1">
        <f t="shared" si="23"/>
        <v>336948.08486145834</v>
      </c>
      <c r="R135" s="30"/>
    </row>
    <row r="136" spans="3:18" x14ac:dyDescent="0.3">
      <c r="C136" s="1">
        <v>1549</v>
      </c>
      <c r="D136" s="1" t="s">
        <v>10</v>
      </c>
      <c r="F136" s="1">
        <v>1</v>
      </c>
      <c r="G136" s="1">
        <v>8</v>
      </c>
      <c r="H136" s="1">
        <f t="shared" si="17"/>
        <v>20</v>
      </c>
      <c r="I136" s="1">
        <f t="shared" si="20"/>
        <v>1519</v>
      </c>
      <c r="J136" s="1">
        <v>133</v>
      </c>
      <c r="K136" s="31">
        <f t="shared" si="21"/>
        <v>4.3350717079530636E-2</v>
      </c>
      <c r="L136" s="36">
        <f t="shared" si="18"/>
        <v>79862.81518904824</v>
      </c>
      <c r="M136" s="34">
        <f t="shared" si="19"/>
        <v>8.2453566266015076E-4</v>
      </c>
      <c r="N136" s="35">
        <f t="shared" si="22"/>
        <v>4.2526181416870486E-2</v>
      </c>
      <c r="Q136" s="1">
        <f t="shared" si="23"/>
        <v>336948.08486145834</v>
      </c>
      <c r="R136" s="30"/>
    </row>
    <row r="137" spans="3:18" x14ac:dyDescent="0.3">
      <c r="C137" s="1">
        <v>1549</v>
      </c>
      <c r="D137" s="1" t="s">
        <v>10</v>
      </c>
      <c r="F137" s="1">
        <v>1</v>
      </c>
      <c r="G137" s="1">
        <v>8</v>
      </c>
      <c r="H137" s="1">
        <f t="shared" si="17"/>
        <v>20</v>
      </c>
      <c r="I137" s="1">
        <f t="shared" si="20"/>
        <v>1539</v>
      </c>
      <c r="J137" s="1">
        <v>134</v>
      </c>
      <c r="K137" s="31">
        <f t="shared" si="21"/>
        <v>4.3676662320730114E-2</v>
      </c>
      <c r="L137" s="36">
        <f t="shared" si="18"/>
        <v>80463.287483702734</v>
      </c>
      <c r="M137" s="34">
        <f t="shared" si="19"/>
        <v>8.3539195841604477E-4</v>
      </c>
      <c r="N137" s="35">
        <f t="shared" si="22"/>
        <v>4.2841270362314068E-2</v>
      </c>
      <c r="Q137" s="1">
        <f t="shared" si="23"/>
        <v>336948.08486145834</v>
      </c>
      <c r="R137" s="30"/>
    </row>
    <row r="138" spans="3:18" x14ac:dyDescent="0.3">
      <c r="C138" s="1">
        <v>1549</v>
      </c>
      <c r="D138" s="1" t="s">
        <v>10</v>
      </c>
      <c r="F138" s="1">
        <v>1</v>
      </c>
      <c r="G138" s="1">
        <v>8</v>
      </c>
      <c r="H138" s="1">
        <f t="shared" si="17"/>
        <v>20</v>
      </c>
      <c r="I138" s="1">
        <f t="shared" si="20"/>
        <v>1559</v>
      </c>
      <c r="J138" s="1">
        <v>135</v>
      </c>
      <c r="K138" s="31">
        <f t="shared" si="21"/>
        <v>4.4002607561929599E-2</v>
      </c>
      <c r="L138" s="36">
        <f t="shared" si="18"/>
        <v>81063.759778357242</v>
      </c>
      <c r="M138" s="34">
        <f t="shared" si="19"/>
        <v>8.4624825417193878E-4</v>
      </c>
      <c r="N138" s="35">
        <f t="shared" si="22"/>
        <v>4.3156359307757658E-2</v>
      </c>
      <c r="Q138" s="1">
        <f t="shared" si="23"/>
        <v>336948.08486145834</v>
      </c>
      <c r="R138" s="30"/>
    </row>
    <row r="139" spans="3:18" x14ac:dyDescent="0.3">
      <c r="C139" s="1">
        <v>1549</v>
      </c>
      <c r="D139" s="1" t="s">
        <v>10</v>
      </c>
      <c r="F139" s="1">
        <v>1</v>
      </c>
      <c r="G139" s="1">
        <v>8</v>
      </c>
      <c r="H139" s="1">
        <f t="shared" si="17"/>
        <v>20</v>
      </c>
      <c r="I139" s="1">
        <f t="shared" si="20"/>
        <v>1579</v>
      </c>
      <c r="J139" s="1">
        <v>136</v>
      </c>
      <c r="K139" s="31">
        <f t="shared" si="21"/>
        <v>4.4328552803129077E-2</v>
      </c>
      <c r="L139" s="36">
        <f t="shared" si="18"/>
        <v>81664.232073011735</v>
      </c>
      <c r="M139" s="34">
        <f t="shared" si="19"/>
        <v>8.5710454992783279E-4</v>
      </c>
      <c r="N139" s="35">
        <f t="shared" si="22"/>
        <v>4.3471448253201248E-2</v>
      </c>
      <c r="Q139" s="1">
        <f t="shared" si="23"/>
        <v>336948.08486145834</v>
      </c>
      <c r="R139" s="30"/>
    </row>
    <row r="140" spans="3:18" x14ac:dyDescent="0.3">
      <c r="C140" s="1">
        <v>1549</v>
      </c>
      <c r="D140" s="1" t="s">
        <v>0</v>
      </c>
      <c r="F140" s="1">
        <v>1</v>
      </c>
      <c r="G140" s="1">
        <v>8</v>
      </c>
      <c r="H140" s="1">
        <f t="shared" si="17"/>
        <v>20</v>
      </c>
      <c r="I140" s="1">
        <f t="shared" si="20"/>
        <v>1599</v>
      </c>
      <c r="J140" s="1">
        <v>137</v>
      </c>
      <c r="K140" s="31">
        <f t="shared" si="21"/>
        <v>4.4654498044328556E-2</v>
      </c>
      <c r="L140" s="36">
        <f t="shared" si="18"/>
        <v>82264.704367666243</v>
      </c>
      <c r="M140" s="34">
        <f t="shared" si="19"/>
        <v>8.679608456837268E-4</v>
      </c>
      <c r="N140" s="35">
        <f t="shared" si="22"/>
        <v>4.378653719864483E-2</v>
      </c>
      <c r="Q140" s="1">
        <f t="shared" si="23"/>
        <v>336948.08486145834</v>
      </c>
      <c r="R140" s="30"/>
    </row>
    <row r="141" spans="3:18" x14ac:dyDescent="0.3">
      <c r="C141" s="1">
        <v>1549</v>
      </c>
      <c r="D141" s="1" t="s">
        <v>0</v>
      </c>
      <c r="F141" s="1">
        <v>1</v>
      </c>
      <c r="G141" s="1">
        <v>8</v>
      </c>
      <c r="H141" s="1">
        <f t="shared" si="17"/>
        <v>20</v>
      </c>
      <c r="I141" s="1">
        <f t="shared" si="20"/>
        <v>1619</v>
      </c>
      <c r="J141" s="1">
        <v>138</v>
      </c>
      <c r="K141" s="31">
        <f t="shared" si="21"/>
        <v>4.4980443285528034E-2</v>
      </c>
      <c r="L141" s="36">
        <f t="shared" si="18"/>
        <v>82865.176662320737</v>
      </c>
      <c r="M141" s="34">
        <f t="shared" si="19"/>
        <v>8.7881714143962081E-4</v>
      </c>
      <c r="N141" s="35">
        <f t="shared" si="22"/>
        <v>4.4101626144088413E-2</v>
      </c>
      <c r="Q141" s="1">
        <f t="shared" si="23"/>
        <v>336948.08486145834</v>
      </c>
      <c r="R141" s="30"/>
    </row>
    <row r="142" spans="3:18" x14ac:dyDescent="0.3">
      <c r="C142" s="1">
        <v>1549</v>
      </c>
      <c r="D142" s="1" t="s">
        <v>0</v>
      </c>
      <c r="F142" s="1">
        <v>1</v>
      </c>
      <c r="G142" s="1">
        <v>8</v>
      </c>
      <c r="H142" s="1">
        <f t="shared" si="17"/>
        <v>20</v>
      </c>
      <c r="I142" s="1">
        <f t="shared" si="20"/>
        <v>1639</v>
      </c>
      <c r="J142" s="1">
        <v>139</v>
      </c>
      <c r="K142" s="31">
        <f t="shared" si="21"/>
        <v>4.5306388526727512E-2</v>
      </c>
      <c r="L142" s="36">
        <f t="shared" si="18"/>
        <v>83465.64895697523</v>
      </c>
      <c r="M142" s="34">
        <f t="shared" si="19"/>
        <v>8.8967343719551482E-4</v>
      </c>
      <c r="N142" s="35">
        <f t="shared" si="22"/>
        <v>4.4416715089531995E-2</v>
      </c>
      <c r="Q142" s="1">
        <f t="shared" si="23"/>
        <v>336948.08486145834</v>
      </c>
      <c r="R142" s="30"/>
    </row>
    <row r="143" spans="3:18" x14ac:dyDescent="0.3">
      <c r="C143" s="1">
        <v>1549</v>
      </c>
      <c r="D143" s="1" t="s">
        <v>6</v>
      </c>
      <c r="F143" s="1">
        <v>1</v>
      </c>
      <c r="G143" s="1">
        <v>9</v>
      </c>
      <c r="H143" s="1">
        <f t="shared" si="17"/>
        <v>21</v>
      </c>
      <c r="I143" s="1">
        <f t="shared" si="20"/>
        <v>1660</v>
      </c>
      <c r="J143" s="1">
        <v>140</v>
      </c>
      <c r="K143" s="31">
        <f t="shared" si="21"/>
        <v>4.563233376792699E-2</v>
      </c>
      <c r="L143" s="36">
        <f t="shared" si="18"/>
        <v>84066.121251629724</v>
      </c>
      <c r="M143" s="34">
        <f t="shared" si="19"/>
        <v>9.0107254773920354E-4</v>
      </c>
      <c r="N143" s="35">
        <f t="shared" si="22"/>
        <v>4.4731261220187786E-2</v>
      </c>
      <c r="Q143" s="1">
        <f t="shared" si="23"/>
        <v>335788.14027214935</v>
      </c>
      <c r="R143" s="30"/>
    </row>
    <row r="144" spans="3:18" x14ac:dyDescent="0.3">
      <c r="C144" s="1">
        <v>1549</v>
      </c>
      <c r="D144" s="1" t="s">
        <v>2</v>
      </c>
      <c r="F144" s="1">
        <v>1</v>
      </c>
      <c r="G144" s="1">
        <v>9</v>
      </c>
      <c r="H144" s="1">
        <f t="shared" si="17"/>
        <v>21</v>
      </c>
      <c r="I144" s="1">
        <f t="shared" si="20"/>
        <v>1681</v>
      </c>
      <c r="J144" s="1">
        <v>141</v>
      </c>
      <c r="K144" s="31">
        <f t="shared" si="21"/>
        <v>4.5958279009126468E-2</v>
      </c>
      <c r="L144" s="36">
        <f t="shared" si="18"/>
        <v>84666.593546284232</v>
      </c>
      <c r="M144" s="34">
        <f t="shared" si="19"/>
        <v>9.1247165828289227E-4</v>
      </c>
      <c r="N144" s="35">
        <f t="shared" si="22"/>
        <v>4.5045807350843577E-2</v>
      </c>
      <c r="Q144" s="1">
        <f t="shared" si="23"/>
        <v>335788.14027214935</v>
      </c>
      <c r="R144" s="30"/>
    </row>
    <row r="145" spans="3:18" x14ac:dyDescent="0.3">
      <c r="C145" s="1">
        <v>1549</v>
      </c>
      <c r="D145" s="1" t="s">
        <v>10</v>
      </c>
      <c r="F145" s="1">
        <v>1</v>
      </c>
      <c r="G145" s="1">
        <v>9</v>
      </c>
      <c r="H145" s="1">
        <f t="shared" si="17"/>
        <v>21</v>
      </c>
      <c r="I145" s="1">
        <f t="shared" si="20"/>
        <v>1702</v>
      </c>
      <c r="J145" s="1">
        <v>142</v>
      </c>
      <c r="K145" s="31">
        <f t="shared" si="21"/>
        <v>4.6284224250325946E-2</v>
      </c>
      <c r="L145" s="36">
        <f t="shared" si="18"/>
        <v>85267.065840938725</v>
      </c>
      <c r="M145" s="34">
        <f t="shared" si="19"/>
        <v>9.2387076882658099E-4</v>
      </c>
      <c r="N145" s="35">
        <f t="shared" si="22"/>
        <v>4.5360353481499367E-2</v>
      </c>
      <c r="Q145" s="1">
        <f t="shared" si="23"/>
        <v>335788.14027214935</v>
      </c>
      <c r="R145" s="30"/>
    </row>
    <row r="146" spans="3:18" x14ac:dyDescent="0.3">
      <c r="C146" s="1">
        <v>1549</v>
      </c>
      <c r="D146" s="1" t="s">
        <v>0</v>
      </c>
      <c r="F146" s="1">
        <v>1</v>
      </c>
      <c r="G146" s="1">
        <v>9</v>
      </c>
      <c r="H146" s="1">
        <f t="shared" si="17"/>
        <v>21</v>
      </c>
      <c r="I146" s="1">
        <f t="shared" si="20"/>
        <v>1723</v>
      </c>
      <c r="J146" s="1">
        <v>143</v>
      </c>
      <c r="K146" s="31">
        <f t="shared" si="21"/>
        <v>4.6610169491525424E-2</v>
      </c>
      <c r="L146" s="36">
        <f t="shared" si="18"/>
        <v>85867.538135593219</v>
      </c>
      <c r="M146" s="34">
        <f t="shared" si="19"/>
        <v>9.3526987937026971E-4</v>
      </c>
      <c r="N146" s="35">
        <f t="shared" si="22"/>
        <v>4.5674899612155158E-2</v>
      </c>
      <c r="Q146" s="1">
        <f t="shared" si="23"/>
        <v>335788.14027214935</v>
      </c>
      <c r="R146" s="30"/>
    </row>
    <row r="147" spans="3:18" x14ac:dyDescent="0.3">
      <c r="C147" s="1">
        <v>1549</v>
      </c>
      <c r="D147" s="1" t="s">
        <v>0</v>
      </c>
      <c r="F147" s="1">
        <v>1</v>
      </c>
      <c r="G147" s="1">
        <v>9</v>
      </c>
      <c r="H147" s="1">
        <f t="shared" si="17"/>
        <v>21</v>
      </c>
      <c r="I147" s="1">
        <f t="shared" si="20"/>
        <v>1744</v>
      </c>
      <c r="J147" s="1">
        <v>144</v>
      </c>
      <c r="K147" s="31">
        <f t="shared" si="21"/>
        <v>4.6936114732724903E-2</v>
      </c>
      <c r="L147" s="36">
        <f t="shared" si="18"/>
        <v>86468.010430247712</v>
      </c>
      <c r="M147" s="34">
        <f t="shared" si="19"/>
        <v>9.4666898991395843E-4</v>
      </c>
      <c r="N147" s="35">
        <f t="shared" si="22"/>
        <v>4.5989445742810942E-2</v>
      </c>
      <c r="Q147" s="1">
        <f t="shared" si="23"/>
        <v>335788.14027214935</v>
      </c>
      <c r="R147" s="30"/>
    </row>
    <row r="148" spans="3:18" x14ac:dyDescent="0.3">
      <c r="C148" s="1">
        <v>1549</v>
      </c>
      <c r="D148" s="1" t="s">
        <v>0</v>
      </c>
      <c r="F148" s="1">
        <v>1</v>
      </c>
      <c r="G148" s="1">
        <v>9</v>
      </c>
      <c r="H148" s="1">
        <f t="shared" si="17"/>
        <v>21</v>
      </c>
      <c r="I148" s="1">
        <f t="shared" si="20"/>
        <v>1765</v>
      </c>
      <c r="J148" s="1">
        <v>145</v>
      </c>
      <c r="K148" s="31">
        <f t="shared" si="21"/>
        <v>4.7262059973924381E-2</v>
      </c>
      <c r="L148" s="36">
        <f t="shared" si="18"/>
        <v>87068.48272490222</v>
      </c>
      <c r="M148" s="34">
        <f t="shared" si="19"/>
        <v>9.5806810045764715E-4</v>
      </c>
      <c r="N148" s="35">
        <f t="shared" si="22"/>
        <v>4.6303991873466732E-2</v>
      </c>
      <c r="Q148" s="1">
        <f t="shared" si="23"/>
        <v>335788.14027214935</v>
      </c>
      <c r="R148" s="30"/>
    </row>
    <row r="149" spans="3:18" x14ac:dyDescent="0.3">
      <c r="C149" s="1">
        <v>1549</v>
      </c>
      <c r="D149" s="1" t="s">
        <v>0</v>
      </c>
      <c r="F149" s="1">
        <v>1</v>
      </c>
      <c r="G149" s="1">
        <v>9</v>
      </c>
      <c r="H149" s="1">
        <f t="shared" si="17"/>
        <v>21</v>
      </c>
      <c r="I149" s="1">
        <f t="shared" si="20"/>
        <v>1786</v>
      </c>
      <c r="J149" s="1">
        <v>146</v>
      </c>
      <c r="K149" s="31">
        <f t="shared" si="21"/>
        <v>4.7588005215123859E-2</v>
      </c>
      <c r="L149" s="36">
        <f t="shared" si="18"/>
        <v>87668.955019556714</v>
      </c>
      <c r="M149" s="34">
        <f t="shared" si="19"/>
        <v>9.6946721100133588E-4</v>
      </c>
      <c r="N149" s="35">
        <f t="shared" si="22"/>
        <v>4.6618538004122523E-2</v>
      </c>
      <c r="Q149" s="1">
        <f t="shared" si="23"/>
        <v>335788.14027214935</v>
      </c>
      <c r="R149" s="30"/>
    </row>
    <row r="150" spans="3:18" x14ac:dyDescent="0.3">
      <c r="C150" s="1">
        <v>1549</v>
      </c>
      <c r="D150" s="1" t="s">
        <v>0</v>
      </c>
      <c r="F150" s="1">
        <v>1</v>
      </c>
      <c r="G150" s="1">
        <v>9</v>
      </c>
      <c r="H150" s="1">
        <f t="shared" si="17"/>
        <v>21</v>
      </c>
      <c r="I150" s="1">
        <f t="shared" si="20"/>
        <v>1807</v>
      </c>
      <c r="J150" s="1">
        <v>147</v>
      </c>
      <c r="K150" s="31">
        <f t="shared" si="21"/>
        <v>4.7913950456323337E-2</v>
      </c>
      <c r="L150" s="36">
        <f t="shared" si="18"/>
        <v>88269.427314211207</v>
      </c>
      <c r="M150" s="34">
        <f t="shared" si="19"/>
        <v>9.8086632154502449E-4</v>
      </c>
      <c r="N150" s="35">
        <f t="shared" si="22"/>
        <v>4.6933084134778313E-2</v>
      </c>
      <c r="Q150" s="1">
        <f t="shared" si="23"/>
        <v>335788.14027214935</v>
      </c>
      <c r="R150" s="30"/>
    </row>
    <row r="151" spans="3:18" x14ac:dyDescent="0.3">
      <c r="C151" s="1">
        <v>1549</v>
      </c>
      <c r="D151" s="1" t="s">
        <v>0</v>
      </c>
      <c r="F151" s="1">
        <v>1</v>
      </c>
      <c r="G151" s="1">
        <v>9</v>
      </c>
      <c r="H151" s="1">
        <f t="shared" si="17"/>
        <v>21</v>
      </c>
      <c r="I151" s="1">
        <f t="shared" si="20"/>
        <v>1828</v>
      </c>
      <c r="J151" s="1">
        <v>148</v>
      </c>
      <c r="K151" s="31">
        <f t="shared" si="21"/>
        <v>4.8239895697522815E-2</v>
      </c>
      <c r="L151" s="36">
        <f t="shared" si="18"/>
        <v>88869.899608865715</v>
      </c>
      <c r="M151" s="34">
        <f t="shared" si="19"/>
        <v>9.9226543208871332E-4</v>
      </c>
      <c r="N151" s="35">
        <f t="shared" si="22"/>
        <v>4.7247630265434104E-2</v>
      </c>
      <c r="Q151" s="1">
        <f t="shared" si="23"/>
        <v>335788.14027214935</v>
      </c>
      <c r="R151" s="30"/>
    </row>
    <row r="152" spans="3:18" x14ac:dyDescent="0.3">
      <c r="C152" s="1">
        <v>1549</v>
      </c>
      <c r="D152" s="1" t="s">
        <v>6</v>
      </c>
      <c r="F152" s="1">
        <v>1</v>
      </c>
      <c r="G152" s="1">
        <v>10</v>
      </c>
      <c r="H152" s="1">
        <f t="shared" si="17"/>
        <v>22</v>
      </c>
      <c r="I152" s="1">
        <f t="shared" si="20"/>
        <v>1850</v>
      </c>
      <c r="J152" s="1">
        <v>149</v>
      </c>
      <c r="K152" s="31">
        <f t="shared" si="21"/>
        <v>4.8565840938722293E-2</v>
      </c>
      <c r="L152" s="36">
        <f t="shared" si="18"/>
        <v>89470.371903520208</v>
      </c>
      <c r="M152" s="34">
        <f t="shared" si="19"/>
        <v>1.0042073574201968E-3</v>
      </c>
      <c r="N152" s="35">
        <f t="shared" si="22"/>
        <v>4.7561633581302096E-2</v>
      </c>
      <c r="Q152" s="1">
        <f t="shared" si="23"/>
        <v>334630.19568284036</v>
      </c>
      <c r="R152" s="30"/>
    </row>
    <row r="153" spans="3:18" x14ac:dyDescent="0.3">
      <c r="C153" s="1">
        <v>1549</v>
      </c>
      <c r="D153" s="1" t="s">
        <v>6</v>
      </c>
      <c r="F153" s="1">
        <v>1</v>
      </c>
      <c r="G153" s="1">
        <v>10</v>
      </c>
      <c r="H153" s="1">
        <f t="shared" si="17"/>
        <v>22</v>
      </c>
      <c r="I153" s="1">
        <f t="shared" si="20"/>
        <v>1872</v>
      </c>
      <c r="J153" s="1">
        <v>150</v>
      </c>
      <c r="K153" s="31">
        <f t="shared" si="21"/>
        <v>4.8891786179921772E-2</v>
      </c>
      <c r="L153" s="36">
        <f t="shared" si="18"/>
        <v>90070.844198174702</v>
      </c>
      <c r="M153" s="34">
        <f t="shared" si="19"/>
        <v>1.0161492827516802E-3</v>
      </c>
      <c r="N153" s="35">
        <f t="shared" si="22"/>
        <v>4.7875636897170094E-2</v>
      </c>
      <c r="Q153" s="1">
        <f t="shared" si="23"/>
        <v>334630.19568284036</v>
      </c>
      <c r="R153" s="30"/>
    </row>
    <row r="154" spans="3:18" x14ac:dyDescent="0.3">
      <c r="C154" s="1">
        <v>1549</v>
      </c>
      <c r="D154" s="1" t="s">
        <v>2</v>
      </c>
      <c r="F154" s="1">
        <v>1</v>
      </c>
      <c r="G154" s="1">
        <v>10</v>
      </c>
      <c r="H154" s="1">
        <f t="shared" si="17"/>
        <v>22</v>
      </c>
      <c r="I154" s="1">
        <f t="shared" si="20"/>
        <v>1894</v>
      </c>
      <c r="J154" s="1">
        <v>151</v>
      </c>
      <c r="K154" s="31">
        <f t="shared" si="21"/>
        <v>4.921773142112125E-2</v>
      </c>
      <c r="L154" s="36">
        <f t="shared" si="18"/>
        <v>90671.316492829195</v>
      </c>
      <c r="M154" s="34">
        <f t="shared" si="19"/>
        <v>1.0280912080831636E-3</v>
      </c>
      <c r="N154" s="35">
        <f t="shared" si="22"/>
        <v>4.8189640213038086E-2</v>
      </c>
      <c r="Q154" s="1">
        <f t="shared" si="23"/>
        <v>334630.19568284036</v>
      </c>
      <c r="R154" s="30"/>
    </row>
    <row r="155" spans="3:18" x14ac:dyDescent="0.3">
      <c r="C155" s="1">
        <v>1549</v>
      </c>
      <c r="D155" s="1" t="s">
        <v>2</v>
      </c>
      <c r="F155" s="1">
        <v>1</v>
      </c>
      <c r="G155" s="1">
        <v>10</v>
      </c>
      <c r="H155" s="1">
        <f t="shared" si="17"/>
        <v>22</v>
      </c>
      <c r="I155" s="1">
        <f t="shared" si="20"/>
        <v>1916</v>
      </c>
      <c r="J155" s="1">
        <v>152</v>
      </c>
      <c r="K155" s="31">
        <f t="shared" si="21"/>
        <v>4.9543676662320728E-2</v>
      </c>
      <c r="L155" s="36">
        <f t="shared" si="18"/>
        <v>91271.788787483703</v>
      </c>
      <c r="M155" s="34">
        <f t="shared" si="19"/>
        <v>1.0400331334146471E-3</v>
      </c>
      <c r="N155" s="35">
        <f t="shared" si="22"/>
        <v>4.8503643528906078E-2</v>
      </c>
      <c r="Q155" s="1">
        <f t="shared" si="23"/>
        <v>334630.19568284036</v>
      </c>
      <c r="R155" s="30"/>
    </row>
    <row r="156" spans="3:18" x14ac:dyDescent="0.3">
      <c r="C156" s="1">
        <v>1549</v>
      </c>
      <c r="D156" s="1" t="s">
        <v>2</v>
      </c>
      <c r="F156" s="1">
        <v>1</v>
      </c>
      <c r="G156" s="1">
        <v>10</v>
      </c>
      <c r="H156" s="1">
        <f t="shared" si="17"/>
        <v>22</v>
      </c>
      <c r="I156" s="1">
        <f t="shared" si="20"/>
        <v>1938</v>
      </c>
      <c r="J156" s="1">
        <v>153</v>
      </c>
      <c r="K156" s="31">
        <f t="shared" si="21"/>
        <v>4.9869621903520206E-2</v>
      </c>
      <c r="L156" s="36">
        <f t="shared" si="18"/>
        <v>91872.261082138197</v>
      </c>
      <c r="M156" s="34">
        <f t="shared" si="19"/>
        <v>1.0519750587461305E-3</v>
      </c>
      <c r="N156" s="35">
        <f t="shared" si="22"/>
        <v>4.8817646844774076E-2</v>
      </c>
      <c r="Q156" s="1">
        <f t="shared" si="23"/>
        <v>334630.19568284036</v>
      </c>
      <c r="R156" s="30"/>
    </row>
    <row r="157" spans="3:18" x14ac:dyDescent="0.3">
      <c r="C157" s="1">
        <v>1549</v>
      </c>
      <c r="D157" s="1" t="s">
        <v>10</v>
      </c>
      <c r="F157" s="1">
        <v>1</v>
      </c>
      <c r="G157" s="1">
        <v>10</v>
      </c>
      <c r="H157" s="1">
        <f t="shared" si="17"/>
        <v>22</v>
      </c>
      <c r="I157" s="1">
        <f t="shared" si="20"/>
        <v>1960</v>
      </c>
      <c r="J157" s="1">
        <v>154</v>
      </c>
      <c r="K157" s="31">
        <f t="shared" si="21"/>
        <v>5.0195567144719684E-2</v>
      </c>
      <c r="L157" s="36">
        <f t="shared" si="18"/>
        <v>92472.73337679269</v>
      </c>
      <c r="M157" s="34">
        <f t="shared" si="19"/>
        <v>1.0639169840776139E-3</v>
      </c>
      <c r="N157" s="35">
        <f t="shared" si="22"/>
        <v>4.9131650160642068E-2</v>
      </c>
      <c r="Q157" s="1">
        <f t="shared" si="23"/>
        <v>334630.19568284036</v>
      </c>
      <c r="R157" s="30"/>
    </row>
    <row r="158" spans="3:18" x14ac:dyDescent="0.3">
      <c r="C158" s="1">
        <v>1549</v>
      </c>
      <c r="D158" s="1" t="s">
        <v>0</v>
      </c>
      <c r="F158" s="1">
        <v>1</v>
      </c>
      <c r="G158" s="1">
        <v>10</v>
      </c>
      <c r="H158" s="1">
        <f t="shared" si="17"/>
        <v>22</v>
      </c>
      <c r="I158" s="1">
        <f t="shared" si="20"/>
        <v>1982</v>
      </c>
      <c r="J158" s="1">
        <v>155</v>
      </c>
      <c r="K158" s="31">
        <f t="shared" si="21"/>
        <v>5.0521512385919162E-2</v>
      </c>
      <c r="L158" s="36">
        <f t="shared" si="18"/>
        <v>93073.205671447184</v>
      </c>
      <c r="M158" s="34">
        <f t="shared" si="19"/>
        <v>1.0758589094090974E-3</v>
      </c>
      <c r="N158" s="35">
        <f t="shared" si="22"/>
        <v>4.9445653476510067E-2</v>
      </c>
      <c r="Q158" s="1">
        <f t="shared" si="23"/>
        <v>334630.19568284036</v>
      </c>
      <c r="R158" s="30"/>
    </row>
    <row r="159" spans="3:18" x14ac:dyDescent="0.3">
      <c r="C159" s="1">
        <v>1549</v>
      </c>
      <c r="D159" s="1" t="s">
        <v>6</v>
      </c>
      <c r="F159" s="1">
        <v>1</v>
      </c>
      <c r="G159" s="1">
        <v>11</v>
      </c>
      <c r="H159" s="1">
        <f t="shared" si="17"/>
        <v>23</v>
      </c>
      <c r="I159" s="1">
        <f t="shared" si="20"/>
        <v>2005</v>
      </c>
      <c r="J159" s="1">
        <v>156</v>
      </c>
      <c r="K159" s="31">
        <f t="shared" si="21"/>
        <v>5.0847457627118647E-2</v>
      </c>
      <c r="L159" s="36">
        <f t="shared" si="18"/>
        <v>93673.677966101706</v>
      </c>
      <c r="M159" s="34">
        <f t="shared" si="19"/>
        <v>1.0883436495283754E-3</v>
      </c>
      <c r="N159" s="35">
        <f t="shared" si="22"/>
        <v>4.9759113977590273E-2</v>
      </c>
      <c r="Q159" s="1">
        <f t="shared" si="23"/>
        <v>333474.25109353138</v>
      </c>
      <c r="R159" s="30"/>
    </row>
    <row r="160" spans="3:18" x14ac:dyDescent="0.3">
      <c r="C160" s="1">
        <v>1549</v>
      </c>
      <c r="D160" s="1" t="s">
        <v>6</v>
      </c>
      <c r="F160" s="1">
        <v>1</v>
      </c>
      <c r="G160" s="1">
        <v>11</v>
      </c>
      <c r="H160" s="1">
        <f t="shared" si="17"/>
        <v>23</v>
      </c>
      <c r="I160" s="1">
        <f t="shared" si="20"/>
        <v>2028</v>
      </c>
      <c r="J160" s="1">
        <v>157</v>
      </c>
      <c r="K160" s="31">
        <f t="shared" si="21"/>
        <v>5.1173402868318126E-2</v>
      </c>
      <c r="L160" s="36">
        <f t="shared" si="18"/>
        <v>94274.1502607562</v>
      </c>
      <c r="M160" s="34">
        <f t="shared" si="19"/>
        <v>1.1008283896476534E-3</v>
      </c>
      <c r="N160" s="35">
        <f t="shared" si="22"/>
        <v>5.0072574478670473E-2</v>
      </c>
      <c r="Q160" s="1">
        <f t="shared" si="23"/>
        <v>333474.25109353138</v>
      </c>
      <c r="R160" s="30"/>
    </row>
    <row r="161" spans="3:18" x14ac:dyDescent="0.3">
      <c r="C161" s="1">
        <v>1549</v>
      </c>
      <c r="D161" s="1" t="s">
        <v>6</v>
      </c>
      <c r="F161" s="1">
        <v>1</v>
      </c>
      <c r="G161" s="1">
        <v>11</v>
      </c>
      <c r="H161" s="1">
        <f t="shared" si="17"/>
        <v>23</v>
      </c>
      <c r="I161" s="1">
        <f t="shared" si="20"/>
        <v>2051</v>
      </c>
      <c r="J161" s="1">
        <v>158</v>
      </c>
      <c r="K161" s="31">
        <f t="shared" si="21"/>
        <v>5.1499348109517604E-2</v>
      </c>
      <c r="L161" s="36">
        <f t="shared" si="18"/>
        <v>94874.622555410693</v>
      </c>
      <c r="M161" s="34">
        <f t="shared" si="19"/>
        <v>1.1133131297669317E-3</v>
      </c>
      <c r="N161" s="35">
        <f t="shared" si="22"/>
        <v>5.0386034979750673E-2</v>
      </c>
      <c r="Q161" s="1">
        <f t="shared" si="23"/>
        <v>333474.25109353138</v>
      </c>
      <c r="R161" s="30"/>
    </row>
    <row r="162" spans="3:18" x14ac:dyDescent="0.3">
      <c r="C162" s="1">
        <v>1549</v>
      </c>
      <c r="D162" s="1" t="s">
        <v>6</v>
      </c>
      <c r="F162" s="1">
        <v>1</v>
      </c>
      <c r="G162" s="1">
        <v>11</v>
      </c>
      <c r="H162" s="1">
        <f t="shared" si="17"/>
        <v>23</v>
      </c>
      <c r="I162" s="1">
        <f t="shared" si="20"/>
        <v>2074</v>
      </c>
      <c r="J162" s="1">
        <v>159</v>
      </c>
      <c r="K162" s="31">
        <f t="shared" si="21"/>
        <v>5.1825293350717082E-2</v>
      </c>
      <c r="L162" s="36">
        <f t="shared" si="18"/>
        <v>95475.094850065187</v>
      </c>
      <c r="M162" s="34">
        <f t="shared" si="19"/>
        <v>1.1257978698862097E-3</v>
      </c>
      <c r="N162" s="35">
        <f t="shared" si="22"/>
        <v>5.0699495480830872E-2</v>
      </c>
      <c r="Q162" s="1">
        <f t="shared" si="23"/>
        <v>333474.25109353138</v>
      </c>
      <c r="R162" s="30"/>
    </row>
    <row r="163" spans="3:18" x14ac:dyDescent="0.3">
      <c r="C163" s="1">
        <v>1549</v>
      </c>
      <c r="D163" s="1" t="s">
        <v>2</v>
      </c>
      <c r="F163" s="1">
        <v>1</v>
      </c>
      <c r="G163" s="1">
        <v>11</v>
      </c>
      <c r="H163" s="1">
        <f t="shared" si="17"/>
        <v>23</v>
      </c>
      <c r="I163" s="1">
        <f t="shared" si="20"/>
        <v>2097</v>
      </c>
      <c r="J163" s="1">
        <v>160</v>
      </c>
      <c r="K163" s="31">
        <f t="shared" si="21"/>
        <v>5.215123859191656E-2</v>
      </c>
      <c r="L163" s="36">
        <f t="shared" si="18"/>
        <v>96075.567144719695</v>
      </c>
      <c r="M163" s="34">
        <f t="shared" si="19"/>
        <v>1.1382826100054878E-3</v>
      </c>
      <c r="N163" s="35">
        <f t="shared" si="22"/>
        <v>5.1012955981911072E-2</v>
      </c>
      <c r="Q163" s="1">
        <f t="shared" si="23"/>
        <v>333474.25109353138</v>
      </c>
      <c r="R163" s="30"/>
    </row>
    <row r="164" spans="3:18" x14ac:dyDescent="0.3">
      <c r="C164" s="1">
        <v>1549</v>
      </c>
      <c r="D164" s="1" t="s">
        <v>10</v>
      </c>
      <c r="F164" s="1">
        <v>1</v>
      </c>
      <c r="G164" s="1">
        <v>11</v>
      </c>
      <c r="H164" s="1">
        <f t="shared" si="17"/>
        <v>23</v>
      </c>
      <c r="I164" s="1">
        <f t="shared" si="20"/>
        <v>2120</v>
      </c>
      <c r="J164" s="1">
        <v>161</v>
      </c>
      <c r="K164" s="31">
        <f t="shared" si="21"/>
        <v>5.2477183833116038E-2</v>
      </c>
      <c r="L164" s="36">
        <f t="shared" si="18"/>
        <v>96676.039439374188</v>
      </c>
      <c r="M164" s="34">
        <f t="shared" si="19"/>
        <v>1.150767350124766E-3</v>
      </c>
      <c r="N164" s="35">
        <f t="shared" si="22"/>
        <v>5.1326416482991272E-2</v>
      </c>
      <c r="Q164" s="1">
        <f t="shared" si="23"/>
        <v>333474.25109353138</v>
      </c>
      <c r="R164" s="30"/>
    </row>
    <row r="165" spans="3:18" x14ac:dyDescent="0.3">
      <c r="C165" s="1">
        <v>1549</v>
      </c>
      <c r="D165" s="1" t="s">
        <v>10</v>
      </c>
      <c r="F165" s="1">
        <v>1</v>
      </c>
      <c r="G165" s="1">
        <v>11</v>
      </c>
      <c r="H165" s="1">
        <f t="shared" si="17"/>
        <v>23</v>
      </c>
      <c r="I165" s="1">
        <f t="shared" si="20"/>
        <v>2143</v>
      </c>
      <c r="J165" s="1">
        <v>162</v>
      </c>
      <c r="K165" s="31">
        <f t="shared" si="21"/>
        <v>5.2803129074315516E-2</v>
      </c>
      <c r="L165" s="36">
        <f t="shared" si="18"/>
        <v>97276.511734028682</v>
      </c>
      <c r="M165" s="34">
        <f t="shared" si="19"/>
        <v>1.163252090244044E-3</v>
      </c>
      <c r="N165" s="35">
        <f t="shared" si="22"/>
        <v>5.1639876984071471E-2</v>
      </c>
      <c r="Q165" s="1">
        <f t="shared" si="23"/>
        <v>333474.25109353138</v>
      </c>
      <c r="R165" s="30"/>
    </row>
    <row r="166" spans="3:18" x14ac:dyDescent="0.3">
      <c r="C166" s="1">
        <v>1549</v>
      </c>
      <c r="D166" s="1" t="s">
        <v>0</v>
      </c>
      <c r="F166" s="1">
        <v>1</v>
      </c>
      <c r="G166" s="1">
        <v>11</v>
      </c>
      <c r="H166" s="1">
        <f t="shared" si="17"/>
        <v>23</v>
      </c>
      <c r="I166" s="1">
        <f t="shared" si="20"/>
        <v>2166</v>
      </c>
      <c r="J166" s="1">
        <v>163</v>
      </c>
      <c r="K166" s="31">
        <f t="shared" si="21"/>
        <v>5.3129074315514994E-2</v>
      </c>
      <c r="L166" s="36">
        <f t="shared" si="18"/>
        <v>97876.98402868319</v>
      </c>
      <c r="M166" s="34">
        <f t="shared" si="19"/>
        <v>1.1757368303633223E-3</v>
      </c>
      <c r="N166" s="35">
        <f t="shared" si="22"/>
        <v>5.1953337485151671E-2</v>
      </c>
      <c r="Q166" s="1">
        <f t="shared" si="23"/>
        <v>333474.25109353138</v>
      </c>
      <c r="R166" s="30"/>
    </row>
    <row r="167" spans="3:18" x14ac:dyDescent="0.3">
      <c r="C167" s="1">
        <v>1549</v>
      </c>
      <c r="D167" s="1" t="s">
        <v>6</v>
      </c>
      <c r="F167" s="1">
        <v>2</v>
      </c>
      <c r="H167" s="1">
        <f t="shared" si="17"/>
        <v>24</v>
      </c>
      <c r="I167" s="1">
        <f t="shared" si="20"/>
        <v>2190</v>
      </c>
      <c r="J167" s="1">
        <v>164</v>
      </c>
      <c r="K167" s="31">
        <f t="shared" si="21"/>
        <v>5.3455019556714473E-2</v>
      </c>
      <c r="L167" s="36">
        <f t="shared" si="18"/>
        <v>98477.456323337683</v>
      </c>
      <c r="M167" s="34">
        <f t="shared" si="19"/>
        <v>1.1887643852703949E-3</v>
      </c>
      <c r="N167" s="35">
        <f t="shared" si="22"/>
        <v>5.2266255171444079E-2</v>
      </c>
      <c r="Q167" s="1">
        <f t="shared" si="23"/>
        <v>332320.30650422239</v>
      </c>
      <c r="R167" s="30"/>
    </row>
    <row r="168" spans="3:18" x14ac:dyDescent="0.3">
      <c r="C168" s="1">
        <v>1549</v>
      </c>
      <c r="D168" s="1" t="s">
        <v>6</v>
      </c>
      <c r="F168" s="1">
        <v>2</v>
      </c>
      <c r="H168" s="1">
        <f t="shared" si="17"/>
        <v>24</v>
      </c>
      <c r="I168" s="1">
        <f t="shared" si="20"/>
        <v>2214</v>
      </c>
      <c r="J168" s="1">
        <v>165</v>
      </c>
      <c r="K168" s="31">
        <f t="shared" si="21"/>
        <v>5.3780964797913951E-2</v>
      </c>
      <c r="L168" s="36">
        <f t="shared" si="18"/>
        <v>99077.928617992176</v>
      </c>
      <c r="M168" s="34">
        <f t="shared" si="19"/>
        <v>1.2017919401774678E-3</v>
      </c>
      <c r="N168" s="35">
        <f t="shared" si="22"/>
        <v>5.2579172857736486E-2</v>
      </c>
      <c r="Q168" s="1">
        <f t="shared" si="23"/>
        <v>332320.30650422239</v>
      </c>
      <c r="R168" s="30"/>
    </row>
    <row r="169" spans="3:18" x14ac:dyDescent="0.3">
      <c r="C169" s="1">
        <v>1549</v>
      </c>
      <c r="D169" s="1" t="s">
        <v>6</v>
      </c>
      <c r="F169" s="1">
        <v>2</v>
      </c>
      <c r="H169" s="1">
        <f t="shared" si="17"/>
        <v>24</v>
      </c>
      <c r="I169" s="1">
        <f t="shared" si="20"/>
        <v>2238</v>
      </c>
      <c r="J169" s="1">
        <v>166</v>
      </c>
      <c r="K169" s="31">
        <f t="shared" si="21"/>
        <v>5.4106910039113429E-2</v>
      </c>
      <c r="L169" s="36">
        <f t="shared" si="18"/>
        <v>99678.40091264667</v>
      </c>
      <c r="M169" s="34">
        <f t="shared" si="19"/>
        <v>1.2148194950845406E-3</v>
      </c>
      <c r="N169" s="35">
        <f t="shared" si="22"/>
        <v>5.2892090544028887E-2</v>
      </c>
      <c r="Q169" s="1">
        <f t="shared" si="23"/>
        <v>332320.30650422239</v>
      </c>
      <c r="R169" s="30"/>
    </row>
    <row r="170" spans="3:18" x14ac:dyDescent="0.3">
      <c r="C170" s="1">
        <v>1549</v>
      </c>
      <c r="D170" s="1" t="s">
        <v>6</v>
      </c>
      <c r="F170" s="1">
        <v>2</v>
      </c>
      <c r="H170" s="1">
        <f t="shared" si="17"/>
        <v>24</v>
      </c>
      <c r="I170" s="1">
        <f t="shared" si="20"/>
        <v>2262</v>
      </c>
      <c r="J170" s="1">
        <v>167</v>
      </c>
      <c r="K170" s="31">
        <f t="shared" si="21"/>
        <v>5.4432855280312907E-2</v>
      </c>
      <c r="L170" s="36">
        <f t="shared" si="18"/>
        <v>100278.87320730118</v>
      </c>
      <c r="M170" s="34">
        <f t="shared" si="19"/>
        <v>1.2278470499916135E-3</v>
      </c>
      <c r="N170" s="35">
        <f t="shared" si="22"/>
        <v>5.3205008230321295E-2</v>
      </c>
      <c r="Q170" s="1">
        <f t="shared" si="23"/>
        <v>332320.30650422239</v>
      </c>
      <c r="R170" s="30"/>
    </row>
    <row r="171" spans="3:18" x14ac:dyDescent="0.3">
      <c r="C171" s="1">
        <v>1549</v>
      </c>
      <c r="D171" s="1" t="s">
        <v>6</v>
      </c>
      <c r="F171" s="1">
        <v>2</v>
      </c>
      <c r="H171" s="1">
        <f t="shared" si="17"/>
        <v>24</v>
      </c>
      <c r="I171" s="1">
        <f t="shared" si="20"/>
        <v>2286</v>
      </c>
      <c r="J171" s="1">
        <v>168</v>
      </c>
      <c r="K171" s="31">
        <f t="shared" si="21"/>
        <v>5.4758800521512385E-2</v>
      </c>
      <c r="L171" s="36">
        <f t="shared" si="18"/>
        <v>100879.34550195567</v>
      </c>
      <c r="M171" s="34">
        <f t="shared" si="19"/>
        <v>1.2408746048986864E-3</v>
      </c>
      <c r="N171" s="35">
        <f t="shared" si="22"/>
        <v>5.3517925916613696E-2</v>
      </c>
      <c r="Q171" s="1">
        <f t="shared" si="23"/>
        <v>332320.30650422239</v>
      </c>
      <c r="R171" s="30"/>
    </row>
    <row r="172" spans="3:18" x14ac:dyDescent="0.3">
      <c r="C172" s="1">
        <v>1549</v>
      </c>
      <c r="D172" s="1" t="s">
        <v>2</v>
      </c>
      <c r="F172" s="1">
        <v>2</v>
      </c>
      <c r="H172" s="1">
        <f t="shared" si="17"/>
        <v>24</v>
      </c>
      <c r="I172" s="1">
        <f t="shared" si="20"/>
        <v>2310</v>
      </c>
      <c r="J172" s="1">
        <v>169</v>
      </c>
      <c r="K172" s="31">
        <f t="shared" si="21"/>
        <v>5.5084745762711863E-2</v>
      </c>
      <c r="L172" s="36">
        <f t="shared" si="18"/>
        <v>101479.81779661016</v>
      </c>
      <c r="M172" s="34">
        <f t="shared" si="19"/>
        <v>1.2539021598057592E-3</v>
      </c>
      <c r="N172" s="35">
        <f t="shared" si="22"/>
        <v>5.3830843602906103E-2</v>
      </c>
      <c r="Q172" s="1">
        <f t="shared" si="23"/>
        <v>332320.30650422239</v>
      </c>
      <c r="R172" s="30"/>
    </row>
    <row r="173" spans="3:18" x14ac:dyDescent="0.3">
      <c r="C173" s="1">
        <v>1549</v>
      </c>
      <c r="D173" s="1" t="s">
        <v>2</v>
      </c>
      <c r="F173" s="1">
        <v>2</v>
      </c>
      <c r="H173" s="1">
        <f t="shared" si="17"/>
        <v>24</v>
      </c>
      <c r="I173" s="1">
        <f t="shared" si="20"/>
        <v>2334</v>
      </c>
      <c r="J173" s="1">
        <v>170</v>
      </c>
      <c r="K173" s="31">
        <f t="shared" si="21"/>
        <v>5.5410691003911342E-2</v>
      </c>
      <c r="L173" s="36">
        <f t="shared" si="18"/>
        <v>102080.29009126466</v>
      </c>
      <c r="M173" s="34">
        <f t="shared" si="19"/>
        <v>1.2669297147128321E-3</v>
      </c>
      <c r="N173" s="35">
        <f t="shared" si="22"/>
        <v>5.4143761289198511E-2</v>
      </c>
      <c r="Q173" s="1">
        <f t="shared" si="23"/>
        <v>332320.30650422239</v>
      </c>
      <c r="R173" s="30"/>
    </row>
    <row r="174" spans="3:18" x14ac:dyDescent="0.3">
      <c r="C174" s="1">
        <v>1549</v>
      </c>
      <c r="D174" s="1" t="s">
        <v>2</v>
      </c>
      <c r="F174" s="1">
        <v>2</v>
      </c>
      <c r="H174" s="1">
        <f t="shared" si="17"/>
        <v>24</v>
      </c>
      <c r="I174" s="1">
        <f t="shared" si="20"/>
        <v>2358</v>
      </c>
      <c r="J174" s="1">
        <v>171</v>
      </c>
      <c r="K174" s="31">
        <f t="shared" si="21"/>
        <v>5.573663624511082E-2</v>
      </c>
      <c r="L174" s="36">
        <f t="shared" si="18"/>
        <v>102680.76238591917</v>
      </c>
      <c r="M174" s="34">
        <f t="shared" si="19"/>
        <v>1.2799572696199047E-3</v>
      </c>
      <c r="N174" s="35">
        <f t="shared" si="22"/>
        <v>5.4456678975490912E-2</v>
      </c>
      <c r="Q174" s="1">
        <f t="shared" si="23"/>
        <v>332320.30650422239</v>
      </c>
      <c r="R174" s="30"/>
    </row>
    <row r="175" spans="3:18" x14ac:dyDescent="0.3">
      <c r="C175" s="1">
        <v>1549</v>
      </c>
      <c r="D175" s="1" t="s">
        <v>10</v>
      </c>
      <c r="F175" s="1">
        <v>2</v>
      </c>
      <c r="H175" s="1">
        <f t="shared" si="17"/>
        <v>24</v>
      </c>
      <c r="I175" s="1">
        <f t="shared" si="20"/>
        <v>2382</v>
      </c>
      <c r="J175" s="1">
        <v>172</v>
      </c>
      <c r="K175" s="31">
        <f t="shared" si="21"/>
        <v>5.6062581486310298E-2</v>
      </c>
      <c r="L175" s="36">
        <f t="shared" si="18"/>
        <v>103281.23468057366</v>
      </c>
      <c r="M175" s="34">
        <f t="shared" si="19"/>
        <v>1.2929848245269776E-3</v>
      </c>
      <c r="N175" s="35">
        <f t="shared" si="22"/>
        <v>5.4769596661783319E-2</v>
      </c>
      <c r="Q175" s="1">
        <f t="shared" si="23"/>
        <v>332320.30650422239</v>
      </c>
      <c r="R175" s="30"/>
    </row>
    <row r="176" spans="3:18" x14ac:dyDescent="0.3">
      <c r="C176" s="1">
        <v>1549</v>
      </c>
      <c r="D176" s="1" t="s">
        <v>10</v>
      </c>
      <c r="F176" s="1">
        <v>2</v>
      </c>
      <c r="H176" s="1">
        <f t="shared" si="17"/>
        <v>24</v>
      </c>
      <c r="I176" s="1">
        <f t="shared" si="20"/>
        <v>2406</v>
      </c>
      <c r="J176" s="1">
        <v>173</v>
      </c>
      <c r="K176" s="31">
        <f t="shared" si="21"/>
        <v>5.6388526727509776E-2</v>
      </c>
      <c r="L176" s="36">
        <f t="shared" si="18"/>
        <v>103881.70697522815</v>
      </c>
      <c r="M176" s="34">
        <f t="shared" si="19"/>
        <v>1.3060123794340504E-3</v>
      </c>
      <c r="N176" s="35">
        <f t="shared" si="22"/>
        <v>5.5082514348075727E-2</v>
      </c>
      <c r="Q176" s="1">
        <f t="shared" si="23"/>
        <v>332320.30650422239</v>
      </c>
      <c r="R176" s="30"/>
    </row>
    <row r="177" spans="3:18" x14ac:dyDescent="0.3">
      <c r="C177" s="1">
        <v>1549</v>
      </c>
      <c r="D177" s="1" t="s">
        <v>10</v>
      </c>
      <c r="F177" s="1">
        <v>2</v>
      </c>
      <c r="H177" s="1">
        <f t="shared" si="17"/>
        <v>24</v>
      </c>
      <c r="I177" s="1">
        <f t="shared" si="20"/>
        <v>2430</v>
      </c>
      <c r="J177" s="1">
        <v>174</v>
      </c>
      <c r="K177" s="31">
        <f t="shared" si="21"/>
        <v>5.6714471968709254E-2</v>
      </c>
      <c r="L177" s="36">
        <f t="shared" si="18"/>
        <v>104482.17926988266</v>
      </c>
      <c r="M177" s="34">
        <f t="shared" si="19"/>
        <v>1.3190399343411233E-3</v>
      </c>
      <c r="N177" s="35">
        <f t="shared" si="22"/>
        <v>5.5395432034368128E-2</v>
      </c>
      <c r="Q177" s="1">
        <f t="shared" si="23"/>
        <v>332320.30650422239</v>
      </c>
      <c r="R177" s="30"/>
    </row>
    <row r="178" spans="3:18" x14ac:dyDescent="0.3">
      <c r="C178" s="1">
        <v>1549</v>
      </c>
      <c r="D178" s="1" t="s">
        <v>10</v>
      </c>
      <c r="F178" s="1">
        <v>2</v>
      </c>
      <c r="H178" s="1">
        <f t="shared" si="17"/>
        <v>24</v>
      </c>
      <c r="I178" s="1">
        <f t="shared" si="20"/>
        <v>2454</v>
      </c>
      <c r="J178" s="1">
        <v>175</v>
      </c>
      <c r="K178" s="31">
        <f t="shared" si="21"/>
        <v>5.7040417209908732E-2</v>
      </c>
      <c r="L178" s="36">
        <f t="shared" si="18"/>
        <v>105082.65156453715</v>
      </c>
      <c r="M178" s="34">
        <f t="shared" si="19"/>
        <v>1.3320674892481961E-3</v>
      </c>
      <c r="N178" s="35">
        <f t="shared" si="22"/>
        <v>5.5708349720660535E-2</v>
      </c>
      <c r="Q178" s="1">
        <f t="shared" si="23"/>
        <v>332320.30650422239</v>
      </c>
      <c r="R178" s="30"/>
    </row>
    <row r="179" spans="3:18" x14ac:dyDescent="0.3">
      <c r="C179" s="1">
        <v>1549</v>
      </c>
      <c r="D179" s="1" t="s">
        <v>10</v>
      </c>
      <c r="F179" s="1">
        <v>2</v>
      </c>
      <c r="H179" s="1">
        <f t="shared" si="17"/>
        <v>24</v>
      </c>
      <c r="I179" s="1">
        <f t="shared" si="20"/>
        <v>2478</v>
      </c>
      <c r="J179" s="1">
        <v>176</v>
      </c>
      <c r="K179" s="31">
        <f t="shared" si="21"/>
        <v>5.736636245110821E-2</v>
      </c>
      <c r="L179" s="36">
        <f t="shared" si="18"/>
        <v>105683.12385919165</v>
      </c>
      <c r="M179" s="34">
        <f t="shared" si="19"/>
        <v>1.345095044155269E-3</v>
      </c>
      <c r="N179" s="35">
        <f t="shared" si="22"/>
        <v>5.6021267406952943E-2</v>
      </c>
      <c r="Q179" s="1">
        <f t="shared" si="23"/>
        <v>332320.30650422239</v>
      </c>
      <c r="R179" s="30"/>
    </row>
    <row r="180" spans="3:18" x14ac:dyDescent="0.3">
      <c r="C180" s="1">
        <v>1549</v>
      </c>
      <c r="D180" s="1" t="s">
        <v>10</v>
      </c>
      <c r="F180" s="1">
        <v>2</v>
      </c>
      <c r="H180" s="1">
        <f t="shared" si="17"/>
        <v>24</v>
      </c>
      <c r="I180" s="1">
        <f t="shared" si="20"/>
        <v>2502</v>
      </c>
      <c r="J180" s="1">
        <v>177</v>
      </c>
      <c r="K180" s="31">
        <f t="shared" si="21"/>
        <v>5.7692307692307696E-2</v>
      </c>
      <c r="L180" s="36">
        <f t="shared" si="18"/>
        <v>106283.59615384616</v>
      </c>
      <c r="M180" s="34">
        <f t="shared" si="19"/>
        <v>1.3581225990623416E-3</v>
      </c>
      <c r="N180" s="35">
        <f t="shared" si="22"/>
        <v>5.6334185093245351E-2</v>
      </c>
      <c r="Q180" s="1">
        <f t="shared" si="23"/>
        <v>332320.30650422239</v>
      </c>
      <c r="R180" s="30"/>
    </row>
    <row r="181" spans="3:18" x14ac:dyDescent="0.3">
      <c r="C181" s="1">
        <v>1549</v>
      </c>
      <c r="D181" s="1" t="s">
        <v>10</v>
      </c>
      <c r="F181" s="1">
        <v>2</v>
      </c>
      <c r="H181" s="1">
        <f t="shared" si="17"/>
        <v>24</v>
      </c>
      <c r="I181" s="1">
        <f t="shared" si="20"/>
        <v>2526</v>
      </c>
      <c r="J181" s="1">
        <v>178</v>
      </c>
      <c r="K181" s="31">
        <f t="shared" si="21"/>
        <v>5.8018252933507174E-2</v>
      </c>
      <c r="L181" s="36">
        <f t="shared" si="18"/>
        <v>106884.06844850066</v>
      </c>
      <c r="M181" s="34">
        <f t="shared" si="19"/>
        <v>1.3711501539694145E-3</v>
      </c>
      <c r="N181" s="35">
        <f t="shared" si="22"/>
        <v>5.6647102779537759E-2</v>
      </c>
      <c r="Q181" s="1">
        <f t="shared" si="23"/>
        <v>332320.30650422239</v>
      </c>
      <c r="R181" s="30"/>
    </row>
    <row r="182" spans="3:18" x14ac:dyDescent="0.3">
      <c r="C182" s="1">
        <v>1549</v>
      </c>
      <c r="D182" s="1" t="s">
        <v>10</v>
      </c>
      <c r="F182" s="1">
        <v>2</v>
      </c>
      <c r="H182" s="1">
        <f t="shared" si="17"/>
        <v>24</v>
      </c>
      <c r="I182" s="1">
        <f t="shared" si="20"/>
        <v>2550</v>
      </c>
      <c r="J182" s="1">
        <v>179</v>
      </c>
      <c r="K182" s="31">
        <f t="shared" si="21"/>
        <v>5.8344198174706652E-2</v>
      </c>
      <c r="L182" s="36">
        <f t="shared" si="18"/>
        <v>107484.54074315516</v>
      </c>
      <c r="M182" s="34">
        <f t="shared" si="19"/>
        <v>1.3841777088764873E-3</v>
      </c>
      <c r="N182" s="35">
        <f t="shared" si="22"/>
        <v>5.6960020465830166E-2</v>
      </c>
      <c r="Q182" s="1">
        <f t="shared" si="23"/>
        <v>332320.30650422239</v>
      </c>
      <c r="R182" s="30"/>
    </row>
    <row r="183" spans="3:18" x14ac:dyDescent="0.3">
      <c r="C183" s="1">
        <v>1549</v>
      </c>
      <c r="D183" s="1" t="s">
        <v>10</v>
      </c>
      <c r="F183" s="1">
        <v>2</v>
      </c>
      <c r="H183" s="1">
        <f t="shared" si="17"/>
        <v>24</v>
      </c>
      <c r="I183" s="1">
        <f t="shared" si="20"/>
        <v>2574</v>
      </c>
      <c r="J183" s="1">
        <v>180</v>
      </c>
      <c r="K183" s="31">
        <f t="shared" si="21"/>
        <v>5.867014341590613E-2</v>
      </c>
      <c r="L183" s="36">
        <f t="shared" si="18"/>
        <v>108085.01303780965</v>
      </c>
      <c r="M183" s="34">
        <f t="shared" si="19"/>
        <v>1.3972052637835602E-3</v>
      </c>
      <c r="N183" s="35">
        <f t="shared" si="22"/>
        <v>5.7272938152122567E-2</v>
      </c>
      <c r="Q183" s="1">
        <f t="shared" si="23"/>
        <v>332320.30650422239</v>
      </c>
      <c r="R183" s="30"/>
    </row>
    <row r="184" spans="3:18" x14ac:dyDescent="0.3">
      <c r="C184" s="1">
        <v>1549</v>
      </c>
      <c r="D184" s="1" t="s">
        <v>10</v>
      </c>
      <c r="F184" s="1">
        <v>2</v>
      </c>
      <c r="H184" s="1">
        <f t="shared" si="17"/>
        <v>24</v>
      </c>
      <c r="I184" s="1">
        <f t="shared" si="20"/>
        <v>2598</v>
      </c>
      <c r="J184" s="1">
        <v>181</v>
      </c>
      <c r="K184" s="31">
        <f t="shared" si="21"/>
        <v>5.8996088657105608E-2</v>
      </c>
      <c r="L184" s="36">
        <f t="shared" si="18"/>
        <v>108685.48533246414</v>
      </c>
      <c r="M184" s="34">
        <f t="shared" si="19"/>
        <v>1.4102328186906331E-3</v>
      </c>
      <c r="N184" s="35">
        <f t="shared" si="22"/>
        <v>5.7585855838414975E-2</v>
      </c>
      <c r="Q184" s="1">
        <f t="shared" si="23"/>
        <v>332320.30650422239</v>
      </c>
      <c r="R184" s="30"/>
    </row>
    <row r="185" spans="3:18" x14ac:dyDescent="0.3">
      <c r="C185" s="1">
        <v>1549</v>
      </c>
      <c r="D185" s="1" t="s">
        <v>10</v>
      </c>
      <c r="F185" s="1">
        <v>2</v>
      </c>
      <c r="H185" s="1">
        <f t="shared" si="17"/>
        <v>24</v>
      </c>
      <c r="I185" s="1">
        <f t="shared" si="20"/>
        <v>2622</v>
      </c>
      <c r="J185" s="1">
        <v>182</v>
      </c>
      <c r="K185" s="31">
        <f t="shared" si="21"/>
        <v>5.9322033898305086E-2</v>
      </c>
      <c r="L185" s="36">
        <f t="shared" si="18"/>
        <v>109285.95762711865</v>
      </c>
      <c r="M185" s="34">
        <f t="shared" si="19"/>
        <v>1.4232603735977059E-3</v>
      </c>
      <c r="N185" s="35">
        <f t="shared" si="22"/>
        <v>5.7898773524707382E-2</v>
      </c>
      <c r="Q185" s="1">
        <f t="shared" si="23"/>
        <v>332320.30650422239</v>
      </c>
      <c r="R185" s="30"/>
    </row>
    <row r="186" spans="3:18" x14ac:dyDescent="0.3">
      <c r="C186" s="1">
        <v>1549</v>
      </c>
      <c r="D186" s="1" t="s">
        <v>10</v>
      </c>
      <c r="F186" s="1">
        <v>2</v>
      </c>
      <c r="H186" s="1">
        <f t="shared" si="17"/>
        <v>24</v>
      </c>
      <c r="I186" s="1">
        <f t="shared" si="20"/>
        <v>2646</v>
      </c>
      <c r="J186" s="1">
        <v>183</v>
      </c>
      <c r="K186" s="31">
        <f t="shared" si="21"/>
        <v>5.9647979139504564E-2</v>
      </c>
      <c r="L186" s="36">
        <f t="shared" si="18"/>
        <v>109886.42992177315</v>
      </c>
      <c r="M186" s="34">
        <f t="shared" si="19"/>
        <v>1.4362879285047788E-3</v>
      </c>
      <c r="N186" s="35">
        <f t="shared" si="22"/>
        <v>5.8211691210999783E-2</v>
      </c>
      <c r="Q186" s="1">
        <f t="shared" si="23"/>
        <v>332320.30650422239</v>
      </c>
      <c r="R186" s="30"/>
    </row>
    <row r="187" spans="3:18" x14ac:dyDescent="0.3">
      <c r="C187" s="1">
        <v>1549</v>
      </c>
      <c r="D187" s="1" t="s">
        <v>0</v>
      </c>
      <c r="F187" s="1">
        <v>2</v>
      </c>
      <c r="H187" s="1">
        <f t="shared" si="17"/>
        <v>24</v>
      </c>
      <c r="I187" s="1">
        <f t="shared" si="20"/>
        <v>2670</v>
      </c>
      <c r="J187" s="1">
        <v>184</v>
      </c>
      <c r="K187" s="31">
        <f t="shared" si="21"/>
        <v>5.9973924380704043E-2</v>
      </c>
      <c r="L187" s="36">
        <f t="shared" si="18"/>
        <v>110486.90221642764</v>
      </c>
      <c r="M187" s="34">
        <f t="shared" si="19"/>
        <v>1.4493154834118514E-3</v>
      </c>
      <c r="N187" s="35">
        <f t="shared" si="22"/>
        <v>5.8524608897292191E-2</v>
      </c>
      <c r="Q187" s="1">
        <f t="shared" si="23"/>
        <v>332320.30650422239</v>
      </c>
      <c r="R187" s="30"/>
    </row>
    <row r="188" spans="3:18" x14ac:dyDescent="0.3">
      <c r="C188" s="1">
        <v>1549</v>
      </c>
      <c r="D188" s="1" t="s">
        <v>0</v>
      </c>
      <c r="F188" s="1">
        <v>2</v>
      </c>
      <c r="H188" s="1">
        <f t="shared" si="17"/>
        <v>24</v>
      </c>
      <c r="I188" s="1">
        <f t="shared" si="20"/>
        <v>2694</v>
      </c>
      <c r="J188" s="1">
        <v>185</v>
      </c>
      <c r="K188" s="31">
        <f t="shared" si="21"/>
        <v>6.0299869621903521E-2</v>
      </c>
      <c r="L188" s="36">
        <f t="shared" si="18"/>
        <v>111087.37451108213</v>
      </c>
      <c r="M188" s="34">
        <f t="shared" si="19"/>
        <v>1.4623430383189243E-3</v>
      </c>
      <c r="N188" s="35">
        <f t="shared" si="22"/>
        <v>5.8837526583584598E-2</v>
      </c>
      <c r="Q188" s="1">
        <f t="shared" si="23"/>
        <v>332320.30650422239</v>
      </c>
      <c r="R188" s="30"/>
    </row>
    <row r="189" spans="3:18" x14ac:dyDescent="0.3">
      <c r="C189" s="1">
        <v>1549</v>
      </c>
      <c r="D189" s="1" t="s">
        <v>0</v>
      </c>
      <c r="F189" s="1">
        <v>2</v>
      </c>
      <c r="H189" s="1">
        <f t="shared" si="17"/>
        <v>24</v>
      </c>
      <c r="I189" s="1">
        <f t="shared" si="20"/>
        <v>2718</v>
      </c>
      <c r="J189" s="1">
        <v>186</v>
      </c>
      <c r="K189" s="31">
        <f t="shared" si="21"/>
        <v>6.0625814863102999E-2</v>
      </c>
      <c r="L189" s="36">
        <f t="shared" si="18"/>
        <v>111687.84680573664</v>
      </c>
      <c r="M189" s="34">
        <f t="shared" si="19"/>
        <v>1.4753705932259971E-3</v>
      </c>
      <c r="N189" s="35">
        <f t="shared" si="22"/>
        <v>5.9150444269876999E-2</v>
      </c>
      <c r="Q189" s="1">
        <f t="shared" si="23"/>
        <v>332320.30650422239</v>
      </c>
      <c r="R189" s="30"/>
    </row>
    <row r="190" spans="3:18" x14ac:dyDescent="0.3">
      <c r="C190" s="1">
        <v>1549</v>
      </c>
      <c r="D190" s="1" t="s">
        <v>6</v>
      </c>
      <c r="F190" s="1">
        <v>2</v>
      </c>
      <c r="G190" s="1">
        <v>1</v>
      </c>
      <c r="H190" s="1">
        <f t="shared" si="17"/>
        <v>25</v>
      </c>
      <c r="I190" s="1">
        <f t="shared" si="20"/>
        <v>2743</v>
      </c>
      <c r="J190" s="1">
        <v>187</v>
      </c>
      <c r="K190" s="31">
        <f t="shared" si="21"/>
        <v>6.0951760104302477E-2</v>
      </c>
      <c r="L190" s="36">
        <f t="shared" si="18"/>
        <v>112288.31910039113</v>
      </c>
      <c r="M190" s="34">
        <f t="shared" si="19"/>
        <v>1.4889409629208646E-3</v>
      </c>
      <c r="N190" s="35">
        <f t="shared" si="22"/>
        <v>5.9462819141381615E-2</v>
      </c>
      <c r="Q190" s="1">
        <f t="shared" si="23"/>
        <v>331168.36191491334</v>
      </c>
      <c r="R190" s="30"/>
    </row>
    <row r="191" spans="3:18" x14ac:dyDescent="0.3">
      <c r="C191" s="1">
        <v>1549</v>
      </c>
      <c r="D191" s="1" t="s">
        <v>6</v>
      </c>
      <c r="F191" s="1">
        <v>2</v>
      </c>
      <c r="G191" s="1">
        <v>1</v>
      </c>
      <c r="H191" s="1">
        <f t="shared" si="17"/>
        <v>25</v>
      </c>
      <c r="I191" s="1">
        <f t="shared" si="20"/>
        <v>2768</v>
      </c>
      <c r="J191" s="1">
        <v>188</v>
      </c>
      <c r="K191" s="31">
        <f t="shared" si="21"/>
        <v>6.1277705345501955E-2</v>
      </c>
      <c r="L191" s="36">
        <f t="shared" si="18"/>
        <v>112888.79139504563</v>
      </c>
      <c r="M191" s="34">
        <f t="shared" si="19"/>
        <v>1.5025113326157323E-3</v>
      </c>
      <c r="N191" s="35">
        <f t="shared" si="22"/>
        <v>5.9775194012886224E-2</v>
      </c>
      <c r="Q191" s="1">
        <f t="shared" si="23"/>
        <v>331168.36191491334</v>
      </c>
      <c r="R191" s="30"/>
    </row>
    <row r="192" spans="3:18" x14ac:dyDescent="0.3">
      <c r="C192" s="1">
        <v>1549</v>
      </c>
      <c r="D192" s="1" t="s">
        <v>2</v>
      </c>
      <c r="F192" s="1">
        <v>2</v>
      </c>
      <c r="G192" s="1">
        <v>1</v>
      </c>
      <c r="H192" s="1">
        <f t="shared" si="17"/>
        <v>25</v>
      </c>
      <c r="I192" s="1">
        <f t="shared" si="20"/>
        <v>2793</v>
      </c>
      <c r="J192" s="1">
        <v>189</v>
      </c>
      <c r="K192" s="31">
        <f t="shared" si="21"/>
        <v>6.1603650586701433E-2</v>
      </c>
      <c r="L192" s="36">
        <f t="shared" si="18"/>
        <v>113489.26368970014</v>
      </c>
      <c r="M192" s="34">
        <f t="shared" si="19"/>
        <v>1.5160817023105997E-3</v>
      </c>
      <c r="N192" s="35">
        <f t="shared" si="22"/>
        <v>6.0087568884390832E-2</v>
      </c>
      <c r="Q192" s="1">
        <f t="shared" si="23"/>
        <v>331168.36191491334</v>
      </c>
      <c r="R192" s="30"/>
    </row>
    <row r="193" spans="3:18" x14ac:dyDescent="0.3">
      <c r="C193" s="1">
        <v>1549</v>
      </c>
      <c r="D193" s="1" t="s">
        <v>10</v>
      </c>
      <c r="F193" s="1">
        <v>2</v>
      </c>
      <c r="G193" s="1">
        <v>1</v>
      </c>
      <c r="H193" s="1">
        <f t="shared" si="17"/>
        <v>25</v>
      </c>
      <c r="I193" s="1">
        <f t="shared" si="20"/>
        <v>2818</v>
      </c>
      <c r="J193" s="1">
        <v>190</v>
      </c>
      <c r="K193" s="31">
        <f t="shared" si="21"/>
        <v>6.1929595827900911E-2</v>
      </c>
      <c r="L193" s="36">
        <f t="shared" si="18"/>
        <v>114089.73598435463</v>
      </c>
      <c r="M193" s="34">
        <f t="shared" si="19"/>
        <v>1.5296520720054672E-3</v>
      </c>
      <c r="N193" s="35">
        <f t="shared" si="22"/>
        <v>6.0399943755895441E-2</v>
      </c>
      <c r="Q193" s="1">
        <f t="shared" si="23"/>
        <v>331168.36191491334</v>
      </c>
      <c r="R193" s="30"/>
    </row>
    <row r="194" spans="3:18" x14ac:dyDescent="0.3">
      <c r="C194" s="1">
        <v>1549</v>
      </c>
      <c r="D194" s="1" t="s">
        <v>10</v>
      </c>
      <c r="F194" s="1">
        <v>2</v>
      </c>
      <c r="G194" s="1">
        <v>1</v>
      </c>
      <c r="H194" s="1">
        <f t="shared" si="17"/>
        <v>25</v>
      </c>
      <c r="I194" s="1">
        <f t="shared" si="20"/>
        <v>2843</v>
      </c>
      <c r="J194" s="1">
        <v>191</v>
      </c>
      <c r="K194" s="31">
        <f t="shared" si="21"/>
        <v>6.225554106910039E-2</v>
      </c>
      <c r="L194" s="36">
        <f t="shared" si="18"/>
        <v>114690.20827900912</v>
      </c>
      <c r="M194" s="34">
        <f t="shared" si="19"/>
        <v>1.5432224417003349E-3</v>
      </c>
      <c r="N194" s="35">
        <f t="shared" si="22"/>
        <v>6.0712318627400057E-2</v>
      </c>
      <c r="Q194" s="1">
        <f t="shared" si="23"/>
        <v>331168.36191491334</v>
      </c>
      <c r="R194" s="30"/>
    </row>
    <row r="195" spans="3:18" x14ac:dyDescent="0.3">
      <c r="C195" s="1">
        <v>1549</v>
      </c>
      <c r="D195" s="1" t="s">
        <v>10</v>
      </c>
      <c r="F195" s="1">
        <v>2</v>
      </c>
      <c r="G195" s="1">
        <v>1</v>
      </c>
      <c r="H195" s="1">
        <f t="shared" si="17"/>
        <v>25</v>
      </c>
      <c r="I195" s="1">
        <f t="shared" si="20"/>
        <v>2868</v>
      </c>
      <c r="J195" s="1">
        <v>192</v>
      </c>
      <c r="K195" s="31">
        <f t="shared" si="21"/>
        <v>6.2581486310299875E-2</v>
      </c>
      <c r="L195" s="36">
        <f t="shared" si="18"/>
        <v>115290.68057366363</v>
      </c>
      <c r="M195" s="34">
        <f t="shared" si="19"/>
        <v>1.5567928113952023E-3</v>
      </c>
      <c r="N195" s="35">
        <f t="shared" si="22"/>
        <v>6.1024693498904672E-2</v>
      </c>
      <c r="Q195" s="1">
        <f t="shared" si="23"/>
        <v>331168.36191491334</v>
      </c>
      <c r="R195" s="30"/>
    </row>
    <row r="196" spans="3:18" x14ac:dyDescent="0.3">
      <c r="C196" s="1">
        <v>1549</v>
      </c>
      <c r="D196" s="1" t="s">
        <v>6</v>
      </c>
      <c r="F196" s="1">
        <v>2</v>
      </c>
      <c r="G196" s="1">
        <v>2</v>
      </c>
      <c r="H196" s="1">
        <f t="shared" ref="H196:H259" si="24">E196*200+F196*12+G196</f>
        <v>26</v>
      </c>
      <c r="I196" s="1">
        <f t="shared" si="20"/>
        <v>2894</v>
      </c>
      <c r="J196" s="1">
        <v>193</v>
      </c>
      <c r="K196" s="31">
        <f t="shared" si="21"/>
        <v>6.2907431551499346E-2</v>
      </c>
      <c r="L196" s="36">
        <f t="shared" ref="L196:L259" si="25">+K196*$H$3</f>
        <v>115891.15286831812</v>
      </c>
      <c r="M196" s="34">
        <f t="shared" ref="M196:M259" si="26">+I196/$H$3</f>
        <v>1.5709059958778646E-3</v>
      </c>
      <c r="N196" s="35">
        <f t="shared" si="22"/>
        <v>6.1336525555621482E-2</v>
      </c>
      <c r="Q196" s="1">
        <f t="shared" si="23"/>
        <v>330018.41732560436</v>
      </c>
      <c r="R196" s="30"/>
    </row>
    <row r="197" spans="3:18" x14ac:dyDescent="0.3">
      <c r="C197" s="1">
        <v>1549</v>
      </c>
      <c r="D197" s="1" t="s">
        <v>2</v>
      </c>
      <c r="F197" s="1">
        <v>2</v>
      </c>
      <c r="G197" s="1">
        <v>2</v>
      </c>
      <c r="H197" s="1">
        <f t="shared" si="24"/>
        <v>26</v>
      </c>
      <c r="I197" s="1">
        <f t="shared" ref="I197:I260" si="27">I196+H197</f>
        <v>2920</v>
      </c>
      <c r="J197" s="1">
        <v>194</v>
      </c>
      <c r="K197" s="31">
        <f t="shared" ref="K197:K260" si="28">+J197/3068</f>
        <v>6.3233376792698831E-2</v>
      </c>
      <c r="L197" s="36">
        <f t="shared" si="25"/>
        <v>116491.62516297263</v>
      </c>
      <c r="M197" s="34">
        <f t="shared" si="26"/>
        <v>1.5850191803605267E-3</v>
      </c>
      <c r="N197" s="35">
        <f t="shared" ref="N197:N260" si="29">+K197-M197</f>
        <v>6.1648357612338306E-2</v>
      </c>
      <c r="Q197" s="1">
        <f t="shared" ref="Q197:Q260" si="30">+SUM(H197-$P$3)^2</f>
        <v>330018.41732560436</v>
      </c>
      <c r="R197" s="30"/>
    </row>
    <row r="198" spans="3:18" x14ac:dyDescent="0.3">
      <c r="C198" s="1">
        <v>1549</v>
      </c>
      <c r="D198" s="1" t="s">
        <v>2</v>
      </c>
      <c r="F198" s="1">
        <v>2</v>
      </c>
      <c r="G198" s="1">
        <v>2</v>
      </c>
      <c r="H198" s="1">
        <f t="shared" si="24"/>
        <v>26</v>
      </c>
      <c r="I198" s="1">
        <f t="shared" si="27"/>
        <v>2946</v>
      </c>
      <c r="J198" s="1">
        <v>195</v>
      </c>
      <c r="K198" s="31">
        <f t="shared" si="28"/>
        <v>6.3559322033898302E-2</v>
      </c>
      <c r="L198" s="36">
        <f t="shared" si="25"/>
        <v>117092.09745762711</v>
      </c>
      <c r="M198" s="34">
        <f t="shared" si="26"/>
        <v>1.5991323648431889E-3</v>
      </c>
      <c r="N198" s="35">
        <f t="shared" si="29"/>
        <v>6.1960189669055116E-2</v>
      </c>
      <c r="Q198" s="1">
        <f t="shared" si="30"/>
        <v>330018.41732560436</v>
      </c>
      <c r="R198" s="30"/>
    </row>
    <row r="199" spans="3:18" x14ac:dyDescent="0.3">
      <c r="C199" s="1">
        <v>1549</v>
      </c>
      <c r="D199" s="1" t="s">
        <v>10</v>
      </c>
      <c r="F199" s="1">
        <v>2</v>
      </c>
      <c r="G199" s="1">
        <v>2</v>
      </c>
      <c r="H199" s="1">
        <f t="shared" si="24"/>
        <v>26</v>
      </c>
      <c r="I199" s="1">
        <f t="shared" si="27"/>
        <v>2972</v>
      </c>
      <c r="J199" s="1">
        <v>196</v>
      </c>
      <c r="K199" s="31">
        <f t="shared" si="28"/>
        <v>6.3885267275097787E-2</v>
      </c>
      <c r="L199" s="36">
        <f t="shared" si="25"/>
        <v>117692.56975228162</v>
      </c>
      <c r="M199" s="34">
        <f t="shared" si="26"/>
        <v>1.6132455493258512E-3</v>
      </c>
      <c r="N199" s="35">
        <f t="shared" si="29"/>
        <v>6.2272021725771939E-2</v>
      </c>
      <c r="Q199" s="1">
        <f t="shared" si="30"/>
        <v>330018.41732560436</v>
      </c>
      <c r="R199" s="30"/>
    </row>
    <row r="200" spans="3:18" x14ac:dyDescent="0.3">
      <c r="C200" s="1">
        <v>1549</v>
      </c>
      <c r="D200" s="1" t="s">
        <v>0</v>
      </c>
      <c r="F200" s="1">
        <v>2</v>
      </c>
      <c r="G200" s="1">
        <v>2</v>
      </c>
      <c r="H200" s="1">
        <f t="shared" si="24"/>
        <v>26</v>
      </c>
      <c r="I200" s="1">
        <f t="shared" si="27"/>
        <v>2998</v>
      </c>
      <c r="J200" s="1">
        <v>197</v>
      </c>
      <c r="K200" s="31">
        <f t="shared" si="28"/>
        <v>6.4211212516297259E-2</v>
      </c>
      <c r="L200" s="36">
        <f t="shared" si="25"/>
        <v>118293.04204693611</v>
      </c>
      <c r="M200" s="34">
        <f t="shared" si="26"/>
        <v>1.6273587338085135E-3</v>
      </c>
      <c r="N200" s="35">
        <f t="shared" si="29"/>
        <v>6.2583853782488749E-2</v>
      </c>
      <c r="Q200" s="1">
        <f t="shared" si="30"/>
        <v>330018.41732560436</v>
      </c>
      <c r="R200" s="30"/>
    </row>
    <row r="201" spans="3:18" x14ac:dyDescent="0.3">
      <c r="C201" s="1">
        <v>1549</v>
      </c>
      <c r="D201" s="1" t="s">
        <v>0</v>
      </c>
      <c r="F201" s="1">
        <v>2</v>
      </c>
      <c r="G201" s="1">
        <v>2</v>
      </c>
      <c r="H201" s="1">
        <f t="shared" si="24"/>
        <v>26</v>
      </c>
      <c r="I201" s="1">
        <f t="shared" si="27"/>
        <v>3024</v>
      </c>
      <c r="J201" s="1">
        <v>198</v>
      </c>
      <c r="K201" s="31">
        <f t="shared" si="28"/>
        <v>6.4537157757496744E-2</v>
      </c>
      <c r="L201" s="36">
        <f t="shared" si="25"/>
        <v>118893.51434159062</v>
      </c>
      <c r="M201" s="34">
        <f t="shared" si="26"/>
        <v>1.6414719182911756E-3</v>
      </c>
      <c r="N201" s="35">
        <f t="shared" si="29"/>
        <v>6.2895685839205573E-2</v>
      </c>
      <c r="Q201" s="1">
        <f t="shared" si="30"/>
        <v>330018.41732560436</v>
      </c>
      <c r="R201" s="30"/>
    </row>
    <row r="202" spans="3:18" x14ac:dyDescent="0.3">
      <c r="C202" s="1">
        <v>1549</v>
      </c>
      <c r="D202" s="1" t="s">
        <v>0</v>
      </c>
      <c r="F202" s="1">
        <v>2</v>
      </c>
      <c r="G202" s="1">
        <v>2</v>
      </c>
      <c r="H202" s="1">
        <f t="shared" si="24"/>
        <v>26</v>
      </c>
      <c r="I202" s="1">
        <f t="shared" si="27"/>
        <v>3050</v>
      </c>
      <c r="J202" s="1">
        <v>199</v>
      </c>
      <c r="K202" s="31">
        <f t="shared" si="28"/>
        <v>6.4863102998696215E-2</v>
      </c>
      <c r="L202" s="36">
        <f t="shared" si="25"/>
        <v>119493.9866362451</v>
      </c>
      <c r="M202" s="34">
        <f t="shared" si="26"/>
        <v>1.6555851027738378E-3</v>
      </c>
      <c r="N202" s="35">
        <f t="shared" si="29"/>
        <v>6.3207517895922383E-2</v>
      </c>
      <c r="Q202" s="1">
        <f t="shared" si="30"/>
        <v>330018.41732560436</v>
      </c>
      <c r="R202" s="30"/>
    </row>
    <row r="203" spans="3:18" x14ac:dyDescent="0.3">
      <c r="C203" s="1">
        <v>1549</v>
      </c>
      <c r="D203" s="1" t="s">
        <v>6</v>
      </c>
      <c r="F203" s="1">
        <v>2</v>
      </c>
      <c r="G203" s="1">
        <v>3</v>
      </c>
      <c r="H203" s="1">
        <f t="shared" si="24"/>
        <v>27</v>
      </c>
      <c r="I203" s="1">
        <f t="shared" si="27"/>
        <v>3077</v>
      </c>
      <c r="J203" s="1">
        <v>200</v>
      </c>
      <c r="K203" s="31">
        <f t="shared" si="28"/>
        <v>6.51890482398957E-2</v>
      </c>
      <c r="L203" s="36">
        <f t="shared" si="25"/>
        <v>120094.45893089961</v>
      </c>
      <c r="M203" s="34">
        <f t="shared" si="26"/>
        <v>1.6702411020442947E-3</v>
      </c>
      <c r="N203" s="35">
        <f t="shared" si="29"/>
        <v>6.3518807137851407E-2</v>
      </c>
      <c r="Q203" s="1">
        <f t="shared" si="30"/>
        <v>328870.47273629537</v>
      </c>
      <c r="R203" s="30"/>
    </row>
    <row r="204" spans="3:18" x14ac:dyDescent="0.3">
      <c r="C204" s="1">
        <v>1549</v>
      </c>
      <c r="D204" s="1" t="s">
        <v>2</v>
      </c>
      <c r="F204" s="1">
        <v>2</v>
      </c>
      <c r="G204" s="1">
        <v>3</v>
      </c>
      <c r="H204" s="1">
        <f t="shared" si="24"/>
        <v>27</v>
      </c>
      <c r="I204" s="1">
        <f t="shared" si="27"/>
        <v>3104</v>
      </c>
      <c r="J204" s="1">
        <v>201</v>
      </c>
      <c r="K204" s="31">
        <f t="shared" si="28"/>
        <v>6.5514993481095171E-2</v>
      </c>
      <c r="L204" s="36">
        <f t="shared" si="25"/>
        <v>120694.9312255541</v>
      </c>
      <c r="M204" s="34">
        <f t="shared" si="26"/>
        <v>1.6848971013147516E-3</v>
      </c>
      <c r="N204" s="35">
        <f t="shared" si="29"/>
        <v>6.3830096379780418E-2</v>
      </c>
      <c r="Q204" s="1">
        <f t="shared" si="30"/>
        <v>328870.47273629537</v>
      </c>
      <c r="R204" s="30"/>
    </row>
    <row r="205" spans="3:18" x14ac:dyDescent="0.3">
      <c r="C205" s="1">
        <v>1549</v>
      </c>
      <c r="D205" s="1" t="s">
        <v>2</v>
      </c>
      <c r="F205" s="1">
        <v>2</v>
      </c>
      <c r="G205" s="1">
        <v>3</v>
      </c>
      <c r="H205" s="1">
        <f t="shared" si="24"/>
        <v>27</v>
      </c>
      <c r="I205" s="1">
        <f t="shared" si="27"/>
        <v>3131</v>
      </c>
      <c r="J205" s="1">
        <v>202</v>
      </c>
      <c r="K205" s="31">
        <f t="shared" si="28"/>
        <v>6.5840938722294656E-2</v>
      </c>
      <c r="L205" s="36">
        <f t="shared" si="25"/>
        <v>121295.40352020861</v>
      </c>
      <c r="M205" s="34">
        <f t="shared" si="26"/>
        <v>1.6995531005852087E-3</v>
      </c>
      <c r="N205" s="35">
        <f t="shared" si="29"/>
        <v>6.4141385621709443E-2</v>
      </c>
      <c r="Q205" s="1">
        <f t="shared" si="30"/>
        <v>328870.47273629537</v>
      </c>
      <c r="R205" s="30"/>
    </row>
    <row r="206" spans="3:18" x14ac:dyDescent="0.3">
      <c r="C206" s="1">
        <v>1549</v>
      </c>
      <c r="D206" s="1" t="s">
        <v>10</v>
      </c>
      <c r="F206" s="1">
        <v>2</v>
      </c>
      <c r="G206" s="1">
        <v>3</v>
      </c>
      <c r="H206" s="1">
        <f t="shared" si="24"/>
        <v>27</v>
      </c>
      <c r="I206" s="1">
        <f t="shared" si="27"/>
        <v>3158</v>
      </c>
      <c r="J206" s="1">
        <v>203</v>
      </c>
      <c r="K206" s="31">
        <f t="shared" si="28"/>
        <v>6.6166883963494127E-2</v>
      </c>
      <c r="L206" s="36">
        <f t="shared" si="25"/>
        <v>121895.87581486309</v>
      </c>
      <c r="M206" s="34">
        <f t="shared" si="26"/>
        <v>1.7142090998556656E-3</v>
      </c>
      <c r="N206" s="35">
        <f t="shared" si="29"/>
        <v>6.4452674863638468E-2</v>
      </c>
      <c r="Q206" s="1">
        <f t="shared" si="30"/>
        <v>328870.47273629537</v>
      </c>
      <c r="R206" s="30"/>
    </row>
    <row r="207" spans="3:18" x14ac:dyDescent="0.3">
      <c r="C207" s="1">
        <v>1549</v>
      </c>
      <c r="D207" s="1" t="s">
        <v>10</v>
      </c>
      <c r="F207" s="1">
        <v>2</v>
      </c>
      <c r="G207" s="1">
        <v>3</v>
      </c>
      <c r="H207" s="1">
        <f t="shared" si="24"/>
        <v>27</v>
      </c>
      <c r="I207" s="1">
        <f t="shared" si="27"/>
        <v>3185</v>
      </c>
      <c r="J207" s="1">
        <v>204</v>
      </c>
      <c r="K207" s="31">
        <f t="shared" si="28"/>
        <v>6.6492829204693613E-2</v>
      </c>
      <c r="L207" s="36">
        <f t="shared" si="25"/>
        <v>122496.34810951761</v>
      </c>
      <c r="M207" s="34">
        <f t="shared" si="26"/>
        <v>1.7288650991261225E-3</v>
      </c>
      <c r="N207" s="35">
        <f t="shared" si="29"/>
        <v>6.4763964105567493E-2</v>
      </c>
      <c r="Q207" s="1">
        <f t="shared" si="30"/>
        <v>328870.47273629537</v>
      </c>
      <c r="R207" s="30"/>
    </row>
    <row r="208" spans="3:18" x14ac:dyDescent="0.3">
      <c r="C208" s="1">
        <v>1549</v>
      </c>
      <c r="D208" s="1" t="s">
        <v>10</v>
      </c>
      <c r="F208" s="1">
        <v>2</v>
      </c>
      <c r="G208" s="1">
        <v>3</v>
      </c>
      <c r="H208" s="1">
        <f t="shared" si="24"/>
        <v>27</v>
      </c>
      <c r="I208" s="1">
        <f t="shared" si="27"/>
        <v>3212</v>
      </c>
      <c r="J208" s="1">
        <v>205</v>
      </c>
      <c r="K208" s="31">
        <f t="shared" si="28"/>
        <v>6.6818774445893084E-2</v>
      </c>
      <c r="L208" s="36">
        <f t="shared" si="25"/>
        <v>123096.82040417209</v>
      </c>
      <c r="M208" s="34">
        <f t="shared" si="26"/>
        <v>1.7435210983965793E-3</v>
      </c>
      <c r="N208" s="35">
        <f t="shared" si="29"/>
        <v>6.5075253347496503E-2</v>
      </c>
      <c r="Q208" s="1">
        <f t="shared" si="30"/>
        <v>328870.47273629537</v>
      </c>
      <c r="R208" s="30"/>
    </row>
    <row r="209" spans="3:18" x14ac:dyDescent="0.3">
      <c r="C209" s="1">
        <v>1549</v>
      </c>
      <c r="D209" s="1" t="s">
        <v>0</v>
      </c>
      <c r="F209" s="1">
        <v>2</v>
      </c>
      <c r="G209" s="1">
        <v>3</v>
      </c>
      <c r="H209" s="1">
        <f t="shared" si="24"/>
        <v>27</v>
      </c>
      <c r="I209" s="1">
        <f t="shared" si="27"/>
        <v>3239</v>
      </c>
      <c r="J209" s="1">
        <v>206</v>
      </c>
      <c r="K209" s="31">
        <f t="shared" si="28"/>
        <v>6.7144719687092569E-2</v>
      </c>
      <c r="L209" s="36">
        <f t="shared" si="25"/>
        <v>123697.2926988266</v>
      </c>
      <c r="M209" s="34">
        <f t="shared" si="26"/>
        <v>1.7581770976670362E-3</v>
      </c>
      <c r="N209" s="35">
        <f t="shared" si="29"/>
        <v>6.5386542589425528E-2</v>
      </c>
      <c r="Q209" s="1">
        <f t="shared" si="30"/>
        <v>328870.47273629537</v>
      </c>
      <c r="R209" s="30"/>
    </row>
    <row r="210" spans="3:18" x14ac:dyDescent="0.3">
      <c r="C210" s="1">
        <v>1549</v>
      </c>
      <c r="D210" s="1" t="s">
        <v>2</v>
      </c>
      <c r="F210" s="1">
        <v>2</v>
      </c>
      <c r="G210" s="1">
        <v>4</v>
      </c>
      <c r="H210" s="1">
        <f t="shared" si="24"/>
        <v>28</v>
      </c>
      <c r="I210" s="1">
        <f t="shared" si="27"/>
        <v>3267</v>
      </c>
      <c r="J210" s="1">
        <v>207</v>
      </c>
      <c r="K210" s="31">
        <f t="shared" si="28"/>
        <v>6.747066492829204E-2</v>
      </c>
      <c r="L210" s="36">
        <f t="shared" si="25"/>
        <v>124297.76499348108</v>
      </c>
      <c r="M210" s="34">
        <f t="shared" si="26"/>
        <v>1.7733759117252879E-3</v>
      </c>
      <c r="N210" s="35">
        <f t="shared" si="29"/>
        <v>6.5697289016566754E-2</v>
      </c>
      <c r="Q210" s="1">
        <f t="shared" si="30"/>
        <v>327724.52814698638</v>
      </c>
      <c r="R210" s="30"/>
    </row>
    <row r="211" spans="3:18" x14ac:dyDescent="0.3">
      <c r="C211" s="1">
        <v>1549</v>
      </c>
      <c r="D211" s="1" t="s">
        <v>10</v>
      </c>
      <c r="F211" s="1">
        <v>2</v>
      </c>
      <c r="G211" s="1">
        <v>4</v>
      </c>
      <c r="H211" s="1">
        <f t="shared" si="24"/>
        <v>28</v>
      </c>
      <c r="I211" s="1">
        <f t="shared" si="27"/>
        <v>3295</v>
      </c>
      <c r="J211" s="1">
        <v>208</v>
      </c>
      <c r="K211" s="31">
        <f t="shared" si="28"/>
        <v>6.7796610169491525E-2</v>
      </c>
      <c r="L211" s="36">
        <f t="shared" si="25"/>
        <v>124898.2372881356</v>
      </c>
      <c r="M211" s="34">
        <f t="shared" si="26"/>
        <v>1.7885747257835396E-3</v>
      </c>
      <c r="N211" s="35">
        <f t="shared" si="29"/>
        <v>6.600803544370798E-2</v>
      </c>
      <c r="Q211" s="1">
        <f t="shared" si="30"/>
        <v>327724.52814698638</v>
      </c>
      <c r="R211" s="30"/>
    </row>
    <row r="212" spans="3:18" x14ac:dyDescent="0.3">
      <c r="C212" s="1">
        <v>1549</v>
      </c>
      <c r="D212" s="1" t="s">
        <v>10</v>
      </c>
      <c r="F212" s="1">
        <v>2</v>
      </c>
      <c r="G212" s="1">
        <v>4</v>
      </c>
      <c r="H212" s="1">
        <f t="shared" si="24"/>
        <v>28</v>
      </c>
      <c r="I212" s="1">
        <f t="shared" si="27"/>
        <v>3323</v>
      </c>
      <c r="J212" s="1">
        <v>209</v>
      </c>
      <c r="K212" s="31">
        <f t="shared" si="28"/>
        <v>6.812255541069101E-2</v>
      </c>
      <c r="L212" s="36">
        <f t="shared" si="25"/>
        <v>125498.70958279011</v>
      </c>
      <c r="M212" s="34">
        <f t="shared" si="26"/>
        <v>1.8037735398417911E-3</v>
      </c>
      <c r="N212" s="35">
        <f t="shared" si="29"/>
        <v>6.6318781870849219E-2</v>
      </c>
      <c r="Q212" s="1">
        <f t="shared" si="30"/>
        <v>327724.52814698638</v>
      </c>
      <c r="R212" s="30"/>
    </row>
    <row r="213" spans="3:18" x14ac:dyDescent="0.3">
      <c r="C213" s="1">
        <v>1549</v>
      </c>
      <c r="D213" s="1" t="s">
        <v>0</v>
      </c>
      <c r="F213" s="1">
        <v>2</v>
      </c>
      <c r="G213" s="1">
        <v>4</v>
      </c>
      <c r="H213" s="1">
        <f t="shared" si="24"/>
        <v>28</v>
      </c>
      <c r="I213" s="1">
        <f t="shared" si="27"/>
        <v>3351</v>
      </c>
      <c r="J213" s="1">
        <v>210</v>
      </c>
      <c r="K213" s="31">
        <f t="shared" si="28"/>
        <v>6.8448500651890481E-2</v>
      </c>
      <c r="L213" s="36">
        <f t="shared" si="25"/>
        <v>126099.18187744459</v>
      </c>
      <c r="M213" s="34">
        <f t="shared" si="26"/>
        <v>1.8189723539000428E-3</v>
      </c>
      <c r="N213" s="35">
        <f t="shared" si="29"/>
        <v>6.6629528297990445E-2</v>
      </c>
      <c r="Q213" s="1">
        <f t="shared" si="30"/>
        <v>327724.52814698638</v>
      </c>
      <c r="R213" s="30"/>
    </row>
    <row r="214" spans="3:18" x14ac:dyDescent="0.3">
      <c r="C214" s="1">
        <v>1549</v>
      </c>
      <c r="D214" s="1" t="s">
        <v>6</v>
      </c>
      <c r="F214" s="1">
        <v>2</v>
      </c>
      <c r="G214" s="1">
        <v>5</v>
      </c>
      <c r="H214" s="1">
        <f t="shared" si="24"/>
        <v>29</v>
      </c>
      <c r="I214" s="1">
        <f t="shared" si="27"/>
        <v>3380</v>
      </c>
      <c r="J214" s="1">
        <v>211</v>
      </c>
      <c r="K214" s="31">
        <f t="shared" si="28"/>
        <v>6.8774445893089967E-2</v>
      </c>
      <c r="L214" s="36">
        <f t="shared" si="25"/>
        <v>126699.65417209909</v>
      </c>
      <c r="M214" s="34">
        <f t="shared" si="26"/>
        <v>1.8347139827460891E-3</v>
      </c>
      <c r="N214" s="35">
        <f t="shared" si="29"/>
        <v>6.6939731910343872E-2</v>
      </c>
      <c r="Q214" s="1">
        <f t="shared" si="30"/>
        <v>326580.5835576774</v>
      </c>
      <c r="R214" s="30"/>
    </row>
    <row r="215" spans="3:18" x14ac:dyDescent="0.3">
      <c r="C215" s="1">
        <v>1549</v>
      </c>
      <c r="D215" s="1" t="s">
        <v>2</v>
      </c>
      <c r="F215" s="1">
        <v>2</v>
      </c>
      <c r="G215" s="1">
        <v>5</v>
      </c>
      <c r="H215" s="1">
        <f t="shared" si="24"/>
        <v>29</v>
      </c>
      <c r="I215" s="1">
        <f t="shared" si="27"/>
        <v>3409</v>
      </c>
      <c r="J215" s="1">
        <v>212</v>
      </c>
      <c r="K215" s="31">
        <f t="shared" si="28"/>
        <v>6.9100391134289438E-2</v>
      </c>
      <c r="L215" s="36">
        <f t="shared" si="25"/>
        <v>127300.12646675359</v>
      </c>
      <c r="M215" s="34">
        <f t="shared" si="26"/>
        <v>1.8504556115921354E-3</v>
      </c>
      <c r="N215" s="35">
        <f t="shared" si="29"/>
        <v>6.7249935522697299E-2</v>
      </c>
      <c r="Q215" s="1">
        <f t="shared" si="30"/>
        <v>326580.5835576774</v>
      </c>
      <c r="R215" s="30"/>
    </row>
    <row r="216" spans="3:18" x14ac:dyDescent="0.3">
      <c r="C216" s="1">
        <v>1549</v>
      </c>
      <c r="D216" s="1" t="s">
        <v>10</v>
      </c>
      <c r="F216" s="1">
        <v>2</v>
      </c>
      <c r="G216" s="1">
        <v>5</v>
      </c>
      <c r="H216" s="1">
        <f t="shared" si="24"/>
        <v>29</v>
      </c>
      <c r="I216" s="1">
        <f t="shared" si="27"/>
        <v>3438</v>
      </c>
      <c r="J216" s="1">
        <v>213</v>
      </c>
      <c r="K216" s="31">
        <f t="shared" si="28"/>
        <v>6.9426336375488923E-2</v>
      </c>
      <c r="L216" s="36">
        <f t="shared" si="25"/>
        <v>127900.5987614081</v>
      </c>
      <c r="M216" s="34">
        <f t="shared" si="26"/>
        <v>1.8661972404381817E-3</v>
      </c>
      <c r="N216" s="35">
        <f t="shared" si="29"/>
        <v>6.756013913505074E-2</v>
      </c>
      <c r="Q216" s="1">
        <f t="shared" si="30"/>
        <v>326580.5835576774</v>
      </c>
      <c r="R216" s="30"/>
    </row>
    <row r="217" spans="3:18" x14ac:dyDescent="0.3">
      <c r="C217" s="1">
        <v>1549</v>
      </c>
      <c r="D217" s="1" t="s">
        <v>10</v>
      </c>
      <c r="F217" s="1">
        <v>2</v>
      </c>
      <c r="G217" s="1">
        <v>5</v>
      </c>
      <c r="H217" s="1">
        <f t="shared" si="24"/>
        <v>29</v>
      </c>
      <c r="I217" s="1">
        <f t="shared" si="27"/>
        <v>3467</v>
      </c>
      <c r="J217" s="1">
        <v>214</v>
      </c>
      <c r="K217" s="31">
        <f t="shared" si="28"/>
        <v>6.9752281616688394E-2</v>
      </c>
      <c r="L217" s="36">
        <f t="shared" si="25"/>
        <v>128501.07105606257</v>
      </c>
      <c r="M217" s="34">
        <f t="shared" si="26"/>
        <v>1.881938869284228E-3</v>
      </c>
      <c r="N217" s="35">
        <f t="shared" si="29"/>
        <v>6.7870342747404167E-2</v>
      </c>
      <c r="Q217" s="1">
        <f t="shared" si="30"/>
        <v>326580.5835576774</v>
      </c>
      <c r="R217" s="30"/>
    </row>
    <row r="218" spans="3:18" x14ac:dyDescent="0.3">
      <c r="C218" s="1">
        <v>1549</v>
      </c>
      <c r="D218" s="1" t="s">
        <v>10</v>
      </c>
      <c r="F218" s="1">
        <v>2</v>
      </c>
      <c r="G218" s="1">
        <v>5</v>
      </c>
      <c r="H218" s="1">
        <f t="shared" si="24"/>
        <v>29</v>
      </c>
      <c r="I218" s="1">
        <f t="shared" si="27"/>
        <v>3496</v>
      </c>
      <c r="J218" s="1">
        <v>215</v>
      </c>
      <c r="K218" s="31">
        <f t="shared" si="28"/>
        <v>7.0078226857887879E-2</v>
      </c>
      <c r="L218" s="36">
        <f t="shared" si="25"/>
        <v>129101.54335071708</v>
      </c>
      <c r="M218" s="34">
        <f t="shared" si="26"/>
        <v>1.8976804981302746E-3</v>
      </c>
      <c r="N218" s="35">
        <f t="shared" si="29"/>
        <v>6.8180546359757607E-2</v>
      </c>
      <c r="Q218" s="1">
        <f t="shared" si="30"/>
        <v>326580.5835576774</v>
      </c>
      <c r="R218" s="30"/>
    </row>
    <row r="219" spans="3:18" x14ac:dyDescent="0.3">
      <c r="C219" s="1">
        <v>1549</v>
      </c>
      <c r="D219" s="1" t="s">
        <v>10</v>
      </c>
      <c r="F219" s="1">
        <v>2</v>
      </c>
      <c r="G219" s="1">
        <v>5</v>
      </c>
      <c r="H219" s="1">
        <f t="shared" si="24"/>
        <v>29</v>
      </c>
      <c r="I219" s="1">
        <f t="shared" si="27"/>
        <v>3525</v>
      </c>
      <c r="J219" s="1">
        <v>216</v>
      </c>
      <c r="K219" s="31">
        <f t="shared" si="28"/>
        <v>7.040417209908735E-2</v>
      </c>
      <c r="L219" s="36">
        <f t="shared" si="25"/>
        <v>129702.01564537158</v>
      </c>
      <c r="M219" s="34">
        <f t="shared" si="26"/>
        <v>1.9134221269763209E-3</v>
      </c>
      <c r="N219" s="35">
        <f t="shared" si="29"/>
        <v>6.8490749972111034E-2</v>
      </c>
      <c r="Q219" s="1">
        <f t="shared" si="30"/>
        <v>326580.5835576774</v>
      </c>
      <c r="R219" s="30"/>
    </row>
    <row r="220" spans="3:18" x14ac:dyDescent="0.3">
      <c r="C220" s="1">
        <v>1549</v>
      </c>
      <c r="D220" s="1" t="s">
        <v>10</v>
      </c>
      <c r="F220" s="1">
        <v>2</v>
      </c>
      <c r="G220" s="1">
        <v>5</v>
      </c>
      <c r="H220" s="1">
        <f t="shared" si="24"/>
        <v>29</v>
      </c>
      <c r="I220" s="1">
        <f t="shared" si="27"/>
        <v>3554</v>
      </c>
      <c r="J220" s="1">
        <v>217</v>
      </c>
      <c r="K220" s="31">
        <f t="shared" si="28"/>
        <v>7.0730117340286836E-2</v>
      </c>
      <c r="L220" s="36">
        <f t="shared" si="25"/>
        <v>130302.48794002608</v>
      </c>
      <c r="M220" s="34">
        <f t="shared" si="26"/>
        <v>1.9291637558223672E-3</v>
      </c>
      <c r="N220" s="35">
        <f t="shared" si="29"/>
        <v>6.8800953584464475E-2</v>
      </c>
      <c r="Q220" s="1">
        <f t="shared" si="30"/>
        <v>326580.5835576774</v>
      </c>
      <c r="R220" s="30"/>
    </row>
    <row r="221" spans="3:18" x14ac:dyDescent="0.3">
      <c r="C221" s="1">
        <v>1549</v>
      </c>
      <c r="D221" s="1" t="s">
        <v>10</v>
      </c>
      <c r="F221" s="1">
        <v>2</v>
      </c>
      <c r="G221" s="1">
        <v>5</v>
      </c>
      <c r="H221" s="1">
        <f t="shared" si="24"/>
        <v>29</v>
      </c>
      <c r="I221" s="1">
        <f t="shared" si="27"/>
        <v>3583</v>
      </c>
      <c r="J221" s="1">
        <v>218</v>
      </c>
      <c r="K221" s="31">
        <f t="shared" si="28"/>
        <v>7.1056062581486307E-2</v>
      </c>
      <c r="L221" s="36">
        <f t="shared" si="25"/>
        <v>130902.96023468056</v>
      </c>
      <c r="M221" s="34">
        <f t="shared" si="26"/>
        <v>1.9449053846684135E-3</v>
      </c>
      <c r="N221" s="35">
        <f t="shared" si="29"/>
        <v>6.9111157196817888E-2</v>
      </c>
      <c r="Q221" s="1">
        <f t="shared" si="30"/>
        <v>326580.5835576774</v>
      </c>
      <c r="R221" s="30"/>
    </row>
    <row r="222" spans="3:18" x14ac:dyDescent="0.3">
      <c r="C222" s="1">
        <v>1549</v>
      </c>
      <c r="D222" s="1" t="s">
        <v>10</v>
      </c>
      <c r="F222" s="1">
        <v>2</v>
      </c>
      <c r="G222" s="1">
        <v>5</v>
      </c>
      <c r="H222" s="1">
        <f t="shared" si="24"/>
        <v>29</v>
      </c>
      <c r="I222" s="1">
        <f t="shared" si="27"/>
        <v>3612</v>
      </c>
      <c r="J222" s="1">
        <v>219</v>
      </c>
      <c r="K222" s="31">
        <f t="shared" si="28"/>
        <v>7.1382007822685792E-2</v>
      </c>
      <c r="L222" s="36">
        <f t="shared" si="25"/>
        <v>131503.43252933508</v>
      </c>
      <c r="M222" s="34">
        <f t="shared" si="26"/>
        <v>1.9606470135144598E-3</v>
      </c>
      <c r="N222" s="35">
        <f t="shared" si="29"/>
        <v>6.9421360809171329E-2</v>
      </c>
      <c r="Q222" s="1">
        <f t="shared" si="30"/>
        <v>326580.5835576774</v>
      </c>
      <c r="R222" s="30"/>
    </row>
    <row r="223" spans="3:18" x14ac:dyDescent="0.3">
      <c r="C223" s="1">
        <v>1549</v>
      </c>
      <c r="D223" s="1" t="s">
        <v>10</v>
      </c>
      <c r="F223" s="1">
        <v>2</v>
      </c>
      <c r="G223" s="1">
        <v>5</v>
      </c>
      <c r="H223" s="1">
        <f t="shared" si="24"/>
        <v>29</v>
      </c>
      <c r="I223" s="1">
        <f t="shared" si="27"/>
        <v>3641</v>
      </c>
      <c r="J223" s="1">
        <v>220</v>
      </c>
      <c r="K223" s="31">
        <f t="shared" si="28"/>
        <v>7.1707953063885263E-2</v>
      </c>
      <c r="L223" s="36">
        <f t="shared" si="25"/>
        <v>132103.90482398955</v>
      </c>
      <c r="M223" s="34">
        <f t="shared" si="26"/>
        <v>1.9763886423605063E-3</v>
      </c>
      <c r="N223" s="35">
        <f t="shared" si="29"/>
        <v>6.9731564421524755E-2</v>
      </c>
      <c r="Q223" s="1">
        <f t="shared" si="30"/>
        <v>326580.5835576774</v>
      </c>
      <c r="R223" s="30"/>
    </row>
    <row r="224" spans="3:18" x14ac:dyDescent="0.3">
      <c r="C224" s="1">
        <v>1549</v>
      </c>
      <c r="D224" s="1" t="s">
        <v>0</v>
      </c>
      <c r="F224" s="1">
        <v>2</v>
      </c>
      <c r="G224" s="1">
        <v>5</v>
      </c>
      <c r="H224" s="1">
        <f t="shared" si="24"/>
        <v>29</v>
      </c>
      <c r="I224" s="1">
        <f t="shared" si="27"/>
        <v>3670</v>
      </c>
      <c r="J224" s="1">
        <v>221</v>
      </c>
      <c r="K224" s="31">
        <f t="shared" si="28"/>
        <v>7.2033898305084748E-2</v>
      </c>
      <c r="L224" s="36">
        <f t="shared" si="25"/>
        <v>132704.37711864407</v>
      </c>
      <c r="M224" s="34">
        <f t="shared" si="26"/>
        <v>1.9921302712065524E-3</v>
      </c>
      <c r="N224" s="35">
        <f t="shared" si="29"/>
        <v>7.0041768033878196E-2</v>
      </c>
      <c r="Q224" s="1">
        <f t="shared" si="30"/>
        <v>326580.5835576774</v>
      </c>
      <c r="R224" s="30"/>
    </row>
    <row r="225" spans="3:18" x14ac:dyDescent="0.3">
      <c r="C225" s="1">
        <v>1549</v>
      </c>
      <c r="D225" s="1" t="s">
        <v>0</v>
      </c>
      <c r="F225" s="1">
        <v>2</v>
      </c>
      <c r="G225" s="1">
        <v>5</v>
      </c>
      <c r="H225" s="1">
        <f t="shared" si="24"/>
        <v>29</v>
      </c>
      <c r="I225" s="1">
        <f t="shared" si="27"/>
        <v>3699</v>
      </c>
      <c r="J225" s="1">
        <v>222</v>
      </c>
      <c r="K225" s="31">
        <f t="shared" si="28"/>
        <v>7.2359843546284219E-2</v>
      </c>
      <c r="L225" s="36">
        <f t="shared" si="25"/>
        <v>133304.84941329857</v>
      </c>
      <c r="M225" s="34">
        <f t="shared" si="26"/>
        <v>2.0078719000525989E-3</v>
      </c>
      <c r="N225" s="35">
        <f t="shared" si="29"/>
        <v>7.0351971646231623E-2</v>
      </c>
      <c r="Q225" s="1">
        <f t="shared" si="30"/>
        <v>326580.5835576774</v>
      </c>
      <c r="R225" s="30"/>
    </row>
    <row r="226" spans="3:18" x14ac:dyDescent="0.3">
      <c r="C226" s="1">
        <v>1549</v>
      </c>
      <c r="D226" s="1" t="s">
        <v>0</v>
      </c>
      <c r="F226" s="1">
        <v>2</v>
      </c>
      <c r="G226" s="1">
        <v>5</v>
      </c>
      <c r="H226" s="1">
        <f t="shared" si="24"/>
        <v>29</v>
      </c>
      <c r="I226" s="1">
        <f t="shared" si="27"/>
        <v>3728</v>
      </c>
      <c r="J226" s="1">
        <v>223</v>
      </c>
      <c r="K226" s="31">
        <f t="shared" si="28"/>
        <v>7.2685788787483704E-2</v>
      </c>
      <c r="L226" s="36">
        <f t="shared" si="25"/>
        <v>133905.32170795306</v>
      </c>
      <c r="M226" s="34">
        <f t="shared" si="26"/>
        <v>2.023613528898645E-3</v>
      </c>
      <c r="N226" s="35">
        <f t="shared" si="29"/>
        <v>7.0662175258585064E-2</v>
      </c>
      <c r="Q226" s="1">
        <f t="shared" si="30"/>
        <v>326580.5835576774</v>
      </c>
      <c r="R226" s="30"/>
    </row>
    <row r="227" spans="3:18" x14ac:dyDescent="0.3">
      <c r="C227" s="1">
        <v>1549</v>
      </c>
      <c r="D227" s="1" t="s">
        <v>0</v>
      </c>
      <c r="F227" s="1">
        <v>2</v>
      </c>
      <c r="G227" s="1">
        <v>5</v>
      </c>
      <c r="H227" s="1">
        <f t="shared" si="24"/>
        <v>29</v>
      </c>
      <c r="I227" s="1">
        <f t="shared" si="27"/>
        <v>3757</v>
      </c>
      <c r="J227" s="1">
        <v>224</v>
      </c>
      <c r="K227" s="31">
        <f t="shared" si="28"/>
        <v>7.3011734028683176E-2</v>
      </c>
      <c r="L227" s="36">
        <f t="shared" si="25"/>
        <v>134505.79400260755</v>
      </c>
      <c r="M227" s="34">
        <f t="shared" si="26"/>
        <v>2.0393551577446915E-3</v>
      </c>
      <c r="N227" s="35">
        <f t="shared" si="29"/>
        <v>7.0972378870938491E-2</v>
      </c>
      <c r="Q227" s="1">
        <f t="shared" si="30"/>
        <v>326580.5835576774</v>
      </c>
      <c r="R227" s="30"/>
    </row>
    <row r="228" spans="3:18" x14ac:dyDescent="0.3">
      <c r="C228" s="1">
        <v>1549</v>
      </c>
      <c r="D228" s="1" t="s">
        <v>6</v>
      </c>
      <c r="F228" s="1">
        <v>2</v>
      </c>
      <c r="G228" s="1">
        <v>6</v>
      </c>
      <c r="H228" s="1">
        <f t="shared" si="24"/>
        <v>30</v>
      </c>
      <c r="I228" s="1">
        <f t="shared" si="27"/>
        <v>3787</v>
      </c>
      <c r="J228" s="1">
        <v>225</v>
      </c>
      <c r="K228" s="31">
        <f t="shared" si="28"/>
        <v>7.3337679269882661E-2</v>
      </c>
      <c r="L228" s="36">
        <f t="shared" si="25"/>
        <v>135106.26629726207</v>
      </c>
      <c r="M228" s="34">
        <f t="shared" si="26"/>
        <v>2.0556396013785326E-3</v>
      </c>
      <c r="N228" s="35">
        <f t="shared" si="29"/>
        <v>7.1282039668504132E-2</v>
      </c>
      <c r="Q228" s="1">
        <f t="shared" si="30"/>
        <v>325438.63896836841</v>
      </c>
      <c r="R228" s="30"/>
    </row>
    <row r="229" spans="3:18" x14ac:dyDescent="0.3">
      <c r="C229" s="1">
        <v>1549</v>
      </c>
      <c r="D229" s="1" t="s">
        <v>6</v>
      </c>
      <c r="F229" s="1">
        <v>2</v>
      </c>
      <c r="G229" s="1">
        <v>6</v>
      </c>
      <c r="H229" s="1">
        <f t="shared" si="24"/>
        <v>30</v>
      </c>
      <c r="I229" s="1">
        <f t="shared" si="27"/>
        <v>3817</v>
      </c>
      <c r="J229" s="1">
        <v>226</v>
      </c>
      <c r="K229" s="31">
        <f t="shared" si="28"/>
        <v>7.3663624511082132E-2</v>
      </c>
      <c r="L229" s="36">
        <f t="shared" si="25"/>
        <v>135706.73859191654</v>
      </c>
      <c r="M229" s="34">
        <f t="shared" si="26"/>
        <v>2.0719240450123733E-3</v>
      </c>
      <c r="N229" s="35">
        <f t="shared" si="29"/>
        <v>7.159170046606976E-2</v>
      </c>
      <c r="Q229" s="1">
        <f t="shared" si="30"/>
        <v>325438.63896836841</v>
      </c>
      <c r="R229" s="30"/>
    </row>
    <row r="230" spans="3:18" x14ac:dyDescent="0.3">
      <c r="C230" s="1">
        <v>1549</v>
      </c>
      <c r="D230" s="1" t="s">
        <v>6</v>
      </c>
      <c r="F230" s="1">
        <v>2</v>
      </c>
      <c r="G230" s="1">
        <v>6</v>
      </c>
      <c r="H230" s="1">
        <f t="shared" si="24"/>
        <v>30</v>
      </c>
      <c r="I230" s="1">
        <f t="shared" si="27"/>
        <v>3847</v>
      </c>
      <c r="J230" s="1">
        <v>227</v>
      </c>
      <c r="K230" s="31">
        <f t="shared" si="28"/>
        <v>7.3989569752281617E-2</v>
      </c>
      <c r="L230" s="36">
        <f t="shared" si="25"/>
        <v>136307.21088657106</v>
      </c>
      <c r="M230" s="34">
        <f t="shared" si="26"/>
        <v>2.0882084886462145E-3</v>
      </c>
      <c r="N230" s="35">
        <f t="shared" si="29"/>
        <v>7.1901361263635402E-2</v>
      </c>
      <c r="Q230" s="1">
        <f t="shared" si="30"/>
        <v>325438.63896836841</v>
      </c>
      <c r="R230" s="30"/>
    </row>
    <row r="231" spans="3:18" x14ac:dyDescent="0.3">
      <c r="C231" s="1">
        <v>1549</v>
      </c>
      <c r="D231" s="1" t="s">
        <v>2</v>
      </c>
      <c r="F231" s="1">
        <v>2</v>
      </c>
      <c r="G231" s="1">
        <v>6</v>
      </c>
      <c r="H231" s="1">
        <f t="shared" si="24"/>
        <v>30</v>
      </c>
      <c r="I231" s="1">
        <f t="shared" si="27"/>
        <v>3877</v>
      </c>
      <c r="J231" s="1">
        <v>228</v>
      </c>
      <c r="K231" s="31">
        <f t="shared" si="28"/>
        <v>7.4315514993481088E-2</v>
      </c>
      <c r="L231" s="36">
        <f t="shared" si="25"/>
        <v>136907.68318122556</v>
      </c>
      <c r="M231" s="34">
        <f t="shared" si="26"/>
        <v>2.1044929322800556E-3</v>
      </c>
      <c r="N231" s="35">
        <f t="shared" si="29"/>
        <v>7.221102206120103E-2</v>
      </c>
      <c r="Q231" s="1">
        <f t="shared" si="30"/>
        <v>325438.63896836841</v>
      </c>
      <c r="R231" s="30"/>
    </row>
    <row r="232" spans="3:18" x14ac:dyDescent="0.3">
      <c r="C232" s="1">
        <v>1549</v>
      </c>
      <c r="D232" s="1" t="s">
        <v>10</v>
      </c>
      <c r="F232" s="1">
        <v>2</v>
      </c>
      <c r="G232" s="1">
        <v>6</v>
      </c>
      <c r="H232" s="1">
        <f t="shared" si="24"/>
        <v>30</v>
      </c>
      <c r="I232" s="1">
        <f t="shared" si="27"/>
        <v>3907</v>
      </c>
      <c r="J232" s="1">
        <v>229</v>
      </c>
      <c r="K232" s="31">
        <f t="shared" si="28"/>
        <v>7.4641460234680573E-2</v>
      </c>
      <c r="L232" s="36">
        <f t="shared" si="25"/>
        <v>137508.15547588005</v>
      </c>
      <c r="M232" s="34">
        <f t="shared" si="26"/>
        <v>2.1207773759138967E-3</v>
      </c>
      <c r="N232" s="35">
        <f t="shared" si="29"/>
        <v>7.2520682858766672E-2</v>
      </c>
      <c r="Q232" s="1">
        <f t="shared" si="30"/>
        <v>325438.63896836841</v>
      </c>
      <c r="R232" s="30"/>
    </row>
    <row r="233" spans="3:18" x14ac:dyDescent="0.3">
      <c r="C233" s="1">
        <v>1549</v>
      </c>
      <c r="D233" s="1" t="s">
        <v>10</v>
      </c>
      <c r="F233" s="1">
        <v>2</v>
      </c>
      <c r="G233" s="1">
        <v>6</v>
      </c>
      <c r="H233" s="1">
        <f t="shared" si="24"/>
        <v>30</v>
      </c>
      <c r="I233" s="1">
        <f t="shared" si="27"/>
        <v>3937</v>
      </c>
      <c r="J233" s="1">
        <v>230</v>
      </c>
      <c r="K233" s="31">
        <f t="shared" si="28"/>
        <v>7.4967405475880058E-2</v>
      </c>
      <c r="L233" s="36">
        <f t="shared" si="25"/>
        <v>138108.62777053457</v>
      </c>
      <c r="M233" s="34">
        <f t="shared" si="26"/>
        <v>2.1370618195477374E-3</v>
      </c>
      <c r="N233" s="35">
        <f t="shared" si="29"/>
        <v>7.2830343656332328E-2</v>
      </c>
      <c r="Q233" s="1">
        <f t="shared" si="30"/>
        <v>325438.63896836841</v>
      </c>
      <c r="R233" s="30"/>
    </row>
    <row r="234" spans="3:18" x14ac:dyDescent="0.3">
      <c r="C234" s="1">
        <v>1549</v>
      </c>
      <c r="D234" s="1" t="s">
        <v>10</v>
      </c>
      <c r="F234" s="1">
        <v>2</v>
      </c>
      <c r="G234" s="1">
        <v>6</v>
      </c>
      <c r="H234" s="1">
        <f t="shared" si="24"/>
        <v>30</v>
      </c>
      <c r="I234" s="1">
        <f t="shared" si="27"/>
        <v>3967</v>
      </c>
      <c r="J234" s="1">
        <v>231</v>
      </c>
      <c r="K234" s="31">
        <f t="shared" si="28"/>
        <v>7.529335071707953E-2</v>
      </c>
      <c r="L234" s="36">
        <f t="shared" si="25"/>
        <v>138709.10006518904</v>
      </c>
      <c r="M234" s="34">
        <f t="shared" si="26"/>
        <v>2.1533462631815785E-3</v>
      </c>
      <c r="N234" s="35">
        <f t="shared" si="29"/>
        <v>7.3140004453897955E-2</v>
      </c>
      <c r="Q234" s="1">
        <f t="shared" si="30"/>
        <v>325438.63896836841</v>
      </c>
      <c r="R234" s="30"/>
    </row>
    <row r="235" spans="3:18" x14ac:dyDescent="0.3">
      <c r="C235" s="1">
        <v>1549</v>
      </c>
      <c r="D235" s="1" t="s">
        <v>0</v>
      </c>
      <c r="F235" s="1">
        <v>2</v>
      </c>
      <c r="G235" s="1">
        <v>6</v>
      </c>
      <c r="H235" s="1">
        <f t="shared" si="24"/>
        <v>30</v>
      </c>
      <c r="I235" s="1">
        <f t="shared" si="27"/>
        <v>3997</v>
      </c>
      <c r="J235" s="1">
        <v>232</v>
      </c>
      <c r="K235" s="31">
        <f t="shared" si="28"/>
        <v>7.5619295958279015E-2</v>
      </c>
      <c r="L235" s="36">
        <f t="shared" si="25"/>
        <v>139309.57235984356</v>
      </c>
      <c r="M235" s="34">
        <f t="shared" si="26"/>
        <v>2.1696307068154196E-3</v>
      </c>
      <c r="N235" s="35">
        <f t="shared" si="29"/>
        <v>7.3449665251463597E-2</v>
      </c>
      <c r="Q235" s="1">
        <f t="shared" si="30"/>
        <v>325438.63896836841</v>
      </c>
      <c r="R235" s="30"/>
    </row>
    <row r="236" spans="3:18" x14ac:dyDescent="0.3">
      <c r="C236" s="1">
        <v>1549</v>
      </c>
      <c r="D236" s="1" t="s">
        <v>6</v>
      </c>
      <c r="F236" s="1">
        <v>2</v>
      </c>
      <c r="G236" s="1">
        <v>7</v>
      </c>
      <c r="H236" s="1">
        <f t="shared" si="24"/>
        <v>31</v>
      </c>
      <c r="I236" s="1">
        <f t="shared" si="27"/>
        <v>4028</v>
      </c>
      <c r="J236" s="1">
        <v>233</v>
      </c>
      <c r="K236" s="31">
        <f t="shared" si="28"/>
        <v>7.5945241199478486E-2</v>
      </c>
      <c r="L236" s="36">
        <f t="shared" si="25"/>
        <v>139910.04465449805</v>
      </c>
      <c r="M236" s="34">
        <f t="shared" si="26"/>
        <v>2.1864579652370554E-3</v>
      </c>
      <c r="N236" s="35">
        <f t="shared" si="29"/>
        <v>7.3758783234241426E-2</v>
      </c>
      <c r="Q236" s="1">
        <f t="shared" si="30"/>
        <v>324298.69437905937</v>
      </c>
      <c r="R236" s="30"/>
    </row>
    <row r="237" spans="3:18" x14ac:dyDescent="0.3">
      <c r="C237" s="1">
        <v>1549</v>
      </c>
      <c r="D237" s="1" t="s">
        <v>6</v>
      </c>
      <c r="F237" s="1">
        <v>2</v>
      </c>
      <c r="G237" s="1">
        <v>7</v>
      </c>
      <c r="H237" s="1">
        <f t="shared" si="24"/>
        <v>31</v>
      </c>
      <c r="I237" s="1">
        <f t="shared" si="27"/>
        <v>4059</v>
      </c>
      <c r="J237" s="1">
        <v>234</v>
      </c>
      <c r="K237" s="31">
        <f t="shared" si="28"/>
        <v>7.6271186440677971E-2</v>
      </c>
      <c r="L237" s="36">
        <f t="shared" si="25"/>
        <v>140510.51694915254</v>
      </c>
      <c r="M237" s="34">
        <f t="shared" si="26"/>
        <v>2.2032852236586911E-3</v>
      </c>
      <c r="N237" s="35">
        <f t="shared" si="29"/>
        <v>7.4067901217019283E-2</v>
      </c>
      <c r="Q237" s="1">
        <f t="shared" si="30"/>
        <v>324298.69437905937</v>
      </c>
      <c r="R237" s="30"/>
    </row>
    <row r="238" spans="3:18" x14ac:dyDescent="0.3">
      <c r="C238" s="1">
        <v>1549</v>
      </c>
      <c r="D238" s="1" t="s">
        <v>6</v>
      </c>
      <c r="F238" s="1">
        <v>2</v>
      </c>
      <c r="G238" s="1">
        <v>7</v>
      </c>
      <c r="H238" s="1">
        <f t="shared" si="24"/>
        <v>31</v>
      </c>
      <c r="I238" s="1">
        <f t="shared" si="27"/>
        <v>4090</v>
      </c>
      <c r="J238" s="1">
        <v>235</v>
      </c>
      <c r="K238" s="31">
        <f t="shared" si="28"/>
        <v>7.6597131681877442E-2</v>
      </c>
      <c r="L238" s="36">
        <f t="shared" si="25"/>
        <v>141110.98924380704</v>
      </c>
      <c r="M238" s="34">
        <f t="shared" si="26"/>
        <v>2.2201124820803268E-3</v>
      </c>
      <c r="N238" s="35">
        <f t="shared" si="29"/>
        <v>7.4377019199797112E-2</v>
      </c>
      <c r="Q238" s="1">
        <f t="shared" si="30"/>
        <v>324298.69437905937</v>
      </c>
      <c r="R238" s="30"/>
    </row>
    <row r="239" spans="3:18" x14ac:dyDescent="0.3">
      <c r="C239" s="1">
        <v>1549</v>
      </c>
      <c r="D239" s="1" t="s">
        <v>2</v>
      </c>
      <c r="F239" s="1">
        <v>2</v>
      </c>
      <c r="G239" s="1">
        <v>7</v>
      </c>
      <c r="H239" s="1">
        <f t="shared" si="24"/>
        <v>31</v>
      </c>
      <c r="I239" s="1">
        <f t="shared" si="27"/>
        <v>4121</v>
      </c>
      <c r="J239" s="1">
        <v>236</v>
      </c>
      <c r="K239" s="31">
        <f t="shared" si="28"/>
        <v>7.6923076923076927E-2</v>
      </c>
      <c r="L239" s="36">
        <f t="shared" si="25"/>
        <v>141711.46153846156</v>
      </c>
      <c r="M239" s="34">
        <f t="shared" si="26"/>
        <v>2.2369397405019626E-3</v>
      </c>
      <c r="N239" s="35">
        <f t="shared" si="29"/>
        <v>7.4686137182574969E-2</v>
      </c>
      <c r="Q239" s="1">
        <f t="shared" si="30"/>
        <v>324298.69437905937</v>
      </c>
      <c r="R239" s="30"/>
    </row>
    <row r="240" spans="3:18" x14ac:dyDescent="0.3">
      <c r="C240" s="1">
        <v>1549</v>
      </c>
      <c r="D240" s="1" t="s">
        <v>2</v>
      </c>
      <c r="F240" s="1">
        <v>2</v>
      </c>
      <c r="G240" s="1">
        <v>7</v>
      </c>
      <c r="H240" s="1">
        <f t="shared" si="24"/>
        <v>31</v>
      </c>
      <c r="I240" s="1">
        <f t="shared" si="27"/>
        <v>4152</v>
      </c>
      <c r="J240" s="1">
        <v>237</v>
      </c>
      <c r="K240" s="31">
        <f t="shared" si="28"/>
        <v>7.7249022164276399E-2</v>
      </c>
      <c r="L240" s="36">
        <f t="shared" si="25"/>
        <v>142311.93383311603</v>
      </c>
      <c r="M240" s="34">
        <f t="shared" si="26"/>
        <v>2.2537669989235983E-3</v>
      </c>
      <c r="N240" s="35">
        <f t="shared" si="29"/>
        <v>7.4995255165352798E-2</v>
      </c>
      <c r="Q240" s="1">
        <f t="shared" si="30"/>
        <v>324298.69437905937</v>
      </c>
      <c r="R240" s="30"/>
    </row>
    <row r="241" spans="3:18" x14ac:dyDescent="0.3">
      <c r="C241" s="1">
        <v>1549</v>
      </c>
      <c r="D241" s="1" t="s">
        <v>10</v>
      </c>
      <c r="F241" s="1">
        <v>2</v>
      </c>
      <c r="G241" s="1">
        <v>7</v>
      </c>
      <c r="H241" s="1">
        <f t="shared" si="24"/>
        <v>31</v>
      </c>
      <c r="I241" s="1">
        <f t="shared" si="27"/>
        <v>4183</v>
      </c>
      <c r="J241" s="1">
        <v>238</v>
      </c>
      <c r="K241" s="31">
        <f t="shared" si="28"/>
        <v>7.7574967405475884E-2</v>
      </c>
      <c r="L241" s="36">
        <f t="shared" si="25"/>
        <v>142912.40612777055</v>
      </c>
      <c r="M241" s="34">
        <f t="shared" si="26"/>
        <v>2.270594257345234E-3</v>
      </c>
      <c r="N241" s="35">
        <f t="shared" si="29"/>
        <v>7.5304373148130654E-2</v>
      </c>
      <c r="Q241" s="1">
        <f t="shared" si="30"/>
        <v>324298.69437905937</v>
      </c>
      <c r="R241" s="30"/>
    </row>
    <row r="242" spans="3:18" x14ac:dyDescent="0.3">
      <c r="C242" s="1">
        <v>1549</v>
      </c>
      <c r="D242" s="1" t="s">
        <v>10</v>
      </c>
      <c r="F242" s="1">
        <v>2</v>
      </c>
      <c r="G242" s="1">
        <v>7</v>
      </c>
      <c r="H242" s="1">
        <f t="shared" si="24"/>
        <v>31</v>
      </c>
      <c r="I242" s="1">
        <f t="shared" si="27"/>
        <v>4214</v>
      </c>
      <c r="J242" s="1">
        <v>239</v>
      </c>
      <c r="K242" s="31">
        <f t="shared" si="28"/>
        <v>7.7900912646675355E-2</v>
      </c>
      <c r="L242" s="36">
        <f t="shared" si="25"/>
        <v>143512.87842242501</v>
      </c>
      <c r="M242" s="34">
        <f t="shared" si="26"/>
        <v>2.2874215157668697E-3</v>
      </c>
      <c r="N242" s="35">
        <f t="shared" si="29"/>
        <v>7.5613491130908483E-2</v>
      </c>
      <c r="Q242" s="1">
        <f t="shared" si="30"/>
        <v>324298.69437905937</v>
      </c>
      <c r="R242" s="30"/>
    </row>
    <row r="243" spans="3:18" x14ac:dyDescent="0.3">
      <c r="C243" s="1">
        <v>1549</v>
      </c>
      <c r="D243" s="1" t="s">
        <v>0</v>
      </c>
      <c r="F243" s="1">
        <v>2</v>
      </c>
      <c r="G243" s="1">
        <v>7</v>
      </c>
      <c r="H243" s="1">
        <f t="shared" si="24"/>
        <v>31</v>
      </c>
      <c r="I243" s="1">
        <f t="shared" si="27"/>
        <v>4245</v>
      </c>
      <c r="J243" s="1">
        <v>240</v>
      </c>
      <c r="K243" s="31">
        <f t="shared" si="28"/>
        <v>7.822685788787484E-2</v>
      </c>
      <c r="L243" s="36">
        <f t="shared" si="25"/>
        <v>144113.35071707953</v>
      </c>
      <c r="M243" s="34">
        <f t="shared" si="26"/>
        <v>2.3042487741885055E-3</v>
      </c>
      <c r="N243" s="35">
        <f t="shared" si="29"/>
        <v>7.592260911368634E-2</v>
      </c>
      <c r="Q243" s="1">
        <f t="shared" si="30"/>
        <v>324298.69437905937</v>
      </c>
      <c r="R243" s="30"/>
    </row>
    <row r="244" spans="3:18" x14ac:dyDescent="0.3">
      <c r="C244" s="1">
        <v>1549</v>
      </c>
      <c r="D244" s="1" t="s">
        <v>6</v>
      </c>
      <c r="F244" s="1">
        <v>2</v>
      </c>
      <c r="G244" s="1">
        <v>8</v>
      </c>
      <c r="H244" s="1">
        <f t="shared" si="24"/>
        <v>32</v>
      </c>
      <c r="I244" s="1">
        <f t="shared" si="27"/>
        <v>4277</v>
      </c>
      <c r="J244" s="1">
        <v>241</v>
      </c>
      <c r="K244" s="31">
        <f t="shared" si="28"/>
        <v>7.8552803129074311E-2</v>
      </c>
      <c r="L244" s="36">
        <f t="shared" si="25"/>
        <v>144713.82301173403</v>
      </c>
      <c r="M244" s="34">
        <f t="shared" si="26"/>
        <v>2.3216188473979358E-3</v>
      </c>
      <c r="N244" s="35">
        <f t="shared" si="29"/>
        <v>7.623118428167637E-2</v>
      </c>
      <c r="Q244" s="1">
        <f t="shared" si="30"/>
        <v>323160.74978975038</v>
      </c>
      <c r="R244" s="30"/>
    </row>
    <row r="245" spans="3:18" x14ac:dyDescent="0.3">
      <c r="C245" s="1">
        <v>1549</v>
      </c>
      <c r="D245" s="1" t="s">
        <v>2</v>
      </c>
      <c r="F245" s="1">
        <v>2</v>
      </c>
      <c r="G245" s="1">
        <v>8</v>
      </c>
      <c r="H245" s="1">
        <f t="shared" si="24"/>
        <v>32</v>
      </c>
      <c r="I245" s="1">
        <f t="shared" si="27"/>
        <v>4309</v>
      </c>
      <c r="J245" s="1">
        <v>242</v>
      </c>
      <c r="K245" s="31">
        <f t="shared" si="28"/>
        <v>7.8878748370273796E-2</v>
      </c>
      <c r="L245" s="36">
        <f t="shared" si="25"/>
        <v>145314.29530638852</v>
      </c>
      <c r="M245" s="34">
        <f t="shared" si="26"/>
        <v>2.3389889206073661E-3</v>
      </c>
      <c r="N245" s="35">
        <f t="shared" si="29"/>
        <v>7.6539759449666428E-2</v>
      </c>
      <c r="Q245" s="1">
        <f t="shared" si="30"/>
        <v>323160.74978975038</v>
      </c>
      <c r="R245" s="30"/>
    </row>
    <row r="246" spans="3:18" x14ac:dyDescent="0.3">
      <c r="C246" s="1">
        <v>1549</v>
      </c>
      <c r="D246" s="1" t="s">
        <v>2</v>
      </c>
      <c r="F246" s="1">
        <v>2</v>
      </c>
      <c r="G246" s="1">
        <v>8</v>
      </c>
      <c r="H246" s="1">
        <f t="shared" si="24"/>
        <v>32</v>
      </c>
      <c r="I246" s="1">
        <f t="shared" si="27"/>
        <v>4341</v>
      </c>
      <c r="J246" s="1">
        <v>243</v>
      </c>
      <c r="K246" s="31">
        <f t="shared" si="28"/>
        <v>7.9204693611473267E-2</v>
      </c>
      <c r="L246" s="36">
        <f t="shared" si="25"/>
        <v>145914.76760104302</v>
      </c>
      <c r="M246" s="34">
        <f t="shared" si="26"/>
        <v>2.3563589938167969E-3</v>
      </c>
      <c r="N246" s="35">
        <f t="shared" si="29"/>
        <v>7.6848334617656472E-2</v>
      </c>
      <c r="Q246" s="1">
        <f t="shared" si="30"/>
        <v>323160.74978975038</v>
      </c>
      <c r="R246" s="30"/>
    </row>
    <row r="247" spans="3:18" x14ac:dyDescent="0.3">
      <c r="C247" s="1">
        <v>1549</v>
      </c>
      <c r="D247" s="1" t="s">
        <v>10</v>
      </c>
      <c r="F247" s="1">
        <v>2</v>
      </c>
      <c r="G247" s="1">
        <v>8</v>
      </c>
      <c r="H247" s="1">
        <f t="shared" si="24"/>
        <v>32</v>
      </c>
      <c r="I247" s="1">
        <f t="shared" si="27"/>
        <v>4373</v>
      </c>
      <c r="J247" s="1">
        <v>244</v>
      </c>
      <c r="K247" s="31">
        <f t="shared" si="28"/>
        <v>7.9530638852672753E-2</v>
      </c>
      <c r="L247" s="36">
        <f t="shared" si="25"/>
        <v>146515.23989569754</v>
      </c>
      <c r="M247" s="34">
        <f t="shared" si="26"/>
        <v>2.3737290670262272E-3</v>
      </c>
      <c r="N247" s="35">
        <f t="shared" si="29"/>
        <v>7.715690978564653E-2</v>
      </c>
      <c r="Q247" s="1">
        <f t="shared" si="30"/>
        <v>323160.74978975038</v>
      </c>
      <c r="R247" s="30"/>
    </row>
    <row r="248" spans="3:18" x14ac:dyDescent="0.3">
      <c r="C248" s="1">
        <v>1549</v>
      </c>
      <c r="D248" s="1" t="s">
        <v>10</v>
      </c>
      <c r="F248" s="1">
        <v>2</v>
      </c>
      <c r="G248" s="1">
        <v>8</v>
      </c>
      <c r="H248" s="1">
        <f t="shared" si="24"/>
        <v>32</v>
      </c>
      <c r="I248" s="1">
        <f t="shared" si="27"/>
        <v>4405</v>
      </c>
      <c r="J248" s="1">
        <v>245</v>
      </c>
      <c r="K248" s="31">
        <f t="shared" si="28"/>
        <v>7.9856584093872224E-2</v>
      </c>
      <c r="L248" s="36">
        <f t="shared" si="25"/>
        <v>147115.712190352</v>
      </c>
      <c r="M248" s="34">
        <f t="shared" si="26"/>
        <v>2.3910991402356576E-3</v>
      </c>
      <c r="N248" s="35">
        <f t="shared" si="29"/>
        <v>7.746548495363656E-2</v>
      </c>
      <c r="Q248" s="1">
        <f t="shared" si="30"/>
        <v>323160.74978975038</v>
      </c>
      <c r="R248" s="30"/>
    </row>
    <row r="249" spans="3:18" x14ac:dyDescent="0.3">
      <c r="C249" s="1">
        <v>1549</v>
      </c>
      <c r="D249" s="1" t="s">
        <v>10</v>
      </c>
      <c r="F249" s="1">
        <v>2</v>
      </c>
      <c r="G249" s="1">
        <v>8</v>
      </c>
      <c r="H249" s="1">
        <f t="shared" si="24"/>
        <v>32</v>
      </c>
      <c r="I249" s="1">
        <f t="shared" si="27"/>
        <v>4437</v>
      </c>
      <c r="J249" s="1">
        <v>246</v>
      </c>
      <c r="K249" s="31">
        <f t="shared" si="28"/>
        <v>8.0182529335071709E-2</v>
      </c>
      <c r="L249" s="36">
        <f t="shared" si="25"/>
        <v>147716.18448500652</v>
      </c>
      <c r="M249" s="34">
        <f t="shared" si="26"/>
        <v>2.4084692134450879E-3</v>
      </c>
      <c r="N249" s="35">
        <f t="shared" si="29"/>
        <v>7.7774060121626618E-2</v>
      </c>
      <c r="Q249" s="1">
        <f t="shared" si="30"/>
        <v>323160.74978975038</v>
      </c>
      <c r="R249" s="30"/>
    </row>
    <row r="250" spans="3:18" x14ac:dyDescent="0.3">
      <c r="C250" s="1">
        <v>1549</v>
      </c>
      <c r="D250" s="1" t="s">
        <v>6</v>
      </c>
      <c r="F250" s="1">
        <v>2</v>
      </c>
      <c r="G250" s="1">
        <v>9</v>
      </c>
      <c r="H250" s="1">
        <f t="shared" si="24"/>
        <v>33</v>
      </c>
      <c r="I250" s="1">
        <f t="shared" si="27"/>
        <v>4470</v>
      </c>
      <c r="J250" s="1">
        <v>247</v>
      </c>
      <c r="K250" s="31">
        <f t="shared" si="28"/>
        <v>8.050847457627118E-2</v>
      </c>
      <c r="L250" s="36">
        <f t="shared" si="25"/>
        <v>148316.65677966102</v>
      </c>
      <c r="M250" s="34">
        <f t="shared" si="26"/>
        <v>2.4263821014423132E-3</v>
      </c>
      <c r="N250" s="35">
        <f t="shared" si="29"/>
        <v>7.8082092474828863E-2</v>
      </c>
      <c r="Q250" s="1">
        <f t="shared" si="30"/>
        <v>322024.80520044139</v>
      </c>
      <c r="R250" s="30"/>
    </row>
    <row r="251" spans="3:18" x14ac:dyDescent="0.3">
      <c r="C251" s="1">
        <v>1549</v>
      </c>
      <c r="D251" s="1" t="s">
        <v>2</v>
      </c>
      <c r="F251" s="1">
        <v>2</v>
      </c>
      <c r="G251" s="1">
        <v>9</v>
      </c>
      <c r="H251" s="1">
        <f t="shared" si="24"/>
        <v>33</v>
      </c>
      <c r="I251" s="1">
        <f t="shared" si="27"/>
        <v>4503</v>
      </c>
      <c r="J251" s="1">
        <v>248</v>
      </c>
      <c r="K251" s="31">
        <f t="shared" si="28"/>
        <v>8.0834419817470665E-2</v>
      </c>
      <c r="L251" s="36">
        <f t="shared" si="25"/>
        <v>148917.12907431551</v>
      </c>
      <c r="M251" s="34">
        <f t="shared" si="26"/>
        <v>2.4442949894395382E-3</v>
      </c>
      <c r="N251" s="35">
        <f t="shared" si="29"/>
        <v>7.8390124828031121E-2</v>
      </c>
      <c r="Q251" s="1">
        <f t="shared" si="30"/>
        <v>322024.80520044139</v>
      </c>
      <c r="R251" s="30"/>
    </row>
    <row r="252" spans="3:18" x14ac:dyDescent="0.3">
      <c r="C252" s="1">
        <v>1549</v>
      </c>
      <c r="D252" s="1" t="s">
        <v>2</v>
      </c>
      <c r="F252" s="1">
        <v>2</v>
      </c>
      <c r="G252" s="1">
        <v>9</v>
      </c>
      <c r="H252" s="1">
        <f t="shared" si="24"/>
        <v>33</v>
      </c>
      <c r="I252" s="1">
        <f t="shared" si="27"/>
        <v>4536</v>
      </c>
      <c r="J252" s="1">
        <v>249</v>
      </c>
      <c r="K252" s="31">
        <f t="shared" si="28"/>
        <v>8.116036505867015E-2</v>
      </c>
      <c r="L252" s="36">
        <f t="shared" si="25"/>
        <v>149517.60136897003</v>
      </c>
      <c r="M252" s="34">
        <f t="shared" si="26"/>
        <v>2.4622078774367635E-3</v>
      </c>
      <c r="N252" s="35">
        <f t="shared" si="29"/>
        <v>7.869815718123338E-2</v>
      </c>
      <c r="Q252" s="1">
        <f t="shared" si="30"/>
        <v>322024.80520044139</v>
      </c>
      <c r="R252" s="30"/>
    </row>
    <row r="253" spans="3:18" x14ac:dyDescent="0.3">
      <c r="C253" s="1">
        <v>1549</v>
      </c>
      <c r="D253" s="1" t="s">
        <v>10</v>
      </c>
      <c r="F253" s="1">
        <v>2</v>
      </c>
      <c r="G253" s="1">
        <v>9</v>
      </c>
      <c r="H253" s="1">
        <f t="shared" si="24"/>
        <v>33</v>
      </c>
      <c r="I253" s="1">
        <f t="shared" si="27"/>
        <v>4569</v>
      </c>
      <c r="J253" s="1">
        <v>250</v>
      </c>
      <c r="K253" s="31">
        <f t="shared" si="28"/>
        <v>8.1486310299869621E-2</v>
      </c>
      <c r="L253" s="36">
        <f t="shared" si="25"/>
        <v>150118.0736636245</v>
      </c>
      <c r="M253" s="34">
        <f t="shared" si="26"/>
        <v>2.4801207654339885E-3</v>
      </c>
      <c r="N253" s="35">
        <f t="shared" si="29"/>
        <v>7.9006189534435639E-2</v>
      </c>
      <c r="Q253" s="1">
        <f t="shared" si="30"/>
        <v>322024.80520044139</v>
      </c>
      <c r="R253" s="30"/>
    </row>
    <row r="254" spans="3:18" x14ac:dyDescent="0.3">
      <c r="C254" s="1">
        <v>1549</v>
      </c>
      <c r="D254" s="1" t="s">
        <v>6</v>
      </c>
      <c r="F254" s="1">
        <v>2</v>
      </c>
      <c r="G254" s="1">
        <v>10</v>
      </c>
      <c r="H254" s="1">
        <f t="shared" si="24"/>
        <v>34</v>
      </c>
      <c r="I254" s="1">
        <f t="shared" si="27"/>
        <v>4603</v>
      </c>
      <c r="J254" s="1">
        <v>251</v>
      </c>
      <c r="K254" s="31">
        <f t="shared" si="28"/>
        <v>8.1812255541069107E-2</v>
      </c>
      <c r="L254" s="36">
        <f t="shared" si="25"/>
        <v>150718.54595827902</v>
      </c>
      <c r="M254" s="34">
        <f t="shared" si="26"/>
        <v>2.4985764682190085E-3</v>
      </c>
      <c r="N254" s="35">
        <f t="shared" si="29"/>
        <v>7.9313679072850099E-2</v>
      </c>
      <c r="Q254" s="1">
        <f t="shared" si="30"/>
        <v>320890.8606111324</v>
      </c>
      <c r="R254" s="30"/>
    </row>
    <row r="255" spans="3:18" x14ac:dyDescent="0.3">
      <c r="C255" s="1">
        <v>1549</v>
      </c>
      <c r="D255" s="1" t="s">
        <v>6</v>
      </c>
      <c r="F255" s="1">
        <v>2</v>
      </c>
      <c r="G255" s="1">
        <v>10</v>
      </c>
      <c r="H255" s="1">
        <f t="shared" si="24"/>
        <v>34</v>
      </c>
      <c r="I255" s="1">
        <f t="shared" si="27"/>
        <v>4637</v>
      </c>
      <c r="J255" s="1">
        <v>252</v>
      </c>
      <c r="K255" s="31">
        <f t="shared" si="28"/>
        <v>8.2138200782268578E-2</v>
      </c>
      <c r="L255" s="36">
        <f t="shared" si="25"/>
        <v>151319.01825293351</v>
      </c>
      <c r="M255" s="34">
        <f t="shared" si="26"/>
        <v>2.5170321710040284E-3</v>
      </c>
      <c r="N255" s="35">
        <f t="shared" si="29"/>
        <v>7.9621168611264545E-2</v>
      </c>
      <c r="Q255" s="1">
        <f t="shared" si="30"/>
        <v>320890.8606111324</v>
      </c>
      <c r="R255" s="30"/>
    </row>
    <row r="256" spans="3:18" x14ac:dyDescent="0.3">
      <c r="C256" s="1">
        <v>1549</v>
      </c>
      <c r="D256" s="1" t="s">
        <v>2</v>
      </c>
      <c r="F256" s="1">
        <v>2</v>
      </c>
      <c r="G256" s="1">
        <v>10</v>
      </c>
      <c r="H256" s="1">
        <f t="shared" si="24"/>
        <v>34</v>
      </c>
      <c r="I256" s="1">
        <f t="shared" si="27"/>
        <v>4671</v>
      </c>
      <c r="J256" s="1">
        <v>253</v>
      </c>
      <c r="K256" s="31">
        <f t="shared" si="28"/>
        <v>8.2464146023468063E-2</v>
      </c>
      <c r="L256" s="36">
        <f t="shared" si="25"/>
        <v>151919.49054758801</v>
      </c>
      <c r="M256" s="34">
        <f t="shared" si="26"/>
        <v>2.535487873789048E-3</v>
      </c>
      <c r="N256" s="35">
        <f t="shared" si="29"/>
        <v>7.9928658149679019E-2</v>
      </c>
      <c r="Q256" s="1">
        <f t="shared" si="30"/>
        <v>320890.8606111324</v>
      </c>
      <c r="R256" s="30"/>
    </row>
    <row r="257" spans="3:18" x14ac:dyDescent="0.3">
      <c r="C257" s="1">
        <v>1549</v>
      </c>
      <c r="D257" s="1" t="s">
        <v>10</v>
      </c>
      <c r="F257" s="1">
        <v>2</v>
      </c>
      <c r="G257" s="1">
        <v>10</v>
      </c>
      <c r="H257" s="1">
        <f t="shared" si="24"/>
        <v>34</v>
      </c>
      <c r="I257" s="1">
        <f t="shared" si="27"/>
        <v>4705</v>
      </c>
      <c r="J257" s="1">
        <v>254</v>
      </c>
      <c r="K257" s="31">
        <f t="shared" si="28"/>
        <v>8.2790091264667534E-2</v>
      </c>
      <c r="L257" s="36">
        <f t="shared" si="25"/>
        <v>152519.9628422425</v>
      </c>
      <c r="M257" s="34">
        <f t="shared" si="26"/>
        <v>2.5539435765740679E-3</v>
      </c>
      <c r="N257" s="35">
        <f t="shared" si="29"/>
        <v>8.0236147688093465E-2</v>
      </c>
      <c r="Q257" s="1">
        <f t="shared" si="30"/>
        <v>320890.8606111324</v>
      </c>
      <c r="R257" s="30"/>
    </row>
    <row r="258" spans="3:18" x14ac:dyDescent="0.3">
      <c r="C258" s="1">
        <v>1549</v>
      </c>
      <c r="D258" s="1" t="s">
        <v>0</v>
      </c>
      <c r="F258" s="1">
        <v>2</v>
      </c>
      <c r="G258" s="1">
        <v>10</v>
      </c>
      <c r="H258" s="1">
        <f t="shared" si="24"/>
        <v>34</v>
      </c>
      <c r="I258" s="1">
        <f t="shared" si="27"/>
        <v>4739</v>
      </c>
      <c r="J258" s="1">
        <v>255</v>
      </c>
      <c r="K258" s="31">
        <f t="shared" si="28"/>
        <v>8.3116036505867019E-2</v>
      </c>
      <c r="L258" s="36">
        <f t="shared" si="25"/>
        <v>153120.43513689702</v>
      </c>
      <c r="M258" s="34">
        <f t="shared" si="26"/>
        <v>2.5723992793590879E-3</v>
      </c>
      <c r="N258" s="35">
        <f t="shared" si="29"/>
        <v>8.0543637226507925E-2</v>
      </c>
      <c r="Q258" s="1">
        <f t="shared" si="30"/>
        <v>320890.8606111324</v>
      </c>
      <c r="R258" s="30"/>
    </row>
    <row r="259" spans="3:18" x14ac:dyDescent="0.3">
      <c r="C259" s="1">
        <v>1549</v>
      </c>
      <c r="D259" s="1" t="s">
        <v>0</v>
      </c>
      <c r="F259" s="1">
        <v>2</v>
      </c>
      <c r="G259" s="1">
        <v>10</v>
      </c>
      <c r="H259" s="1">
        <f t="shared" si="24"/>
        <v>34</v>
      </c>
      <c r="I259" s="1">
        <f t="shared" si="27"/>
        <v>4773</v>
      </c>
      <c r="J259" s="1">
        <v>256</v>
      </c>
      <c r="K259" s="31">
        <f t="shared" si="28"/>
        <v>8.344198174706649E-2</v>
      </c>
      <c r="L259" s="36">
        <f t="shared" si="25"/>
        <v>153720.90743155149</v>
      </c>
      <c r="M259" s="34">
        <f t="shared" si="26"/>
        <v>2.5908549821441074E-3</v>
      </c>
      <c r="N259" s="35">
        <f t="shared" si="29"/>
        <v>8.0851126764922385E-2</v>
      </c>
      <c r="Q259" s="1">
        <f t="shared" si="30"/>
        <v>320890.8606111324</v>
      </c>
      <c r="R259" s="30"/>
    </row>
    <row r="260" spans="3:18" x14ac:dyDescent="0.3">
      <c r="C260" s="1">
        <v>1549</v>
      </c>
      <c r="D260" s="1" t="s">
        <v>0</v>
      </c>
      <c r="F260" s="1">
        <v>2</v>
      </c>
      <c r="G260" s="1">
        <v>10</v>
      </c>
      <c r="H260" s="1">
        <f t="shared" ref="H260:H323" si="31">E260*200+F260*12+G260</f>
        <v>34</v>
      </c>
      <c r="I260" s="1">
        <f t="shared" si="27"/>
        <v>4807</v>
      </c>
      <c r="J260" s="1">
        <v>257</v>
      </c>
      <c r="K260" s="31">
        <f t="shared" si="28"/>
        <v>8.3767926988265975E-2</v>
      </c>
      <c r="L260" s="36">
        <f t="shared" ref="L260:L323" si="32">+K260*$H$3</f>
        <v>154321.37972620601</v>
      </c>
      <c r="M260" s="34">
        <f t="shared" ref="M260:M323" si="33">+I260/$H$3</f>
        <v>2.6093106849291274E-3</v>
      </c>
      <c r="N260" s="35">
        <f t="shared" si="29"/>
        <v>8.1158616303336845E-2</v>
      </c>
      <c r="Q260" s="1">
        <f t="shared" si="30"/>
        <v>320890.8606111324</v>
      </c>
      <c r="R260" s="30"/>
    </row>
    <row r="261" spans="3:18" x14ac:dyDescent="0.3">
      <c r="C261" s="1">
        <v>1549</v>
      </c>
      <c r="D261" s="1" t="s">
        <v>2</v>
      </c>
      <c r="F261" s="1">
        <v>2</v>
      </c>
      <c r="G261" s="1">
        <v>11</v>
      </c>
      <c r="H261" s="1">
        <f t="shared" si="31"/>
        <v>35</v>
      </c>
      <c r="I261" s="1">
        <f t="shared" ref="I261:I324" si="34">I260+H261</f>
        <v>4842</v>
      </c>
      <c r="J261" s="1">
        <v>258</v>
      </c>
      <c r="K261" s="31">
        <f t="shared" ref="K261:K324" si="35">+J261/3068</f>
        <v>8.4093872229465447E-2</v>
      </c>
      <c r="L261" s="36">
        <f t="shared" si="32"/>
        <v>154921.8520208605</v>
      </c>
      <c r="M261" s="34">
        <f t="shared" si="33"/>
        <v>2.628309202501942E-3</v>
      </c>
      <c r="N261" s="35">
        <f t="shared" ref="N261:N324" si="36">+K261-M261</f>
        <v>8.1465563026963506E-2</v>
      </c>
      <c r="Q261" s="1">
        <f t="shared" ref="Q261:Q324" si="37">+SUM(H261-$P$3)^2</f>
        <v>319758.91602182342</v>
      </c>
      <c r="R261" s="30"/>
    </row>
    <row r="262" spans="3:18" x14ac:dyDescent="0.3">
      <c r="C262" s="1">
        <v>1549</v>
      </c>
      <c r="D262" s="1" t="s">
        <v>10</v>
      </c>
      <c r="F262" s="1">
        <v>2</v>
      </c>
      <c r="G262" s="1">
        <v>11</v>
      </c>
      <c r="H262" s="1">
        <f t="shared" si="31"/>
        <v>35</v>
      </c>
      <c r="I262" s="1">
        <f t="shared" si="34"/>
        <v>4877</v>
      </c>
      <c r="J262" s="1">
        <v>259</v>
      </c>
      <c r="K262" s="31">
        <f t="shared" si="35"/>
        <v>8.4419817470664932E-2</v>
      </c>
      <c r="L262" s="36">
        <f t="shared" si="32"/>
        <v>155522.324315515</v>
      </c>
      <c r="M262" s="34">
        <f t="shared" si="33"/>
        <v>2.6473077200747566E-3</v>
      </c>
      <c r="N262" s="35">
        <f t="shared" si="36"/>
        <v>8.177250975059018E-2</v>
      </c>
      <c r="Q262" s="1">
        <f t="shared" si="37"/>
        <v>319758.91602182342</v>
      </c>
      <c r="R262" s="30"/>
    </row>
    <row r="263" spans="3:18" x14ac:dyDescent="0.3">
      <c r="C263" s="1">
        <v>1549</v>
      </c>
      <c r="D263" s="1" t="s">
        <v>10</v>
      </c>
      <c r="F263" s="1">
        <v>2</v>
      </c>
      <c r="G263" s="1">
        <v>11</v>
      </c>
      <c r="H263" s="1">
        <f t="shared" si="31"/>
        <v>35</v>
      </c>
      <c r="I263" s="1">
        <f t="shared" si="34"/>
        <v>4912</v>
      </c>
      <c r="J263" s="1">
        <v>260</v>
      </c>
      <c r="K263" s="31">
        <f t="shared" si="35"/>
        <v>8.4745762711864403E-2</v>
      </c>
      <c r="L263" s="36">
        <f t="shared" si="32"/>
        <v>156122.79661016949</v>
      </c>
      <c r="M263" s="34">
        <f t="shared" si="33"/>
        <v>2.6663062376475711E-3</v>
      </c>
      <c r="N263" s="35">
        <f t="shared" si="36"/>
        <v>8.2079456474216828E-2</v>
      </c>
      <c r="Q263" s="1">
        <f t="shared" si="37"/>
        <v>319758.91602182342</v>
      </c>
      <c r="R263" s="30"/>
    </row>
    <row r="264" spans="3:18" x14ac:dyDescent="0.3">
      <c r="C264" s="1">
        <v>1549</v>
      </c>
      <c r="D264" s="1" t="s">
        <v>0</v>
      </c>
      <c r="F264" s="1">
        <v>2</v>
      </c>
      <c r="G264" s="1">
        <v>11</v>
      </c>
      <c r="H264" s="1">
        <f t="shared" si="31"/>
        <v>35</v>
      </c>
      <c r="I264" s="1">
        <f t="shared" si="34"/>
        <v>4947</v>
      </c>
      <c r="J264" s="1">
        <v>261</v>
      </c>
      <c r="K264" s="31">
        <f t="shared" si="35"/>
        <v>8.5071707953063888E-2</v>
      </c>
      <c r="L264" s="36">
        <f t="shared" si="32"/>
        <v>156723.26890482398</v>
      </c>
      <c r="M264" s="34">
        <f t="shared" si="33"/>
        <v>2.6853047552203857E-3</v>
      </c>
      <c r="N264" s="35">
        <f t="shared" si="36"/>
        <v>8.2386403197843502E-2</v>
      </c>
      <c r="Q264" s="1">
        <f t="shared" si="37"/>
        <v>319758.91602182342</v>
      </c>
      <c r="R264" s="30"/>
    </row>
    <row r="265" spans="3:18" x14ac:dyDescent="0.3">
      <c r="C265" s="1">
        <v>1549</v>
      </c>
      <c r="D265" s="1" t="s">
        <v>0</v>
      </c>
      <c r="F265" s="1">
        <v>2</v>
      </c>
      <c r="G265" s="1">
        <v>11</v>
      </c>
      <c r="H265" s="1">
        <f t="shared" si="31"/>
        <v>35</v>
      </c>
      <c r="I265" s="1">
        <f t="shared" si="34"/>
        <v>4982</v>
      </c>
      <c r="J265" s="1">
        <v>262</v>
      </c>
      <c r="K265" s="31">
        <f t="shared" si="35"/>
        <v>8.5397653194263359E-2</v>
      </c>
      <c r="L265" s="36">
        <f t="shared" si="32"/>
        <v>157323.74119947848</v>
      </c>
      <c r="M265" s="34">
        <f t="shared" si="33"/>
        <v>2.7043032727931998E-3</v>
      </c>
      <c r="N265" s="35">
        <f t="shared" si="36"/>
        <v>8.2693349921470163E-2</v>
      </c>
      <c r="Q265" s="1">
        <f t="shared" si="37"/>
        <v>319758.91602182342</v>
      </c>
      <c r="R265" s="30"/>
    </row>
    <row r="266" spans="3:18" x14ac:dyDescent="0.3">
      <c r="C266" s="1">
        <v>1549</v>
      </c>
      <c r="D266" s="1" t="s">
        <v>0</v>
      </c>
      <c r="F266" s="1">
        <v>2</v>
      </c>
      <c r="G266" s="1">
        <v>11</v>
      </c>
      <c r="H266" s="1">
        <f t="shared" si="31"/>
        <v>35</v>
      </c>
      <c r="I266" s="1">
        <f t="shared" si="34"/>
        <v>5017</v>
      </c>
      <c r="J266" s="1">
        <v>263</v>
      </c>
      <c r="K266" s="31">
        <f t="shared" si="35"/>
        <v>8.5723598435462844E-2</v>
      </c>
      <c r="L266" s="36">
        <f t="shared" si="32"/>
        <v>157924.213494133</v>
      </c>
      <c r="M266" s="34">
        <f t="shared" si="33"/>
        <v>2.7233017903660144E-3</v>
      </c>
      <c r="N266" s="35">
        <f t="shared" si="36"/>
        <v>8.3000296645096824E-2</v>
      </c>
      <c r="Q266" s="1">
        <f t="shared" si="37"/>
        <v>319758.91602182342</v>
      </c>
      <c r="R266" s="30"/>
    </row>
    <row r="267" spans="3:18" x14ac:dyDescent="0.3">
      <c r="C267" s="1">
        <v>1549</v>
      </c>
      <c r="D267" s="1" t="s">
        <v>6</v>
      </c>
      <c r="F267" s="1">
        <v>3</v>
      </c>
      <c r="H267" s="1">
        <f t="shared" si="31"/>
        <v>36</v>
      </c>
      <c r="I267" s="1">
        <f t="shared" si="34"/>
        <v>5053</v>
      </c>
      <c r="J267" s="1">
        <v>264</v>
      </c>
      <c r="K267" s="31">
        <f t="shared" si="35"/>
        <v>8.6049543676662316E-2</v>
      </c>
      <c r="L267" s="36">
        <f t="shared" si="32"/>
        <v>158524.68578878746</v>
      </c>
      <c r="M267" s="34">
        <f t="shared" si="33"/>
        <v>2.742843122726624E-3</v>
      </c>
      <c r="N267" s="35">
        <f t="shared" si="36"/>
        <v>8.3306700553935686E-2</v>
      </c>
      <c r="Q267" s="1">
        <f t="shared" si="37"/>
        <v>318628.97143251443</v>
      </c>
      <c r="R267" s="30"/>
    </row>
    <row r="268" spans="3:18" x14ac:dyDescent="0.3">
      <c r="C268" s="1">
        <v>1549</v>
      </c>
      <c r="D268" s="1" t="s">
        <v>6</v>
      </c>
      <c r="F268" s="1">
        <v>3</v>
      </c>
      <c r="H268" s="1">
        <f t="shared" si="31"/>
        <v>36</v>
      </c>
      <c r="I268" s="1">
        <f t="shared" si="34"/>
        <v>5089</v>
      </c>
      <c r="J268" s="1">
        <v>265</v>
      </c>
      <c r="K268" s="31">
        <f t="shared" si="35"/>
        <v>8.6375488917861801E-2</v>
      </c>
      <c r="L268" s="36">
        <f t="shared" si="32"/>
        <v>159125.15808344199</v>
      </c>
      <c r="M268" s="34">
        <f t="shared" si="33"/>
        <v>2.7623844550872332E-3</v>
      </c>
      <c r="N268" s="35">
        <f t="shared" si="36"/>
        <v>8.3613104462774562E-2</v>
      </c>
      <c r="Q268" s="1">
        <f t="shared" si="37"/>
        <v>318628.97143251443</v>
      </c>
      <c r="R268" s="30"/>
    </row>
    <row r="269" spans="3:18" x14ac:dyDescent="0.3">
      <c r="C269" s="1">
        <v>1549</v>
      </c>
      <c r="D269" s="1" t="s">
        <v>6</v>
      </c>
      <c r="F269" s="1">
        <v>3</v>
      </c>
      <c r="H269" s="1">
        <f t="shared" si="31"/>
        <v>36</v>
      </c>
      <c r="I269" s="1">
        <f t="shared" si="34"/>
        <v>5125</v>
      </c>
      <c r="J269" s="1">
        <v>266</v>
      </c>
      <c r="K269" s="31">
        <f t="shared" si="35"/>
        <v>8.6701434159061272E-2</v>
      </c>
      <c r="L269" s="36">
        <f t="shared" si="32"/>
        <v>159725.63037809648</v>
      </c>
      <c r="M269" s="34">
        <f t="shared" si="33"/>
        <v>2.7819257874478424E-3</v>
      </c>
      <c r="N269" s="35">
        <f t="shared" si="36"/>
        <v>8.3919508371613424E-2</v>
      </c>
      <c r="Q269" s="1">
        <f t="shared" si="37"/>
        <v>318628.97143251443</v>
      </c>
      <c r="R269" s="30"/>
    </row>
    <row r="270" spans="3:18" x14ac:dyDescent="0.3">
      <c r="C270" s="1">
        <v>1549</v>
      </c>
      <c r="D270" s="1" t="s">
        <v>6</v>
      </c>
      <c r="F270" s="1">
        <v>3</v>
      </c>
      <c r="H270" s="1">
        <f t="shared" si="31"/>
        <v>36</v>
      </c>
      <c r="I270" s="1">
        <f t="shared" si="34"/>
        <v>5161</v>
      </c>
      <c r="J270" s="1">
        <v>267</v>
      </c>
      <c r="K270" s="31">
        <f t="shared" si="35"/>
        <v>8.7027379400260757E-2</v>
      </c>
      <c r="L270" s="36">
        <f t="shared" si="32"/>
        <v>160326.10267275097</v>
      </c>
      <c r="M270" s="34">
        <f t="shared" si="33"/>
        <v>2.8014671198084515E-3</v>
      </c>
      <c r="N270" s="35">
        <f t="shared" si="36"/>
        <v>8.42259122804523E-2</v>
      </c>
      <c r="Q270" s="1">
        <f t="shared" si="37"/>
        <v>318628.97143251443</v>
      </c>
      <c r="R270" s="30"/>
    </row>
    <row r="271" spans="3:18" x14ac:dyDescent="0.3">
      <c r="C271" s="1">
        <v>1549</v>
      </c>
      <c r="D271" s="1" t="s">
        <v>2</v>
      </c>
      <c r="F271" s="1">
        <v>3</v>
      </c>
      <c r="H271" s="1">
        <f t="shared" si="31"/>
        <v>36</v>
      </c>
      <c r="I271" s="1">
        <f t="shared" si="34"/>
        <v>5197</v>
      </c>
      <c r="J271" s="1">
        <v>268</v>
      </c>
      <c r="K271" s="31">
        <f t="shared" si="35"/>
        <v>8.7353324641460228E-2</v>
      </c>
      <c r="L271" s="36">
        <f t="shared" si="32"/>
        <v>160926.57496740547</v>
      </c>
      <c r="M271" s="34">
        <f t="shared" si="33"/>
        <v>2.8210084521690607E-3</v>
      </c>
      <c r="N271" s="35">
        <f t="shared" si="36"/>
        <v>8.4532316189291162E-2</v>
      </c>
      <c r="Q271" s="1">
        <f t="shared" si="37"/>
        <v>318628.97143251443</v>
      </c>
      <c r="R271" s="30"/>
    </row>
    <row r="272" spans="3:18" x14ac:dyDescent="0.3">
      <c r="C272" s="1">
        <v>1549</v>
      </c>
      <c r="D272" s="1" t="s">
        <v>2</v>
      </c>
      <c r="F272" s="1">
        <v>3</v>
      </c>
      <c r="H272" s="1">
        <f t="shared" si="31"/>
        <v>36</v>
      </c>
      <c r="I272" s="1">
        <f t="shared" si="34"/>
        <v>5233</v>
      </c>
      <c r="J272" s="1">
        <v>269</v>
      </c>
      <c r="K272" s="31">
        <f t="shared" si="35"/>
        <v>8.7679269882659713E-2</v>
      </c>
      <c r="L272" s="36">
        <f t="shared" si="32"/>
        <v>161527.04726205996</v>
      </c>
      <c r="M272" s="34">
        <f t="shared" si="33"/>
        <v>2.8405497845296699E-3</v>
      </c>
      <c r="N272" s="35">
        <f t="shared" si="36"/>
        <v>8.4838720098130038E-2</v>
      </c>
      <c r="Q272" s="1">
        <f t="shared" si="37"/>
        <v>318628.97143251443</v>
      </c>
      <c r="R272" s="30"/>
    </row>
    <row r="273" spans="3:18" x14ac:dyDescent="0.3">
      <c r="C273" s="1">
        <v>1549</v>
      </c>
      <c r="D273" s="1" t="s">
        <v>2</v>
      </c>
      <c r="F273" s="1">
        <v>3</v>
      </c>
      <c r="H273" s="1">
        <f t="shared" si="31"/>
        <v>36</v>
      </c>
      <c r="I273" s="1">
        <f t="shared" si="34"/>
        <v>5269</v>
      </c>
      <c r="J273" s="1">
        <v>270</v>
      </c>
      <c r="K273" s="31">
        <f t="shared" si="35"/>
        <v>8.8005215123859198E-2</v>
      </c>
      <c r="L273" s="36">
        <f t="shared" si="32"/>
        <v>162127.51955671448</v>
      </c>
      <c r="M273" s="34">
        <f t="shared" si="33"/>
        <v>2.8600911168902791E-3</v>
      </c>
      <c r="N273" s="35">
        <f t="shared" si="36"/>
        <v>8.5145124006968914E-2</v>
      </c>
      <c r="Q273" s="1">
        <f t="shared" si="37"/>
        <v>318628.97143251443</v>
      </c>
      <c r="R273" s="30"/>
    </row>
    <row r="274" spans="3:18" x14ac:dyDescent="0.3">
      <c r="C274" s="1">
        <v>1549</v>
      </c>
      <c r="D274" s="1" t="s">
        <v>10</v>
      </c>
      <c r="F274" s="1">
        <v>3</v>
      </c>
      <c r="H274" s="1">
        <f t="shared" si="31"/>
        <v>36</v>
      </c>
      <c r="I274" s="1">
        <f t="shared" si="34"/>
        <v>5305</v>
      </c>
      <c r="J274" s="1">
        <v>271</v>
      </c>
      <c r="K274" s="31">
        <f t="shared" si="35"/>
        <v>8.833116036505867E-2</v>
      </c>
      <c r="L274" s="36">
        <f t="shared" si="32"/>
        <v>162727.99185136898</v>
      </c>
      <c r="M274" s="34">
        <f t="shared" si="33"/>
        <v>2.8796324492508883E-3</v>
      </c>
      <c r="N274" s="35">
        <f t="shared" si="36"/>
        <v>8.5451527915807776E-2</v>
      </c>
      <c r="Q274" s="1">
        <f t="shared" si="37"/>
        <v>318628.97143251443</v>
      </c>
      <c r="R274" s="30"/>
    </row>
    <row r="275" spans="3:18" x14ac:dyDescent="0.3">
      <c r="C275" s="1">
        <v>1549</v>
      </c>
      <c r="D275" s="1" t="s">
        <v>10</v>
      </c>
      <c r="F275" s="1">
        <v>3</v>
      </c>
      <c r="H275" s="1">
        <f t="shared" si="31"/>
        <v>36</v>
      </c>
      <c r="I275" s="1">
        <f t="shared" si="34"/>
        <v>5341</v>
      </c>
      <c r="J275" s="1">
        <v>272</v>
      </c>
      <c r="K275" s="31">
        <f t="shared" si="35"/>
        <v>8.8657105606258155E-2</v>
      </c>
      <c r="L275" s="36">
        <f t="shared" si="32"/>
        <v>163328.46414602347</v>
      </c>
      <c r="M275" s="34">
        <f t="shared" si="33"/>
        <v>2.8991737816114979E-3</v>
      </c>
      <c r="N275" s="35">
        <f t="shared" si="36"/>
        <v>8.5757931824646652E-2</v>
      </c>
      <c r="Q275" s="1">
        <f t="shared" si="37"/>
        <v>318628.97143251443</v>
      </c>
      <c r="R275" s="30"/>
    </row>
    <row r="276" spans="3:18" x14ac:dyDescent="0.3">
      <c r="C276" s="1">
        <v>1549</v>
      </c>
      <c r="D276" s="1" t="s">
        <v>10</v>
      </c>
      <c r="F276" s="1">
        <v>3</v>
      </c>
      <c r="H276" s="1">
        <f t="shared" si="31"/>
        <v>36</v>
      </c>
      <c r="I276" s="1">
        <f t="shared" si="34"/>
        <v>5377</v>
      </c>
      <c r="J276" s="1">
        <v>273</v>
      </c>
      <c r="K276" s="31">
        <f t="shared" si="35"/>
        <v>8.8983050847457626E-2</v>
      </c>
      <c r="L276" s="36">
        <f t="shared" si="32"/>
        <v>163928.93644067796</v>
      </c>
      <c r="M276" s="34">
        <f t="shared" si="33"/>
        <v>2.918715113972107E-3</v>
      </c>
      <c r="N276" s="35">
        <f t="shared" si="36"/>
        <v>8.6064335733485514E-2</v>
      </c>
      <c r="Q276" s="1">
        <f t="shared" si="37"/>
        <v>318628.97143251443</v>
      </c>
      <c r="R276" s="30"/>
    </row>
    <row r="277" spans="3:18" x14ac:dyDescent="0.3">
      <c r="C277" s="1">
        <v>1549</v>
      </c>
      <c r="D277" s="1" t="s">
        <v>0</v>
      </c>
      <c r="F277" s="1">
        <v>3</v>
      </c>
      <c r="H277" s="1">
        <f t="shared" si="31"/>
        <v>36</v>
      </c>
      <c r="I277" s="1">
        <f t="shared" si="34"/>
        <v>5413</v>
      </c>
      <c r="J277" s="1">
        <v>274</v>
      </c>
      <c r="K277" s="31">
        <f t="shared" si="35"/>
        <v>8.9308996088657111E-2</v>
      </c>
      <c r="L277" s="36">
        <f t="shared" si="32"/>
        <v>164529.40873533249</v>
      </c>
      <c r="M277" s="34">
        <f t="shared" si="33"/>
        <v>2.9382564463327162E-3</v>
      </c>
      <c r="N277" s="35">
        <f t="shared" si="36"/>
        <v>8.637073964232439E-2</v>
      </c>
      <c r="Q277" s="1">
        <f t="shared" si="37"/>
        <v>318628.97143251443</v>
      </c>
      <c r="R277" s="30"/>
    </row>
    <row r="278" spans="3:18" x14ac:dyDescent="0.3">
      <c r="C278" s="1">
        <v>1549</v>
      </c>
      <c r="D278" s="1" t="s">
        <v>0</v>
      </c>
      <c r="F278" s="1">
        <v>3</v>
      </c>
      <c r="H278" s="1">
        <f t="shared" si="31"/>
        <v>36</v>
      </c>
      <c r="I278" s="1">
        <f t="shared" si="34"/>
        <v>5449</v>
      </c>
      <c r="J278" s="1">
        <v>275</v>
      </c>
      <c r="K278" s="31">
        <f t="shared" si="35"/>
        <v>8.9634941329856582E-2</v>
      </c>
      <c r="L278" s="36">
        <f t="shared" si="32"/>
        <v>165129.88102998695</v>
      </c>
      <c r="M278" s="34">
        <f t="shared" si="33"/>
        <v>2.9577977786933254E-3</v>
      </c>
      <c r="N278" s="35">
        <f t="shared" si="36"/>
        <v>8.6677143551163252E-2</v>
      </c>
      <c r="Q278" s="1">
        <f t="shared" si="37"/>
        <v>318628.97143251443</v>
      </c>
      <c r="R278" s="30"/>
    </row>
    <row r="279" spans="3:18" x14ac:dyDescent="0.3">
      <c r="C279" s="1">
        <v>1549</v>
      </c>
      <c r="D279" s="1" t="s">
        <v>0</v>
      </c>
      <c r="F279" s="1">
        <v>3</v>
      </c>
      <c r="H279" s="1">
        <f t="shared" si="31"/>
        <v>36</v>
      </c>
      <c r="I279" s="1">
        <f t="shared" si="34"/>
        <v>5485</v>
      </c>
      <c r="J279" s="1">
        <v>276</v>
      </c>
      <c r="K279" s="31">
        <f t="shared" si="35"/>
        <v>8.9960886571056067E-2</v>
      </c>
      <c r="L279" s="36">
        <f t="shared" si="32"/>
        <v>165730.35332464147</v>
      </c>
      <c r="M279" s="34">
        <f t="shared" si="33"/>
        <v>2.9773391110539346E-3</v>
      </c>
      <c r="N279" s="35">
        <f t="shared" si="36"/>
        <v>8.6983547460002128E-2</v>
      </c>
      <c r="Q279" s="1">
        <f t="shared" si="37"/>
        <v>318628.97143251443</v>
      </c>
      <c r="R279" s="30"/>
    </row>
    <row r="280" spans="3:18" x14ac:dyDescent="0.3">
      <c r="C280" s="1">
        <v>1549</v>
      </c>
      <c r="D280" s="1" t="s">
        <v>6</v>
      </c>
      <c r="F280" s="1">
        <v>3</v>
      </c>
      <c r="G280" s="1">
        <v>1</v>
      </c>
      <c r="H280" s="1">
        <f t="shared" si="31"/>
        <v>37</v>
      </c>
      <c r="I280" s="1">
        <f t="shared" si="34"/>
        <v>5522</v>
      </c>
      <c r="J280" s="1">
        <v>277</v>
      </c>
      <c r="K280" s="31">
        <f t="shared" si="35"/>
        <v>9.0286831812255539E-2</v>
      </c>
      <c r="L280" s="36">
        <f t="shared" si="32"/>
        <v>166330.82561929597</v>
      </c>
      <c r="M280" s="34">
        <f t="shared" si="33"/>
        <v>2.9974232582023383E-3</v>
      </c>
      <c r="N280" s="35">
        <f t="shared" si="36"/>
        <v>8.7289408554053205E-2</v>
      </c>
      <c r="Q280" s="1">
        <f t="shared" si="37"/>
        <v>317501.02684320544</v>
      </c>
      <c r="R280" s="30"/>
    </row>
    <row r="281" spans="3:18" x14ac:dyDescent="0.3">
      <c r="C281" s="1">
        <v>1549</v>
      </c>
      <c r="D281" s="1" t="s">
        <v>2</v>
      </c>
      <c r="F281" s="1">
        <v>3</v>
      </c>
      <c r="G281" s="1">
        <v>1</v>
      </c>
      <c r="H281" s="1">
        <f t="shared" si="31"/>
        <v>37</v>
      </c>
      <c r="I281" s="1">
        <f t="shared" si="34"/>
        <v>5559</v>
      </c>
      <c r="J281" s="1">
        <v>278</v>
      </c>
      <c r="K281" s="31">
        <f t="shared" si="35"/>
        <v>9.0612777053455024E-2</v>
      </c>
      <c r="L281" s="36">
        <f t="shared" si="32"/>
        <v>166931.29791395046</v>
      </c>
      <c r="M281" s="34">
        <f t="shared" si="33"/>
        <v>3.0175074053507426E-3</v>
      </c>
      <c r="N281" s="35">
        <f t="shared" si="36"/>
        <v>8.7595269648104282E-2</v>
      </c>
      <c r="Q281" s="1">
        <f t="shared" si="37"/>
        <v>317501.02684320544</v>
      </c>
      <c r="R281" s="30"/>
    </row>
    <row r="282" spans="3:18" x14ac:dyDescent="0.3">
      <c r="C282" s="1">
        <v>1549</v>
      </c>
      <c r="D282" s="1" t="s">
        <v>6</v>
      </c>
      <c r="F282" s="1">
        <v>3</v>
      </c>
      <c r="G282" s="1">
        <v>2</v>
      </c>
      <c r="H282" s="1">
        <f t="shared" si="31"/>
        <v>38</v>
      </c>
      <c r="I282" s="1">
        <f t="shared" si="34"/>
        <v>5597</v>
      </c>
      <c r="J282" s="1">
        <v>279</v>
      </c>
      <c r="K282" s="31">
        <f t="shared" si="35"/>
        <v>9.0938722294654495E-2</v>
      </c>
      <c r="L282" s="36">
        <f t="shared" si="32"/>
        <v>167531.77020860495</v>
      </c>
      <c r="M282" s="34">
        <f t="shared" si="33"/>
        <v>3.0381343672869409E-3</v>
      </c>
      <c r="N282" s="35">
        <f t="shared" si="36"/>
        <v>8.790058792736756E-2</v>
      </c>
      <c r="Q282" s="1">
        <f t="shared" si="37"/>
        <v>316375.0822538964</v>
      </c>
      <c r="R282" s="30"/>
    </row>
    <row r="283" spans="3:18" x14ac:dyDescent="0.3">
      <c r="C283" s="1">
        <v>1549</v>
      </c>
      <c r="D283" s="1" t="s">
        <v>2</v>
      </c>
      <c r="F283" s="1">
        <v>3</v>
      </c>
      <c r="G283" s="1">
        <v>2</v>
      </c>
      <c r="H283" s="1">
        <f t="shared" si="31"/>
        <v>38</v>
      </c>
      <c r="I283" s="1">
        <f t="shared" si="34"/>
        <v>5635</v>
      </c>
      <c r="J283" s="1">
        <v>280</v>
      </c>
      <c r="K283" s="31">
        <f t="shared" si="35"/>
        <v>9.126466753585398E-2</v>
      </c>
      <c r="L283" s="36">
        <f t="shared" si="32"/>
        <v>168132.24250325945</v>
      </c>
      <c r="M283" s="34">
        <f t="shared" si="33"/>
        <v>3.0587613292231398E-3</v>
      </c>
      <c r="N283" s="35">
        <f t="shared" si="36"/>
        <v>8.8205906206630838E-2</v>
      </c>
      <c r="Q283" s="1">
        <f t="shared" si="37"/>
        <v>316375.0822538964</v>
      </c>
      <c r="R283" s="30"/>
    </row>
    <row r="284" spans="3:18" x14ac:dyDescent="0.3">
      <c r="C284" s="1">
        <v>1549</v>
      </c>
      <c r="D284" s="1" t="s">
        <v>2</v>
      </c>
      <c r="F284" s="1">
        <v>3</v>
      </c>
      <c r="G284" s="1">
        <v>2</v>
      </c>
      <c r="H284" s="1">
        <f t="shared" si="31"/>
        <v>38</v>
      </c>
      <c r="I284" s="1">
        <f t="shared" si="34"/>
        <v>5673</v>
      </c>
      <c r="J284" s="1">
        <v>281</v>
      </c>
      <c r="K284" s="31">
        <f t="shared" si="35"/>
        <v>9.1590612777053451E-2</v>
      </c>
      <c r="L284" s="36">
        <f t="shared" si="32"/>
        <v>168732.71479791394</v>
      </c>
      <c r="M284" s="34">
        <f t="shared" si="33"/>
        <v>3.0793882911593386E-3</v>
      </c>
      <c r="N284" s="35">
        <f t="shared" si="36"/>
        <v>8.8511224485894116E-2</v>
      </c>
      <c r="Q284" s="1">
        <f t="shared" si="37"/>
        <v>316375.0822538964</v>
      </c>
      <c r="R284" s="30"/>
    </row>
    <row r="285" spans="3:18" x14ac:dyDescent="0.3">
      <c r="C285" s="1">
        <v>1549</v>
      </c>
      <c r="D285" s="1" t="s">
        <v>2</v>
      </c>
      <c r="F285" s="1">
        <v>3</v>
      </c>
      <c r="G285" s="1">
        <v>2</v>
      </c>
      <c r="H285" s="1">
        <f t="shared" si="31"/>
        <v>38</v>
      </c>
      <c r="I285" s="1">
        <f t="shared" si="34"/>
        <v>5711</v>
      </c>
      <c r="J285" s="1">
        <v>282</v>
      </c>
      <c r="K285" s="31">
        <f t="shared" si="35"/>
        <v>9.1916558018252936E-2</v>
      </c>
      <c r="L285" s="36">
        <f t="shared" si="32"/>
        <v>169333.18709256846</v>
      </c>
      <c r="M285" s="34">
        <f t="shared" si="33"/>
        <v>3.100015253095537E-3</v>
      </c>
      <c r="N285" s="35">
        <f t="shared" si="36"/>
        <v>8.8816542765157394E-2</v>
      </c>
      <c r="Q285" s="1">
        <f t="shared" si="37"/>
        <v>316375.0822538964</v>
      </c>
      <c r="R285" s="30"/>
    </row>
    <row r="286" spans="3:18" x14ac:dyDescent="0.3">
      <c r="C286" s="1">
        <v>1549</v>
      </c>
      <c r="D286" s="1" t="s">
        <v>2</v>
      </c>
      <c r="F286" s="1">
        <v>3</v>
      </c>
      <c r="G286" s="1">
        <v>2</v>
      </c>
      <c r="H286" s="1">
        <f t="shared" si="31"/>
        <v>38</v>
      </c>
      <c r="I286" s="1">
        <f t="shared" si="34"/>
        <v>5749</v>
      </c>
      <c r="J286" s="1">
        <v>283</v>
      </c>
      <c r="K286" s="31">
        <f t="shared" si="35"/>
        <v>9.2242503259452407E-2</v>
      </c>
      <c r="L286" s="36">
        <f t="shared" si="32"/>
        <v>169933.65938722293</v>
      </c>
      <c r="M286" s="34">
        <f t="shared" si="33"/>
        <v>3.1206422150317358E-3</v>
      </c>
      <c r="N286" s="35">
        <f t="shared" si="36"/>
        <v>8.9121861044420672E-2</v>
      </c>
      <c r="Q286" s="1">
        <f t="shared" si="37"/>
        <v>316375.0822538964</v>
      </c>
      <c r="R286" s="30"/>
    </row>
    <row r="287" spans="3:18" x14ac:dyDescent="0.3">
      <c r="C287" s="1">
        <v>1549</v>
      </c>
      <c r="D287" s="1" t="s">
        <v>2</v>
      </c>
      <c r="F287" s="1">
        <v>3</v>
      </c>
      <c r="G287" s="1">
        <v>2</v>
      </c>
      <c r="H287" s="1">
        <f t="shared" si="31"/>
        <v>38</v>
      </c>
      <c r="I287" s="1">
        <f t="shared" si="34"/>
        <v>5787</v>
      </c>
      <c r="J287" s="1">
        <v>284</v>
      </c>
      <c r="K287" s="31">
        <f t="shared" si="35"/>
        <v>9.2568448500651893E-2</v>
      </c>
      <c r="L287" s="36">
        <f t="shared" si="32"/>
        <v>170534.13168187745</v>
      </c>
      <c r="M287" s="34">
        <f t="shared" si="33"/>
        <v>3.1412691769679341E-3</v>
      </c>
      <c r="N287" s="35">
        <f t="shared" si="36"/>
        <v>8.9427179323683964E-2</v>
      </c>
      <c r="Q287" s="1">
        <f t="shared" si="37"/>
        <v>316375.0822538964</v>
      </c>
      <c r="R287" s="30"/>
    </row>
    <row r="288" spans="3:18" x14ac:dyDescent="0.3">
      <c r="C288" s="1">
        <v>1549</v>
      </c>
      <c r="D288" s="1" t="s">
        <v>2</v>
      </c>
      <c r="F288" s="1">
        <v>3</v>
      </c>
      <c r="G288" s="1">
        <v>2</v>
      </c>
      <c r="H288" s="1">
        <f t="shared" si="31"/>
        <v>38</v>
      </c>
      <c r="I288" s="1">
        <f t="shared" si="34"/>
        <v>5825</v>
      </c>
      <c r="J288" s="1">
        <v>285</v>
      </c>
      <c r="K288" s="31">
        <f t="shared" si="35"/>
        <v>9.2894393741851364E-2</v>
      </c>
      <c r="L288" s="36">
        <f t="shared" si="32"/>
        <v>171134.60397653194</v>
      </c>
      <c r="M288" s="34">
        <f t="shared" si="33"/>
        <v>3.161896138904133E-3</v>
      </c>
      <c r="N288" s="35">
        <f t="shared" si="36"/>
        <v>8.9732497602947228E-2</v>
      </c>
      <c r="Q288" s="1">
        <f t="shared" si="37"/>
        <v>316375.0822538964</v>
      </c>
      <c r="R288" s="30"/>
    </row>
    <row r="289" spans="3:18" x14ac:dyDescent="0.3">
      <c r="C289" s="1">
        <v>1549</v>
      </c>
      <c r="D289" s="1" t="s">
        <v>10</v>
      </c>
      <c r="F289" s="1">
        <v>3</v>
      </c>
      <c r="G289" s="1">
        <v>2</v>
      </c>
      <c r="H289" s="1">
        <f t="shared" si="31"/>
        <v>38</v>
      </c>
      <c r="I289" s="1">
        <f t="shared" si="34"/>
        <v>5863</v>
      </c>
      <c r="J289" s="1">
        <v>286</v>
      </c>
      <c r="K289" s="31">
        <f t="shared" si="35"/>
        <v>9.3220338983050849E-2</v>
      </c>
      <c r="L289" s="36">
        <f t="shared" si="32"/>
        <v>171735.07627118644</v>
      </c>
      <c r="M289" s="34">
        <f t="shared" si="33"/>
        <v>3.1825231008403318E-3</v>
      </c>
      <c r="N289" s="35">
        <f t="shared" si="36"/>
        <v>9.003781588221052E-2</v>
      </c>
      <c r="Q289" s="1">
        <f t="shared" si="37"/>
        <v>316375.0822538964</v>
      </c>
      <c r="R289" s="30"/>
    </row>
    <row r="290" spans="3:18" x14ac:dyDescent="0.3">
      <c r="C290" s="1">
        <v>1549</v>
      </c>
      <c r="D290" s="1" t="s">
        <v>10</v>
      </c>
      <c r="F290" s="1">
        <v>3</v>
      </c>
      <c r="G290" s="1">
        <v>2</v>
      </c>
      <c r="H290" s="1">
        <f t="shared" si="31"/>
        <v>38</v>
      </c>
      <c r="I290" s="1">
        <f t="shared" si="34"/>
        <v>5901</v>
      </c>
      <c r="J290" s="1">
        <v>287</v>
      </c>
      <c r="K290" s="31">
        <f t="shared" si="35"/>
        <v>9.354628422425032E-2</v>
      </c>
      <c r="L290" s="36">
        <f t="shared" si="32"/>
        <v>172335.54856584093</v>
      </c>
      <c r="M290" s="34">
        <f t="shared" si="33"/>
        <v>3.2031500627765302E-3</v>
      </c>
      <c r="N290" s="35">
        <f t="shared" si="36"/>
        <v>9.0343134161473784E-2</v>
      </c>
      <c r="Q290" s="1">
        <f t="shared" si="37"/>
        <v>316375.0822538964</v>
      </c>
      <c r="R290" s="30"/>
    </row>
    <row r="291" spans="3:18" x14ac:dyDescent="0.3">
      <c r="C291" s="1">
        <v>1549</v>
      </c>
      <c r="D291" s="1" t="s">
        <v>0</v>
      </c>
      <c r="F291" s="1">
        <v>3</v>
      </c>
      <c r="G291" s="1">
        <v>2</v>
      </c>
      <c r="H291" s="1">
        <f t="shared" si="31"/>
        <v>38</v>
      </c>
      <c r="I291" s="1">
        <f t="shared" si="34"/>
        <v>5939</v>
      </c>
      <c r="J291" s="1">
        <v>288</v>
      </c>
      <c r="K291" s="31">
        <f t="shared" si="35"/>
        <v>9.3872229465449805E-2</v>
      </c>
      <c r="L291" s="36">
        <f t="shared" si="32"/>
        <v>172936.02086049542</v>
      </c>
      <c r="M291" s="34">
        <f t="shared" si="33"/>
        <v>3.223777024712729E-3</v>
      </c>
      <c r="N291" s="35">
        <f t="shared" si="36"/>
        <v>9.0648452440737076E-2</v>
      </c>
      <c r="Q291" s="1">
        <f t="shared" si="37"/>
        <v>316375.0822538964</v>
      </c>
      <c r="R291" s="30"/>
    </row>
    <row r="292" spans="3:18" x14ac:dyDescent="0.3">
      <c r="C292" s="1">
        <v>1549</v>
      </c>
      <c r="D292" s="1" t="s">
        <v>0</v>
      </c>
      <c r="F292" s="1">
        <v>3</v>
      </c>
      <c r="G292" s="1">
        <v>2</v>
      </c>
      <c r="H292" s="1">
        <f t="shared" si="31"/>
        <v>38</v>
      </c>
      <c r="I292" s="1">
        <f t="shared" si="34"/>
        <v>5977</v>
      </c>
      <c r="J292" s="1">
        <v>289</v>
      </c>
      <c r="K292" s="31">
        <f t="shared" si="35"/>
        <v>9.4198174706649276E-2</v>
      </c>
      <c r="L292" s="36">
        <f t="shared" si="32"/>
        <v>173536.49315514992</v>
      </c>
      <c r="M292" s="34">
        <f t="shared" si="33"/>
        <v>3.2444039866489274E-3</v>
      </c>
      <c r="N292" s="35">
        <f t="shared" si="36"/>
        <v>9.0953770720000354E-2</v>
      </c>
      <c r="Q292" s="1">
        <f t="shared" si="37"/>
        <v>316375.0822538964</v>
      </c>
      <c r="R292" s="30"/>
    </row>
    <row r="293" spans="3:18" x14ac:dyDescent="0.3">
      <c r="C293" s="1">
        <v>1549</v>
      </c>
      <c r="D293" s="1" t="s">
        <v>0</v>
      </c>
      <c r="F293" s="1">
        <v>3</v>
      </c>
      <c r="G293" s="1">
        <v>2</v>
      </c>
      <c r="H293" s="1">
        <f t="shared" si="31"/>
        <v>38</v>
      </c>
      <c r="I293" s="1">
        <f t="shared" si="34"/>
        <v>6015</v>
      </c>
      <c r="J293" s="1">
        <v>290</v>
      </c>
      <c r="K293" s="31">
        <f t="shared" si="35"/>
        <v>9.4524119947848761E-2</v>
      </c>
      <c r="L293" s="36">
        <f t="shared" si="32"/>
        <v>174136.96544980444</v>
      </c>
      <c r="M293" s="34">
        <f t="shared" si="33"/>
        <v>3.2650309485851262E-3</v>
      </c>
      <c r="N293" s="35">
        <f t="shared" si="36"/>
        <v>9.1259088999263632E-2</v>
      </c>
      <c r="Q293" s="1">
        <f t="shared" si="37"/>
        <v>316375.0822538964</v>
      </c>
      <c r="R293" s="30"/>
    </row>
    <row r="294" spans="3:18" x14ac:dyDescent="0.3">
      <c r="C294" s="1">
        <v>1549</v>
      </c>
      <c r="D294" s="1" t="s">
        <v>0</v>
      </c>
      <c r="F294" s="1">
        <v>3</v>
      </c>
      <c r="G294" s="1">
        <v>2</v>
      </c>
      <c r="H294" s="1">
        <f t="shared" si="31"/>
        <v>38</v>
      </c>
      <c r="I294" s="1">
        <f t="shared" si="34"/>
        <v>6053</v>
      </c>
      <c r="J294" s="1">
        <v>291</v>
      </c>
      <c r="K294" s="31">
        <f t="shared" si="35"/>
        <v>9.4850065189048247E-2</v>
      </c>
      <c r="L294" s="36">
        <f t="shared" si="32"/>
        <v>174737.43774445893</v>
      </c>
      <c r="M294" s="34">
        <f t="shared" si="33"/>
        <v>3.2856579105213246E-3</v>
      </c>
      <c r="N294" s="35">
        <f t="shared" si="36"/>
        <v>9.1564407278526924E-2</v>
      </c>
      <c r="Q294" s="1">
        <f t="shared" si="37"/>
        <v>316375.0822538964</v>
      </c>
      <c r="R294" s="30"/>
    </row>
    <row r="295" spans="3:18" x14ac:dyDescent="0.3">
      <c r="C295" s="1">
        <v>1549</v>
      </c>
      <c r="D295" s="1" t="s">
        <v>10</v>
      </c>
      <c r="F295" s="1">
        <v>3</v>
      </c>
      <c r="G295" s="1">
        <v>3</v>
      </c>
      <c r="H295" s="1">
        <f t="shared" si="31"/>
        <v>39</v>
      </c>
      <c r="I295" s="1">
        <f t="shared" si="34"/>
        <v>6092</v>
      </c>
      <c r="J295" s="1">
        <v>292</v>
      </c>
      <c r="K295" s="31">
        <f t="shared" si="35"/>
        <v>9.5176010430247718E-2</v>
      </c>
      <c r="L295" s="36">
        <f t="shared" si="32"/>
        <v>175337.91003911343</v>
      </c>
      <c r="M295" s="34">
        <f t="shared" si="33"/>
        <v>3.306827687245318E-3</v>
      </c>
      <c r="N295" s="35">
        <f t="shared" si="36"/>
        <v>9.1869182743002403E-2</v>
      </c>
      <c r="Q295" s="1">
        <f t="shared" si="37"/>
        <v>315251.13766458741</v>
      </c>
      <c r="R295" s="30"/>
    </row>
    <row r="296" spans="3:18" x14ac:dyDescent="0.3">
      <c r="C296" s="1">
        <v>1549</v>
      </c>
      <c r="D296" s="1" t="s">
        <v>10</v>
      </c>
      <c r="F296" s="1">
        <v>3</v>
      </c>
      <c r="G296" s="1">
        <v>3</v>
      </c>
      <c r="H296" s="1">
        <f t="shared" si="31"/>
        <v>39</v>
      </c>
      <c r="I296" s="1">
        <f t="shared" si="34"/>
        <v>6131</v>
      </c>
      <c r="J296" s="1">
        <v>293</v>
      </c>
      <c r="K296" s="31">
        <f t="shared" si="35"/>
        <v>9.5501955671447203E-2</v>
      </c>
      <c r="L296" s="36">
        <f t="shared" si="32"/>
        <v>175938.38233376795</v>
      </c>
      <c r="M296" s="34">
        <f t="shared" si="33"/>
        <v>3.3279974639693114E-3</v>
      </c>
      <c r="N296" s="35">
        <f t="shared" si="36"/>
        <v>9.2173958207477896E-2</v>
      </c>
      <c r="Q296" s="1">
        <f t="shared" si="37"/>
        <v>315251.13766458741</v>
      </c>
      <c r="R296" s="30"/>
    </row>
    <row r="297" spans="3:18" x14ac:dyDescent="0.3">
      <c r="C297" s="1">
        <v>1549</v>
      </c>
      <c r="D297" s="1" t="s">
        <v>10</v>
      </c>
      <c r="F297" s="1">
        <v>3</v>
      </c>
      <c r="G297" s="1">
        <v>4</v>
      </c>
      <c r="H297" s="1">
        <f t="shared" si="31"/>
        <v>40</v>
      </c>
      <c r="I297" s="1">
        <f t="shared" si="34"/>
        <v>6171</v>
      </c>
      <c r="J297" s="1">
        <v>294</v>
      </c>
      <c r="K297" s="31">
        <f t="shared" si="35"/>
        <v>9.5827900912646674E-2</v>
      </c>
      <c r="L297" s="36">
        <f t="shared" si="32"/>
        <v>176538.85462842241</v>
      </c>
      <c r="M297" s="34">
        <f t="shared" si="33"/>
        <v>3.3497100554810994E-3</v>
      </c>
      <c r="N297" s="35">
        <f t="shared" si="36"/>
        <v>9.2478190857165576E-2</v>
      </c>
      <c r="Q297" s="1">
        <f t="shared" si="37"/>
        <v>314129.19307527842</v>
      </c>
      <c r="R297" s="30"/>
    </row>
    <row r="298" spans="3:18" x14ac:dyDescent="0.3">
      <c r="C298" s="1">
        <v>1549</v>
      </c>
      <c r="D298" s="1" t="s">
        <v>10</v>
      </c>
      <c r="F298" s="1">
        <v>3</v>
      </c>
      <c r="G298" s="1">
        <v>4</v>
      </c>
      <c r="H298" s="1">
        <f t="shared" si="31"/>
        <v>40</v>
      </c>
      <c r="I298" s="1">
        <f t="shared" si="34"/>
        <v>6211</v>
      </c>
      <c r="J298" s="1">
        <v>295</v>
      </c>
      <c r="K298" s="31">
        <f t="shared" si="35"/>
        <v>9.6153846153846159E-2</v>
      </c>
      <c r="L298" s="36">
        <f t="shared" si="32"/>
        <v>177139.32692307694</v>
      </c>
      <c r="M298" s="34">
        <f t="shared" si="33"/>
        <v>3.3714226469928874E-3</v>
      </c>
      <c r="N298" s="35">
        <f t="shared" si="36"/>
        <v>9.278242350685327E-2</v>
      </c>
      <c r="Q298" s="1">
        <f t="shared" si="37"/>
        <v>314129.19307527842</v>
      </c>
      <c r="R298" s="30"/>
    </row>
    <row r="299" spans="3:18" x14ac:dyDescent="0.3">
      <c r="C299" s="1">
        <v>1549</v>
      </c>
      <c r="D299" s="1" t="s">
        <v>0</v>
      </c>
      <c r="F299" s="1">
        <v>3</v>
      </c>
      <c r="G299" s="1">
        <v>4</v>
      </c>
      <c r="H299" s="1">
        <f t="shared" si="31"/>
        <v>40</v>
      </c>
      <c r="I299" s="1">
        <f t="shared" si="34"/>
        <v>6251</v>
      </c>
      <c r="J299" s="1">
        <v>296</v>
      </c>
      <c r="K299" s="31">
        <f t="shared" si="35"/>
        <v>9.647979139504563E-2</v>
      </c>
      <c r="L299" s="36">
        <f t="shared" si="32"/>
        <v>177739.79921773143</v>
      </c>
      <c r="M299" s="34">
        <f t="shared" si="33"/>
        <v>3.3931352385046755E-3</v>
      </c>
      <c r="N299" s="35">
        <f t="shared" si="36"/>
        <v>9.3086656156540951E-2</v>
      </c>
      <c r="Q299" s="1">
        <f t="shared" si="37"/>
        <v>314129.19307527842</v>
      </c>
      <c r="R299" s="30"/>
    </row>
    <row r="300" spans="3:18" x14ac:dyDescent="0.3">
      <c r="C300" s="1">
        <v>1549</v>
      </c>
      <c r="D300" s="1" t="s">
        <v>2</v>
      </c>
      <c r="F300" s="1">
        <v>3</v>
      </c>
      <c r="G300" s="1">
        <v>5</v>
      </c>
      <c r="H300" s="1">
        <f t="shared" si="31"/>
        <v>41</v>
      </c>
      <c r="I300" s="1">
        <f t="shared" si="34"/>
        <v>6292</v>
      </c>
      <c r="J300" s="1">
        <v>297</v>
      </c>
      <c r="K300" s="31">
        <f t="shared" si="35"/>
        <v>9.6805736636245115E-2</v>
      </c>
      <c r="L300" s="36">
        <f t="shared" si="32"/>
        <v>178340.27151238592</v>
      </c>
      <c r="M300" s="34">
        <f t="shared" si="33"/>
        <v>3.4153906448042581E-3</v>
      </c>
      <c r="N300" s="35">
        <f t="shared" si="36"/>
        <v>9.339034599144086E-2</v>
      </c>
      <c r="Q300" s="1">
        <f t="shared" si="37"/>
        <v>313009.24848596944</v>
      </c>
      <c r="R300" s="30"/>
    </row>
    <row r="301" spans="3:18" x14ac:dyDescent="0.3">
      <c r="C301" s="1">
        <v>1549</v>
      </c>
      <c r="D301" s="1" t="s">
        <v>10</v>
      </c>
      <c r="F301" s="1">
        <v>3</v>
      </c>
      <c r="G301" s="1">
        <v>5</v>
      </c>
      <c r="H301" s="1">
        <f t="shared" si="31"/>
        <v>41</v>
      </c>
      <c r="I301" s="1">
        <f t="shared" si="34"/>
        <v>6333</v>
      </c>
      <c r="J301" s="1">
        <v>298</v>
      </c>
      <c r="K301" s="31">
        <f t="shared" si="35"/>
        <v>9.7131681877444587E-2</v>
      </c>
      <c r="L301" s="36">
        <f t="shared" si="32"/>
        <v>178940.74380704042</v>
      </c>
      <c r="M301" s="34">
        <f t="shared" si="33"/>
        <v>3.4376460511038411E-3</v>
      </c>
      <c r="N301" s="35">
        <f t="shared" si="36"/>
        <v>9.3694035826340741E-2</v>
      </c>
      <c r="Q301" s="1">
        <f t="shared" si="37"/>
        <v>313009.24848596944</v>
      </c>
      <c r="R301" s="30"/>
    </row>
    <row r="302" spans="3:18" x14ac:dyDescent="0.3">
      <c r="C302" s="1">
        <v>1549</v>
      </c>
      <c r="D302" s="1" t="s">
        <v>10</v>
      </c>
      <c r="F302" s="1">
        <v>3</v>
      </c>
      <c r="G302" s="1">
        <v>5</v>
      </c>
      <c r="H302" s="1">
        <f t="shared" si="31"/>
        <v>41</v>
      </c>
      <c r="I302" s="1">
        <f t="shared" si="34"/>
        <v>6374</v>
      </c>
      <c r="J302" s="1">
        <v>299</v>
      </c>
      <c r="K302" s="31">
        <f t="shared" si="35"/>
        <v>9.7457627118644072E-2</v>
      </c>
      <c r="L302" s="36">
        <f t="shared" si="32"/>
        <v>179541.21610169491</v>
      </c>
      <c r="M302" s="34">
        <f t="shared" si="33"/>
        <v>3.4599014574034238E-3</v>
      </c>
      <c r="N302" s="35">
        <f t="shared" si="36"/>
        <v>9.399772566124065E-2</v>
      </c>
      <c r="Q302" s="1">
        <f t="shared" si="37"/>
        <v>313009.24848596944</v>
      </c>
      <c r="R302" s="30"/>
    </row>
    <row r="303" spans="3:18" x14ac:dyDescent="0.3">
      <c r="C303" s="1">
        <v>1549</v>
      </c>
      <c r="D303" s="1" t="s">
        <v>0</v>
      </c>
      <c r="F303" s="1">
        <v>3</v>
      </c>
      <c r="G303" s="1">
        <v>5</v>
      </c>
      <c r="H303" s="1">
        <f t="shared" si="31"/>
        <v>41</v>
      </c>
      <c r="I303" s="1">
        <f t="shared" si="34"/>
        <v>6415</v>
      </c>
      <c r="J303" s="1">
        <v>300</v>
      </c>
      <c r="K303" s="31">
        <f t="shared" si="35"/>
        <v>9.7783572359843543E-2</v>
      </c>
      <c r="L303" s="36">
        <f t="shared" si="32"/>
        <v>180141.6883963494</v>
      </c>
      <c r="M303" s="34">
        <f t="shared" si="33"/>
        <v>3.4821568637030064E-3</v>
      </c>
      <c r="N303" s="35">
        <f t="shared" si="36"/>
        <v>9.4301415496140531E-2</v>
      </c>
      <c r="Q303" s="1">
        <f t="shared" si="37"/>
        <v>313009.24848596944</v>
      </c>
      <c r="R303" s="30"/>
    </row>
    <row r="304" spans="3:18" x14ac:dyDescent="0.3">
      <c r="C304" s="1">
        <v>1549</v>
      </c>
      <c r="D304" s="1" t="s">
        <v>0</v>
      </c>
      <c r="F304" s="1">
        <v>3</v>
      </c>
      <c r="G304" s="1">
        <v>5</v>
      </c>
      <c r="H304" s="1">
        <f t="shared" si="31"/>
        <v>41</v>
      </c>
      <c r="I304" s="1">
        <f t="shared" si="34"/>
        <v>6456</v>
      </c>
      <c r="J304" s="1">
        <v>301</v>
      </c>
      <c r="K304" s="31">
        <f t="shared" si="35"/>
        <v>9.8109517601043028E-2</v>
      </c>
      <c r="L304" s="36">
        <f t="shared" si="32"/>
        <v>180742.16069100393</v>
      </c>
      <c r="M304" s="34">
        <f t="shared" si="33"/>
        <v>3.504412270002589E-3</v>
      </c>
      <c r="N304" s="35">
        <f t="shared" si="36"/>
        <v>9.460510533104044E-2</v>
      </c>
      <c r="Q304" s="1">
        <f t="shared" si="37"/>
        <v>313009.24848596944</v>
      </c>
      <c r="R304" s="30"/>
    </row>
    <row r="305" spans="3:18" x14ac:dyDescent="0.3">
      <c r="C305" s="1">
        <v>1549</v>
      </c>
      <c r="D305" s="1" t="s">
        <v>0</v>
      </c>
      <c r="F305" s="1">
        <v>3</v>
      </c>
      <c r="G305" s="1">
        <v>5</v>
      </c>
      <c r="H305" s="1">
        <f t="shared" si="31"/>
        <v>41</v>
      </c>
      <c r="I305" s="1">
        <f t="shared" si="34"/>
        <v>6497</v>
      </c>
      <c r="J305" s="1">
        <v>302</v>
      </c>
      <c r="K305" s="31">
        <f t="shared" si="35"/>
        <v>9.8435462842242499E-2</v>
      </c>
      <c r="L305" s="36">
        <f t="shared" si="32"/>
        <v>181342.63298565839</v>
      </c>
      <c r="M305" s="34">
        <f t="shared" si="33"/>
        <v>3.5266676763021721E-3</v>
      </c>
      <c r="N305" s="35">
        <f t="shared" si="36"/>
        <v>9.4908795165940321E-2</v>
      </c>
      <c r="Q305" s="1">
        <f t="shared" si="37"/>
        <v>313009.24848596944</v>
      </c>
      <c r="R305" s="30"/>
    </row>
    <row r="306" spans="3:18" x14ac:dyDescent="0.3">
      <c r="C306" s="1">
        <v>1549</v>
      </c>
      <c r="D306" s="1" t="s">
        <v>0</v>
      </c>
      <c r="F306" s="1">
        <v>3</v>
      </c>
      <c r="G306" s="1">
        <v>5</v>
      </c>
      <c r="H306" s="1">
        <f t="shared" si="31"/>
        <v>41</v>
      </c>
      <c r="I306" s="1">
        <f t="shared" si="34"/>
        <v>6538</v>
      </c>
      <c r="J306" s="1">
        <v>303</v>
      </c>
      <c r="K306" s="31">
        <f t="shared" si="35"/>
        <v>9.8761408083441984E-2</v>
      </c>
      <c r="L306" s="36">
        <f t="shared" si="32"/>
        <v>181943.10528031291</v>
      </c>
      <c r="M306" s="34">
        <f t="shared" si="33"/>
        <v>3.5489230826017547E-3</v>
      </c>
      <c r="N306" s="35">
        <f t="shared" si="36"/>
        <v>9.521248500084023E-2</v>
      </c>
      <c r="Q306" s="1">
        <f t="shared" si="37"/>
        <v>313009.24848596944</v>
      </c>
      <c r="R306" s="30"/>
    </row>
    <row r="307" spans="3:18" x14ac:dyDescent="0.3">
      <c r="C307" s="1">
        <v>1549</v>
      </c>
      <c r="D307" s="1" t="s">
        <v>6</v>
      </c>
      <c r="F307" s="1">
        <v>3</v>
      </c>
      <c r="G307" s="1">
        <v>6</v>
      </c>
      <c r="H307" s="1">
        <f t="shared" si="31"/>
        <v>42</v>
      </c>
      <c r="I307" s="1">
        <f t="shared" si="34"/>
        <v>6580</v>
      </c>
      <c r="J307" s="1">
        <v>304</v>
      </c>
      <c r="K307" s="31">
        <f t="shared" si="35"/>
        <v>9.9087353324641456E-2</v>
      </c>
      <c r="L307" s="36">
        <f t="shared" si="32"/>
        <v>182543.57757496741</v>
      </c>
      <c r="M307" s="34">
        <f t="shared" si="33"/>
        <v>3.5717213036891324E-3</v>
      </c>
      <c r="N307" s="35">
        <f t="shared" si="36"/>
        <v>9.5515632020952326E-2</v>
      </c>
      <c r="Q307" s="1">
        <f t="shared" si="37"/>
        <v>311891.30389666045</v>
      </c>
      <c r="R307" s="30"/>
    </row>
    <row r="308" spans="3:18" x14ac:dyDescent="0.3">
      <c r="C308" s="1">
        <v>1549</v>
      </c>
      <c r="D308" s="1" t="s">
        <v>6</v>
      </c>
      <c r="F308" s="1">
        <v>3</v>
      </c>
      <c r="G308" s="1">
        <v>6</v>
      </c>
      <c r="H308" s="1">
        <f t="shared" si="31"/>
        <v>42</v>
      </c>
      <c r="I308" s="1">
        <f t="shared" si="34"/>
        <v>6622</v>
      </c>
      <c r="J308" s="1">
        <v>305</v>
      </c>
      <c r="K308" s="31">
        <f t="shared" si="35"/>
        <v>9.9413298565840941E-2</v>
      </c>
      <c r="L308" s="36">
        <f t="shared" si="32"/>
        <v>183144.0498696219</v>
      </c>
      <c r="M308" s="34">
        <f t="shared" si="33"/>
        <v>3.5945195247765096E-3</v>
      </c>
      <c r="N308" s="35">
        <f t="shared" si="36"/>
        <v>9.5818779041064436E-2</v>
      </c>
      <c r="Q308" s="1">
        <f t="shared" si="37"/>
        <v>311891.30389666045</v>
      </c>
      <c r="R308" s="30"/>
    </row>
    <row r="309" spans="3:18" x14ac:dyDescent="0.3">
      <c r="C309" s="1">
        <v>1549</v>
      </c>
      <c r="D309" s="1" t="s">
        <v>6</v>
      </c>
      <c r="F309" s="1">
        <v>3</v>
      </c>
      <c r="G309" s="1">
        <v>6</v>
      </c>
      <c r="H309" s="1">
        <f t="shared" si="31"/>
        <v>42</v>
      </c>
      <c r="I309" s="1">
        <f t="shared" si="34"/>
        <v>6664</v>
      </c>
      <c r="J309" s="1">
        <v>306</v>
      </c>
      <c r="K309" s="31">
        <f t="shared" si="35"/>
        <v>9.9739243807040412E-2</v>
      </c>
      <c r="L309" s="36">
        <f t="shared" si="32"/>
        <v>183744.52216427639</v>
      </c>
      <c r="M309" s="34">
        <f t="shared" si="33"/>
        <v>3.6173177458638868E-3</v>
      </c>
      <c r="N309" s="35">
        <f t="shared" si="36"/>
        <v>9.6121926061176519E-2</v>
      </c>
      <c r="Q309" s="1">
        <f t="shared" si="37"/>
        <v>311891.30389666045</v>
      </c>
      <c r="R309" s="30"/>
    </row>
    <row r="310" spans="3:18" x14ac:dyDescent="0.3">
      <c r="C310" s="1">
        <v>1549</v>
      </c>
      <c r="D310" s="1" t="s">
        <v>6</v>
      </c>
      <c r="F310" s="1">
        <v>3</v>
      </c>
      <c r="G310" s="1">
        <v>6</v>
      </c>
      <c r="H310" s="1">
        <f t="shared" si="31"/>
        <v>42</v>
      </c>
      <c r="I310" s="1">
        <f t="shared" si="34"/>
        <v>6706</v>
      </c>
      <c r="J310" s="1">
        <v>307</v>
      </c>
      <c r="K310" s="31">
        <f t="shared" si="35"/>
        <v>0.1000651890482399</v>
      </c>
      <c r="L310" s="36">
        <f t="shared" si="32"/>
        <v>184344.99445893092</v>
      </c>
      <c r="M310" s="34">
        <f t="shared" si="33"/>
        <v>3.6401159669512645E-3</v>
      </c>
      <c r="N310" s="35">
        <f t="shared" si="36"/>
        <v>9.6425073081288629E-2</v>
      </c>
      <c r="Q310" s="1">
        <f t="shared" si="37"/>
        <v>311891.30389666045</v>
      </c>
      <c r="R310" s="30"/>
    </row>
    <row r="311" spans="3:18" x14ac:dyDescent="0.3">
      <c r="C311" s="1">
        <v>1549</v>
      </c>
      <c r="D311" s="1" t="s">
        <v>2</v>
      </c>
      <c r="F311" s="1">
        <v>3</v>
      </c>
      <c r="G311" s="1">
        <v>6</v>
      </c>
      <c r="H311" s="1">
        <f t="shared" si="31"/>
        <v>42</v>
      </c>
      <c r="I311" s="1">
        <f t="shared" si="34"/>
        <v>6748</v>
      </c>
      <c r="J311" s="1">
        <v>308</v>
      </c>
      <c r="K311" s="31">
        <f t="shared" si="35"/>
        <v>0.10039113428943937</v>
      </c>
      <c r="L311" s="36">
        <f t="shared" si="32"/>
        <v>184945.46675358538</v>
      </c>
      <c r="M311" s="34">
        <f t="shared" si="33"/>
        <v>3.6629141880386417E-3</v>
      </c>
      <c r="N311" s="35">
        <f t="shared" si="36"/>
        <v>9.6728220101400725E-2</v>
      </c>
      <c r="Q311" s="1">
        <f t="shared" si="37"/>
        <v>311891.30389666045</v>
      </c>
      <c r="R311" s="30"/>
    </row>
    <row r="312" spans="3:18" x14ac:dyDescent="0.3">
      <c r="C312" s="1">
        <v>1549</v>
      </c>
      <c r="D312" s="1" t="s">
        <v>2</v>
      </c>
      <c r="F312" s="1">
        <v>3</v>
      </c>
      <c r="G312" s="1">
        <v>6</v>
      </c>
      <c r="H312" s="1">
        <f t="shared" si="31"/>
        <v>42</v>
      </c>
      <c r="I312" s="1">
        <f t="shared" si="34"/>
        <v>6790</v>
      </c>
      <c r="J312" s="1">
        <v>309</v>
      </c>
      <c r="K312" s="31">
        <f t="shared" si="35"/>
        <v>0.10071707953063885</v>
      </c>
      <c r="L312" s="36">
        <f t="shared" si="32"/>
        <v>185545.9390482399</v>
      </c>
      <c r="M312" s="34">
        <f t="shared" si="33"/>
        <v>3.6857124091260194E-3</v>
      </c>
      <c r="N312" s="35">
        <f t="shared" si="36"/>
        <v>9.7031367121512835E-2</v>
      </c>
      <c r="Q312" s="1">
        <f t="shared" si="37"/>
        <v>311891.30389666045</v>
      </c>
      <c r="R312" s="30"/>
    </row>
    <row r="313" spans="3:18" x14ac:dyDescent="0.3">
      <c r="C313" s="1">
        <v>1549</v>
      </c>
      <c r="D313" s="1" t="s">
        <v>10</v>
      </c>
      <c r="F313" s="1">
        <v>3</v>
      </c>
      <c r="G313" s="1">
        <v>6</v>
      </c>
      <c r="H313" s="1">
        <f t="shared" si="31"/>
        <v>42</v>
      </c>
      <c r="I313" s="1">
        <f t="shared" si="34"/>
        <v>6832</v>
      </c>
      <c r="J313" s="1">
        <v>310</v>
      </c>
      <c r="K313" s="31">
        <f t="shared" si="35"/>
        <v>0.10104302477183832</v>
      </c>
      <c r="L313" s="36">
        <f t="shared" si="32"/>
        <v>186146.41134289437</v>
      </c>
      <c r="M313" s="34">
        <f t="shared" si="33"/>
        <v>3.7085106302133966E-3</v>
      </c>
      <c r="N313" s="35">
        <f t="shared" si="36"/>
        <v>9.7334514141624931E-2</v>
      </c>
      <c r="Q313" s="1">
        <f t="shared" si="37"/>
        <v>311891.30389666045</v>
      </c>
      <c r="R313" s="30"/>
    </row>
    <row r="314" spans="3:18" x14ac:dyDescent="0.3">
      <c r="C314" s="1">
        <v>1549</v>
      </c>
      <c r="D314" s="1" t="s">
        <v>6</v>
      </c>
      <c r="F314" s="1">
        <v>3</v>
      </c>
      <c r="G314" s="1">
        <v>7</v>
      </c>
      <c r="H314" s="1">
        <f t="shared" si="31"/>
        <v>43</v>
      </c>
      <c r="I314" s="1">
        <f t="shared" si="34"/>
        <v>6875</v>
      </c>
      <c r="J314" s="1">
        <v>311</v>
      </c>
      <c r="K314" s="31">
        <f t="shared" si="35"/>
        <v>0.10136897001303781</v>
      </c>
      <c r="L314" s="36">
        <f t="shared" si="32"/>
        <v>186746.88363754889</v>
      </c>
      <c r="M314" s="34">
        <f t="shared" si="33"/>
        <v>3.7318516660885689E-3</v>
      </c>
      <c r="N314" s="35">
        <f t="shared" si="36"/>
        <v>9.7637118346949242E-2</v>
      </c>
      <c r="Q314" s="1">
        <f t="shared" si="37"/>
        <v>310775.35930735146</v>
      </c>
      <c r="R314" s="30"/>
    </row>
    <row r="315" spans="3:18" x14ac:dyDescent="0.3">
      <c r="C315" s="1">
        <v>1549</v>
      </c>
      <c r="D315" s="1" t="s">
        <v>2</v>
      </c>
      <c r="F315" s="1">
        <v>3</v>
      </c>
      <c r="G315" s="1">
        <v>7</v>
      </c>
      <c r="H315" s="1">
        <f t="shared" si="31"/>
        <v>43</v>
      </c>
      <c r="I315" s="1">
        <f t="shared" si="34"/>
        <v>6918</v>
      </c>
      <c r="J315" s="1">
        <v>312</v>
      </c>
      <c r="K315" s="31">
        <f t="shared" si="35"/>
        <v>0.10169491525423729</v>
      </c>
      <c r="L315" s="36">
        <f t="shared" si="32"/>
        <v>187347.35593220341</v>
      </c>
      <c r="M315" s="34">
        <f t="shared" si="33"/>
        <v>3.7551927019637411E-3</v>
      </c>
      <c r="N315" s="35">
        <f t="shared" si="36"/>
        <v>9.7939722552273553E-2</v>
      </c>
      <c r="Q315" s="1">
        <f t="shared" si="37"/>
        <v>310775.35930735146</v>
      </c>
      <c r="R315" s="30"/>
    </row>
    <row r="316" spans="3:18" x14ac:dyDescent="0.3">
      <c r="C316" s="1">
        <v>1549</v>
      </c>
      <c r="D316" s="1" t="s">
        <v>2</v>
      </c>
      <c r="F316" s="1">
        <v>3</v>
      </c>
      <c r="G316" s="1">
        <v>7</v>
      </c>
      <c r="H316" s="1">
        <f t="shared" si="31"/>
        <v>43</v>
      </c>
      <c r="I316" s="1">
        <f t="shared" si="34"/>
        <v>6961</v>
      </c>
      <c r="J316" s="1">
        <v>313</v>
      </c>
      <c r="K316" s="31">
        <f t="shared" si="35"/>
        <v>0.10202086049543677</v>
      </c>
      <c r="L316" s="36">
        <f t="shared" si="32"/>
        <v>187947.82822685788</v>
      </c>
      <c r="M316" s="34">
        <f t="shared" si="33"/>
        <v>3.7785337378389134E-3</v>
      </c>
      <c r="N316" s="35">
        <f t="shared" si="36"/>
        <v>9.824232675759785E-2</v>
      </c>
      <c r="Q316" s="1">
        <f t="shared" si="37"/>
        <v>310775.35930735146</v>
      </c>
      <c r="R316" s="30"/>
    </row>
    <row r="317" spans="3:18" x14ac:dyDescent="0.3">
      <c r="C317" s="1">
        <v>1549</v>
      </c>
      <c r="D317" s="1" t="s">
        <v>2</v>
      </c>
      <c r="F317" s="1">
        <v>3</v>
      </c>
      <c r="G317" s="1">
        <v>7</v>
      </c>
      <c r="H317" s="1">
        <f t="shared" si="31"/>
        <v>43</v>
      </c>
      <c r="I317" s="1">
        <f t="shared" si="34"/>
        <v>7004</v>
      </c>
      <c r="J317" s="1">
        <v>314</v>
      </c>
      <c r="K317" s="31">
        <f t="shared" si="35"/>
        <v>0.10234680573663625</v>
      </c>
      <c r="L317" s="36">
        <f t="shared" si="32"/>
        <v>188548.3005215124</v>
      </c>
      <c r="M317" s="34">
        <f t="shared" si="33"/>
        <v>3.8018747737140852E-3</v>
      </c>
      <c r="N317" s="35">
        <f t="shared" si="36"/>
        <v>9.8544930962922161E-2</v>
      </c>
      <c r="Q317" s="1">
        <f t="shared" si="37"/>
        <v>310775.35930735146</v>
      </c>
      <c r="R317" s="30"/>
    </row>
    <row r="318" spans="3:18" x14ac:dyDescent="0.3">
      <c r="C318" s="1">
        <v>1549</v>
      </c>
      <c r="D318" s="1" t="s">
        <v>2</v>
      </c>
      <c r="F318" s="1">
        <v>3</v>
      </c>
      <c r="G318" s="1">
        <v>7</v>
      </c>
      <c r="H318" s="1">
        <f t="shared" si="31"/>
        <v>43</v>
      </c>
      <c r="I318" s="1">
        <f t="shared" si="34"/>
        <v>7047</v>
      </c>
      <c r="J318" s="1">
        <v>315</v>
      </c>
      <c r="K318" s="31">
        <f t="shared" si="35"/>
        <v>0.10267275097783572</v>
      </c>
      <c r="L318" s="36">
        <f t="shared" si="32"/>
        <v>189148.77281616689</v>
      </c>
      <c r="M318" s="34">
        <f t="shared" si="33"/>
        <v>3.8252158095892575E-3</v>
      </c>
      <c r="N318" s="35">
        <f t="shared" si="36"/>
        <v>9.8847535168246459E-2</v>
      </c>
      <c r="Q318" s="1">
        <f t="shared" si="37"/>
        <v>310775.35930735146</v>
      </c>
      <c r="R318" s="30"/>
    </row>
    <row r="319" spans="3:18" x14ac:dyDescent="0.3">
      <c r="C319" s="1">
        <v>1549</v>
      </c>
      <c r="D319" s="1" t="s">
        <v>2</v>
      </c>
      <c r="F319" s="1">
        <v>3</v>
      </c>
      <c r="G319" s="1">
        <v>7</v>
      </c>
      <c r="H319" s="1">
        <f t="shared" si="31"/>
        <v>43</v>
      </c>
      <c r="I319" s="1">
        <f t="shared" si="34"/>
        <v>7090</v>
      </c>
      <c r="J319" s="1">
        <v>316</v>
      </c>
      <c r="K319" s="31">
        <f t="shared" si="35"/>
        <v>0.10299869621903521</v>
      </c>
      <c r="L319" s="36">
        <f t="shared" si="32"/>
        <v>189749.24511082139</v>
      </c>
      <c r="M319" s="34">
        <f t="shared" si="33"/>
        <v>3.8485568454644297E-3</v>
      </c>
      <c r="N319" s="35">
        <f t="shared" si="36"/>
        <v>9.9150139373570784E-2</v>
      </c>
      <c r="Q319" s="1">
        <f t="shared" si="37"/>
        <v>310775.35930735146</v>
      </c>
      <c r="R319" s="30"/>
    </row>
    <row r="320" spans="3:18" x14ac:dyDescent="0.3">
      <c r="C320" s="1">
        <v>1549</v>
      </c>
      <c r="D320" s="1" t="s">
        <v>2</v>
      </c>
      <c r="F320" s="1">
        <v>3</v>
      </c>
      <c r="G320" s="1">
        <v>7</v>
      </c>
      <c r="H320" s="1">
        <f t="shared" si="31"/>
        <v>43</v>
      </c>
      <c r="I320" s="1">
        <f t="shared" si="34"/>
        <v>7133</v>
      </c>
      <c r="J320" s="1">
        <v>317</v>
      </c>
      <c r="K320" s="31">
        <f t="shared" si="35"/>
        <v>0.10332464146023468</v>
      </c>
      <c r="L320" s="36">
        <f t="shared" si="32"/>
        <v>190349.71740547588</v>
      </c>
      <c r="M320" s="34">
        <f t="shared" si="33"/>
        <v>3.8718978813396016E-3</v>
      </c>
      <c r="N320" s="35">
        <f t="shared" si="36"/>
        <v>9.9452743578895081E-2</v>
      </c>
      <c r="Q320" s="1">
        <f t="shared" si="37"/>
        <v>310775.35930735146</v>
      </c>
      <c r="R320" s="30"/>
    </row>
    <row r="321" spans="3:26" x14ac:dyDescent="0.3">
      <c r="C321" s="1">
        <v>1549</v>
      </c>
      <c r="D321" s="1" t="s">
        <v>10</v>
      </c>
      <c r="F321" s="1">
        <v>3</v>
      </c>
      <c r="G321" s="1">
        <v>7</v>
      </c>
      <c r="H321" s="1">
        <f t="shared" si="31"/>
        <v>43</v>
      </c>
      <c r="I321" s="1">
        <f t="shared" si="34"/>
        <v>7176</v>
      </c>
      <c r="J321" s="1">
        <v>318</v>
      </c>
      <c r="K321" s="31">
        <f t="shared" si="35"/>
        <v>0.10365058670143416</v>
      </c>
      <c r="L321" s="36">
        <f t="shared" si="32"/>
        <v>190950.18970013037</v>
      </c>
      <c r="M321" s="34">
        <f t="shared" si="33"/>
        <v>3.8952389172147738E-3</v>
      </c>
      <c r="N321" s="35">
        <f t="shared" si="36"/>
        <v>9.9755347784219392E-2</v>
      </c>
      <c r="Q321" s="1">
        <f t="shared" si="37"/>
        <v>310775.35930735146</v>
      </c>
      <c r="R321" s="30"/>
    </row>
    <row r="322" spans="3:26" x14ac:dyDescent="0.3">
      <c r="C322" s="1">
        <v>1549</v>
      </c>
      <c r="D322" s="1" t="s">
        <v>10</v>
      </c>
      <c r="F322" s="1">
        <v>3</v>
      </c>
      <c r="G322" s="1">
        <v>7</v>
      </c>
      <c r="H322" s="1">
        <f t="shared" si="31"/>
        <v>43</v>
      </c>
      <c r="I322" s="1">
        <f t="shared" si="34"/>
        <v>7219</v>
      </c>
      <c r="J322" s="1">
        <v>319</v>
      </c>
      <c r="K322" s="31">
        <f t="shared" si="35"/>
        <v>0.10397653194263363</v>
      </c>
      <c r="L322" s="36">
        <f t="shared" si="32"/>
        <v>191550.66199478487</v>
      </c>
      <c r="M322" s="34">
        <f t="shared" si="33"/>
        <v>3.9185799530899457E-3</v>
      </c>
      <c r="N322" s="35">
        <f t="shared" si="36"/>
        <v>0.10005795198954369</v>
      </c>
      <c r="Q322" s="1">
        <f t="shared" si="37"/>
        <v>310775.35930735146</v>
      </c>
      <c r="R322" s="30"/>
    </row>
    <row r="323" spans="3:26" x14ac:dyDescent="0.3">
      <c r="C323" s="1">
        <v>1549</v>
      </c>
      <c r="D323" s="1" t="s">
        <v>10</v>
      </c>
      <c r="F323" s="1">
        <v>3</v>
      </c>
      <c r="G323" s="1">
        <v>7</v>
      </c>
      <c r="H323" s="1">
        <f t="shared" si="31"/>
        <v>43</v>
      </c>
      <c r="I323" s="1">
        <f t="shared" si="34"/>
        <v>7262</v>
      </c>
      <c r="J323" s="1">
        <v>320</v>
      </c>
      <c r="K323" s="31">
        <f t="shared" si="35"/>
        <v>0.10430247718383312</v>
      </c>
      <c r="L323" s="36">
        <f t="shared" si="32"/>
        <v>192151.13428943939</v>
      </c>
      <c r="M323" s="34">
        <f t="shared" si="33"/>
        <v>3.9419209889651179E-3</v>
      </c>
      <c r="N323" s="35">
        <f t="shared" si="36"/>
        <v>0.100360556194868</v>
      </c>
      <c r="Q323" s="1">
        <f t="shared" si="37"/>
        <v>310775.35930735146</v>
      </c>
      <c r="R323" s="30"/>
    </row>
    <row r="324" spans="3:26" ht="16.2" thickBot="1" x14ac:dyDescent="0.35">
      <c r="C324" s="1">
        <v>1549</v>
      </c>
      <c r="D324" s="1" t="s">
        <v>10</v>
      </c>
      <c r="F324" s="1">
        <v>3</v>
      </c>
      <c r="G324" s="1">
        <v>7</v>
      </c>
      <c r="H324" s="1">
        <f t="shared" ref="H324:H387" si="38">E324*200+F324*12+G324</f>
        <v>43</v>
      </c>
      <c r="I324" s="1">
        <f t="shared" si="34"/>
        <v>7305</v>
      </c>
      <c r="J324" s="1">
        <v>321</v>
      </c>
      <c r="K324" s="31">
        <f t="shared" si="35"/>
        <v>0.10462842242503259</v>
      </c>
      <c r="L324" s="36">
        <f t="shared" ref="L324:L387" si="39">+K324*$H$3</f>
        <v>192751.60658409385</v>
      </c>
      <c r="M324" s="34">
        <f t="shared" ref="M324:M387" si="40">+I324/$H$3</f>
        <v>3.9652620248402902E-3</v>
      </c>
      <c r="N324" s="35">
        <f t="shared" si="36"/>
        <v>0.1006631604001923</v>
      </c>
      <c r="Q324" s="1">
        <f t="shared" si="37"/>
        <v>310775.35930735146</v>
      </c>
      <c r="R324" s="30"/>
      <c r="U324" s="46"/>
      <c r="V324" s="46"/>
      <c r="W324" s="46"/>
      <c r="X324" s="46"/>
      <c r="Y324" s="46"/>
      <c r="Z324" s="46"/>
    </row>
    <row r="325" spans="3:26" x14ac:dyDescent="0.3">
      <c r="C325" s="1">
        <v>1549</v>
      </c>
      <c r="D325" s="1" t="s">
        <v>0</v>
      </c>
      <c r="F325" s="1">
        <v>3</v>
      </c>
      <c r="G325" s="1">
        <v>7</v>
      </c>
      <c r="H325" s="1">
        <f t="shared" si="38"/>
        <v>43</v>
      </c>
      <c r="I325" s="1">
        <f t="shared" ref="I325:I388" si="41">I324+H325</f>
        <v>7348</v>
      </c>
      <c r="J325" s="1">
        <v>322</v>
      </c>
      <c r="K325" s="31">
        <f t="shared" ref="K325:K388" si="42">+J325/3068</f>
        <v>0.10495436766623208</v>
      </c>
      <c r="L325" s="36">
        <f t="shared" si="39"/>
        <v>193352.07887874838</v>
      </c>
      <c r="M325" s="34">
        <f t="shared" si="40"/>
        <v>3.9886030607154625E-3</v>
      </c>
      <c r="N325" s="35">
        <f t="shared" ref="N325:N388" si="43">+K325-M325</f>
        <v>0.10096576460551661</v>
      </c>
      <c r="Q325" s="1">
        <f t="shared" ref="Q325:Q388" si="44">+SUM(H325-$P$3)^2</f>
        <v>310775.35930735146</v>
      </c>
      <c r="R325" s="30"/>
    </row>
    <row r="326" spans="3:26" x14ac:dyDescent="0.3">
      <c r="C326" s="1">
        <v>1549</v>
      </c>
      <c r="D326" s="1" t="s">
        <v>6</v>
      </c>
      <c r="F326" s="1">
        <v>3</v>
      </c>
      <c r="G326" s="1">
        <v>8</v>
      </c>
      <c r="H326" s="1">
        <f t="shared" si="38"/>
        <v>44</v>
      </c>
      <c r="I326" s="1">
        <f t="shared" si="41"/>
        <v>7392</v>
      </c>
      <c r="J326" s="1">
        <v>323</v>
      </c>
      <c r="K326" s="31">
        <f t="shared" si="42"/>
        <v>0.10528031290743155</v>
      </c>
      <c r="L326" s="36">
        <f t="shared" si="39"/>
        <v>193952.55117340287</v>
      </c>
      <c r="M326" s="34">
        <f t="shared" si="40"/>
        <v>4.0124869113784293E-3</v>
      </c>
      <c r="N326" s="35">
        <f t="shared" si="43"/>
        <v>0.10126782599605312</v>
      </c>
      <c r="Q326" s="1">
        <f t="shared" si="44"/>
        <v>309661.41471804242</v>
      </c>
      <c r="R326" s="30"/>
    </row>
    <row r="327" spans="3:26" x14ac:dyDescent="0.3">
      <c r="C327" s="1">
        <v>1549</v>
      </c>
      <c r="D327" s="1" t="s">
        <v>6</v>
      </c>
      <c r="F327" s="1">
        <v>3</v>
      </c>
      <c r="G327" s="1">
        <v>8</v>
      </c>
      <c r="H327" s="1">
        <f t="shared" si="38"/>
        <v>44</v>
      </c>
      <c r="I327" s="1">
        <f t="shared" si="41"/>
        <v>7436</v>
      </c>
      <c r="J327" s="1">
        <v>324</v>
      </c>
      <c r="K327" s="31">
        <f t="shared" si="42"/>
        <v>0.10560625814863103</v>
      </c>
      <c r="L327" s="36">
        <f t="shared" si="39"/>
        <v>194553.02346805736</v>
      </c>
      <c r="M327" s="34">
        <f t="shared" si="40"/>
        <v>4.0363707620413962E-3</v>
      </c>
      <c r="N327" s="35">
        <f t="shared" si="43"/>
        <v>0.10156988738658963</v>
      </c>
      <c r="Q327" s="1">
        <f t="shared" si="44"/>
        <v>309661.41471804242</v>
      </c>
      <c r="R327" s="30"/>
    </row>
    <row r="328" spans="3:26" x14ac:dyDescent="0.3">
      <c r="C328" s="1">
        <v>1549</v>
      </c>
      <c r="D328" s="1" t="s">
        <v>2</v>
      </c>
      <c r="F328" s="1">
        <v>3</v>
      </c>
      <c r="G328" s="1">
        <v>8</v>
      </c>
      <c r="H328" s="1">
        <f t="shared" si="38"/>
        <v>44</v>
      </c>
      <c r="I328" s="1">
        <f t="shared" si="41"/>
        <v>7480</v>
      </c>
      <c r="J328" s="1">
        <v>325</v>
      </c>
      <c r="K328" s="31">
        <f t="shared" si="42"/>
        <v>0.1059322033898305</v>
      </c>
      <c r="L328" s="36">
        <f t="shared" si="39"/>
        <v>195153.49576271186</v>
      </c>
      <c r="M328" s="34">
        <f t="shared" si="40"/>
        <v>4.0602546127043631E-3</v>
      </c>
      <c r="N328" s="35">
        <f t="shared" si="43"/>
        <v>0.10187194877712615</v>
      </c>
      <c r="Q328" s="1">
        <f t="shared" si="44"/>
        <v>309661.41471804242</v>
      </c>
      <c r="R328" s="30"/>
    </row>
    <row r="329" spans="3:26" x14ac:dyDescent="0.3">
      <c r="C329" s="1">
        <v>1549</v>
      </c>
      <c r="D329" s="1" t="s">
        <v>2</v>
      </c>
      <c r="F329" s="1">
        <v>3</v>
      </c>
      <c r="G329" s="1">
        <v>8</v>
      </c>
      <c r="H329" s="1">
        <f t="shared" si="38"/>
        <v>44</v>
      </c>
      <c r="I329" s="1">
        <f t="shared" si="41"/>
        <v>7524</v>
      </c>
      <c r="J329" s="1">
        <v>326</v>
      </c>
      <c r="K329" s="31">
        <f t="shared" si="42"/>
        <v>0.10625814863102999</v>
      </c>
      <c r="L329" s="36">
        <f t="shared" si="39"/>
        <v>195753.96805736638</v>
      </c>
      <c r="M329" s="34">
        <f t="shared" si="40"/>
        <v>4.0841384633673299E-3</v>
      </c>
      <c r="N329" s="35">
        <f t="shared" si="43"/>
        <v>0.10217401016766266</v>
      </c>
      <c r="Q329" s="1">
        <f t="shared" si="44"/>
        <v>309661.41471804242</v>
      </c>
      <c r="R329" s="30"/>
    </row>
    <row r="330" spans="3:26" x14ac:dyDescent="0.3">
      <c r="C330" s="1">
        <v>1549</v>
      </c>
      <c r="D330" s="1" t="s">
        <v>2</v>
      </c>
      <c r="F330" s="1">
        <v>3</v>
      </c>
      <c r="G330" s="1">
        <v>8</v>
      </c>
      <c r="H330" s="1">
        <f t="shared" si="38"/>
        <v>44</v>
      </c>
      <c r="I330" s="1">
        <f t="shared" si="41"/>
        <v>7568</v>
      </c>
      <c r="J330" s="1">
        <v>327</v>
      </c>
      <c r="K330" s="31">
        <f t="shared" si="42"/>
        <v>0.10658409387222946</v>
      </c>
      <c r="L330" s="36">
        <f t="shared" si="39"/>
        <v>196354.44035202084</v>
      </c>
      <c r="M330" s="34">
        <f t="shared" si="40"/>
        <v>4.1080223140302968E-3</v>
      </c>
      <c r="N330" s="35">
        <f t="shared" si="43"/>
        <v>0.10247607155819917</v>
      </c>
      <c r="Q330" s="1">
        <f t="shared" si="44"/>
        <v>309661.41471804242</v>
      </c>
      <c r="R330" s="30"/>
    </row>
    <row r="331" spans="3:26" x14ac:dyDescent="0.3">
      <c r="C331" s="1">
        <v>1549</v>
      </c>
      <c r="D331" s="1" t="s">
        <v>10</v>
      </c>
      <c r="F331" s="1">
        <v>3</v>
      </c>
      <c r="G331" s="1">
        <v>8</v>
      </c>
      <c r="H331" s="1">
        <f t="shared" si="38"/>
        <v>44</v>
      </c>
      <c r="I331" s="1">
        <f t="shared" si="41"/>
        <v>7612</v>
      </c>
      <c r="J331" s="1">
        <v>328</v>
      </c>
      <c r="K331" s="31">
        <f t="shared" si="42"/>
        <v>0.10691003911342895</v>
      </c>
      <c r="L331" s="36">
        <f t="shared" si="39"/>
        <v>196954.91264667537</v>
      </c>
      <c r="M331" s="34">
        <f t="shared" si="40"/>
        <v>4.1319061646932637E-3</v>
      </c>
      <c r="N331" s="35">
        <f t="shared" si="43"/>
        <v>0.10277813294873568</v>
      </c>
      <c r="Q331" s="1">
        <f t="shared" si="44"/>
        <v>309661.41471804242</v>
      </c>
      <c r="R331" s="30"/>
    </row>
    <row r="332" spans="3:26" x14ac:dyDescent="0.3">
      <c r="C332" s="1">
        <v>1549</v>
      </c>
      <c r="D332" s="1" t="s">
        <v>10</v>
      </c>
      <c r="F332" s="1">
        <v>3</v>
      </c>
      <c r="G332" s="1">
        <v>8</v>
      </c>
      <c r="H332" s="1">
        <f t="shared" si="38"/>
        <v>44</v>
      </c>
      <c r="I332" s="1">
        <f t="shared" si="41"/>
        <v>7656</v>
      </c>
      <c r="J332" s="1">
        <v>329</v>
      </c>
      <c r="K332" s="31">
        <f t="shared" si="42"/>
        <v>0.10723598435462842</v>
      </c>
      <c r="L332" s="36">
        <f t="shared" si="39"/>
        <v>197555.38494132986</v>
      </c>
      <c r="M332" s="34">
        <f t="shared" si="40"/>
        <v>4.1557900153562305E-3</v>
      </c>
      <c r="N332" s="35">
        <f t="shared" si="43"/>
        <v>0.10308019433927218</v>
      </c>
      <c r="Q332" s="1">
        <f t="shared" si="44"/>
        <v>309661.41471804242</v>
      </c>
      <c r="R332" s="30"/>
    </row>
    <row r="333" spans="3:26" x14ac:dyDescent="0.3">
      <c r="C333" s="1">
        <v>1549</v>
      </c>
      <c r="D333" s="1" t="s">
        <v>10</v>
      </c>
      <c r="F333" s="1">
        <v>3</v>
      </c>
      <c r="G333" s="1">
        <v>8</v>
      </c>
      <c r="H333" s="1">
        <f t="shared" si="38"/>
        <v>44</v>
      </c>
      <c r="I333" s="1">
        <f t="shared" si="41"/>
        <v>7700</v>
      </c>
      <c r="J333" s="1">
        <v>330</v>
      </c>
      <c r="K333" s="31">
        <f t="shared" si="42"/>
        <v>0.1075619295958279</v>
      </c>
      <c r="L333" s="36">
        <f t="shared" si="39"/>
        <v>198155.85723598435</v>
      </c>
      <c r="M333" s="34">
        <f t="shared" si="40"/>
        <v>4.1796738660191974E-3</v>
      </c>
      <c r="N333" s="35">
        <f t="shared" si="43"/>
        <v>0.10338225572980871</v>
      </c>
      <c r="Q333" s="1">
        <f t="shared" si="44"/>
        <v>309661.41471804242</v>
      </c>
      <c r="R333" s="30"/>
    </row>
    <row r="334" spans="3:26" x14ac:dyDescent="0.3">
      <c r="C334" s="1">
        <v>1549</v>
      </c>
      <c r="D334" s="1" t="s">
        <v>0</v>
      </c>
      <c r="F334" s="1">
        <v>3</v>
      </c>
      <c r="G334" s="1">
        <v>8</v>
      </c>
      <c r="H334" s="1">
        <f t="shared" si="38"/>
        <v>44</v>
      </c>
      <c r="I334" s="1">
        <f t="shared" si="41"/>
        <v>7744</v>
      </c>
      <c r="J334" s="1">
        <v>331</v>
      </c>
      <c r="K334" s="31">
        <f t="shared" si="42"/>
        <v>0.10788787483702737</v>
      </c>
      <c r="L334" s="36">
        <f t="shared" si="39"/>
        <v>198756.32953063885</v>
      </c>
      <c r="M334" s="34">
        <f t="shared" si="40"/>
        <v>4.2035577166821643E-3</v>
      </c>
      <c r="N334" s="35">
        <f t="shared" si="43"/>
        <v>0.1036843171203452</v>
      </c>
      <c r="Q334" s="1">
        <f t="shared" si="44"/>
        <v>309661.41471804242</v>
      </c>
      <c r="R334" s="30"/>
    </row>
    <row r="335" spans="3:26" x14ac:dyDescent="0.3">
      <c r="C335" s="1">
        <v>1549</v>
      </c>
      <c r="D335" s="1" t="s">
        <v>6</v>
      </c>
      <c r="F335" s="1">
        <v>3</v>
      </c>
      <c r="G335" s="1">
        <v>9</v>
      </c>
      <c r="H335" s="1">
        <f t="shared" si="38"/>
        <v>45</v>
      </c>
      <c r="I335" s="1">
        <f t="shared" si="41"/>
        <v>7789</v>
      </c>
      <c r="J335" s="1">
        <v>332</v>
      </c>
      <c r="K335" s="31">
        <f t="shared" si="42"/>
        <v>0.10821382007822686</v>
      </c>
      <c r="L335" s="36">
        <f t="shared" si="39"/>
        <v>199356.80182529334</v>
      </c>
      <c r="M335" s="34">
        <f t="shared" si="40"/>
        <v>4.2279843821329257E-3</v>
      </c>
      <c r="N335" s="35">
        <f t="shared" si="43"/>
        <v>0.10398583569609393</v>
      </c>
      <c r="Q335" s="1">
        <f t="shared" si="44"/>
        <v>308549.47012873343</v>
      </c>
      <c r="R335" s="30"/>
    </row>
    <row r="336" spans="3:26" x14ac:dyDescent="0.3">
      <c r="C336" s="1">
        <v>1549</v>
      </c>
      <c r="D336" s="1" t="s">
        <v>6</v>
      </c>
      <c r="F336" s="1">
        <v>3</v>
      </c>
      <c r="G336" s="1">
        <v>9</v>
      </c>
      <c r="H336" s="1">
        <f t="shared" si="38"/>
        <v>45</v>
      </c>
      <c r="I336" s="1">
        <f t="shared" si="41"/>
        <v>7834</v>
      </c>
      <c r="J336" s="1">
        <v>333</v>
      </c>
      <c r="K336" s="31">
        <f t="shared" si="42"/>
        <v>0.10853976531942634</v>
      </c>
      <c r="L336" s="36">
        <f t="shared" si="39"/>
        <v>199957.27411994786</v>
      </c>
      <c r="M336" s="34">
        <f t="shared" si="40"/>
        <v>4.2524110475836872E-3</v>
      </c>
      <c r="N336" s="35">
        <f t="shared" si="43"/>
        <v>0.10428735427184266</v>
      </c>
      <c r="Q336" s="1">
        <f t="shared" si="44"/>
        <v>308549.47012873343</v>
      </c>
      <c r="R336" s="30"/>
    </row>
    <row r="337" spans="3:18" x14ac:dyDescent="0.3">
      <c r="C337" s="1">
        <v>1549</v>
      </c>
      <c r="D337" s="1" t="s">
        <v>6</v>
      </c>
      <c r="F337" s="1">
        <v>3</v>
      </c>
      <c r="G337" s="1">
        <v>9</v>
      </c>
      <c r="H337" s="1">
        <f t="shared" si="38"/>
        <v>45</v>
      </c>
      <c r="I337" s="1">
        <f t="shared" si="41"/>
        <v>7879</v>
      </c>
      <c r="J337" s="1">
        <v>334</v>
      </c>
      <c r="K337" s="31">
        <f t="shared" si="42"/>
        <v>0.10886571056062581</v>
      </c>
      <c r="L337" s="36">
        <f t="shared" si="39"/>
        <v>200557.74641460236</v>
      </c>
      <c r="M337" s="34">
        <f t="shared" si="40"/>
        <v>4.2768377130344487E-3</v>
      </c>
      <c r="N337" s="35">
        <f t="shared" si="43"/>
        <v>0.10458887284759137</v>
      </c>
      <c r="Q337" s="1">
        <f t="shared" si="44"/>
        <v>308549.47012873343</v>
      </c>
      <c r="R337" s="30"/>
    </row>
    <row r="338" spans="3:18" x14ac:dyDescent="0.3">
      <c r="C338" s="1">
        <v>1549</v>
      </c>
      <c r="D338" s="1" t="s">
        <v>6</v>
      </c>
      <c r="F338" s="1">
        <v>3</v>
      </c>
      <c r="G338" s="1">
        <v>9</v>
      </c>
      <c r="H338" s="1">
        <f t="shared" si="38"/>
        <v>45</v>
      </c>
      <c r="I338" s="1">
        <f t="shared" si="41"/>
        <v>7924</v>
      </c>
      <c r="J338" s="1">
        <v>335</v>
      </c>
      <c r="K338" s="31">
        <f t="shared" si="42"/>
        <v>0.1091916558018253</v>
      </c>
      <c r="L338" s="36">
        <f t="shared" si="39"/>
        <v>201158.21870925685</v>
      </c>
      <c r="M338" s="34">
        <f t="shared" si="40"/>
        <v>4.3012643784852101E-3</v>
      </c>
      <c r="N338" s="35">
        <f t="shared" si="43"/>
        <v>0.10489039142334008</v>
      </c>
      <c r="Q338" s="1">
        <f t="shared" si="44"/>
        <v>308549.47012873343</v>
      </c>
      <c r="R338" s="30"/>
    </row>
    <row r="339" spans="3:18" x14ac:dyDescent="0.3">
      <c r="C339" s="1">
        <v>1549</v>
      </c>
      <c r="D339" s="1" t="s">
        <v>2</v>
      </c>
      <c r="F339" s="1">
        <v>3</v>
      </c>
      <c r="G339" s="1">
        <v>9</v>
      </c>
      <c r="H339" s="1">
        <f t="shared" si="38"/>
        <v>45</v>
      </c>
      <c r="I339" s="1">
        <f t="shared" si="41"/>
        <v>7969</v>
      </c>
      <c r="J339" s="1">
        <v>336</v>
      </c>
      <c r="K339" s="31">
        <f t="shared" si="42"/>
        <v>0.10951760104302477</v>
      </c>
      <c r="L339" s="36">
        <f t="shared" si="39"/>
        <v>201758.69100391134</v>
      </c>
      <c r="M339" s="34">
        <f t="shared" si="40"/>
        <v>4.3256910439359716E-3</v>
      </c>
      <c r="N339" s="35">
        <f t="shared" si="43"/>
        <v>0.1051919099990888</v>
      </c>
      <c r="Q339" s="1">
        <f t="shared" si="44"/>
        <v>308549.47012873343</v>
      </c>
      <c r="R339" s="30"/>
    </row>
    <row r="340" spans="3:18" x14ac:dyDescent="0.3">
      <c r="C340" s="1">
        <v>1549</v>
      </c>
      <c r="D340" s="1" t="s">
        <v>2</v>
      </c>
      <c r="F340" s="1">
        <v>3</v>
      </c>
      <c r="G340" s="1">
        <v>9</v>
      </c>
      <c r="H340" s="1">
        <f t="shared" si="38"/>
        <v>45</v>
      </c>
      <c r="I340" s="1">
        <f t="shared" si="41"/>
        <v>8014</v>
      </c>
      <c r="J340" s="1">
        <v>337</v>
      </c>
      <c r="K340" s="31">
        <f t="shared" si="42"/>
        <v>0.10984354628422426</v>
      </c>
      <c r="L340" s="36">
        <f t="shared" si="39"/>
        <v>202359.16329856584</v>
      </c>
      <c r="M340" s="34">
        <f t="shared" si="40"/>
        <v>4.3501177093867331E-3</v>
      </c>
      <c r="N340" s="35">
        <f t="shared" si="43"/>
        <v>0.10549342857483753</v>
      </c>
      <c r="Q340" s="1">
        <f t="shared" si="44"/>
        <v>308549.47012873343</v>
      </c>
      <c r="R340" s="30"/>
    </row>
    <row r="341" spans="3:18" x14ac:dyDescent="0.3">
      <c r="C341" s="1">
        <v>1549</v>
      </c>
      <c r="D341" s="1" t="s">
        <v>2</v>
      </c>
      <c r="F341" s="1">
        <v>3</v>
      </c>
      <c r="G341" s="1">
        <v>9</v>
      </c>
      <c r="H341" s="1">
        <f t="shared" si="38"/>
        <v>45</v>
      </c>
      <c r="I341" s="1">
        <f t="shared" si="41"/>
        <v>8059</v>
      </c>
      <c r="J341" s="1">
        <v>338</v>
      </c>
      <c r="K341" s="31">
        <f t="shared" si="42"/>
        <v>0.11016949152542373</v>
      </c>
      <c r="L341" s="36">
        <f t="shared" si="39"/>
        <v>202959.63559322033</v>
      </c>
      <c r="M341" s="34">
        <f t="shared" si="40"/>
        <v>4.3745443748374946E-3</v>
      </c>
      <c r="N341" s="35">
        <f t="shared" si="43"/>
        <v>0.10579494715058624</v>
      </c>
      <c r="Q341" s="1">
        <f t="shared" si="44"/>
        <v>308549.47012873343</v>
      </c>
      <c r="R341" s="30"/>
    </row>
    <row r="342" spans="3:18" x14ac:dyDescent="0.3">
      <c r="C342" s="1">
        <v>1549</v>
      </c>
      <c r="D342" s="1" t="s">
        <v>2</v>
      </c>
      <c r="F342" s="1">
        <v>3</v>
      </c>
      <c r="G342" s="1">
        <v>9</v>
      </c>
      <c r="H342" s="1">
        <f t="shared" si="38"/>
        <v>45</v>
      </c>
      <c r="I342" s="1">
        <f t="shared" si="41"/>
        <v>8104</v>
      </c>
      <c r="J342" s="1">
        <v>339</v>
      </c>
      <c r="K342" s="31">
        <f t="shared" si="42"/>
        <v>0.11049543676662321</v>
      </c>
      <c r="L342" s="36">
        <f t="shared" si="39"/>
        <v>203560.10788787485</v>
      </c>
      <c r="M342" s="34">
        <f t="shared" si="40"/>
        <v>4.398971040288256E-3</v>
      </c>
      <c r="N342" s="35">
        <f t="shared" si="43"/>
        <v>0.10609646572633495</v>
      </c>
      <c r="Q342" s="1">
        <f t="shared" si="44"/>
        <v>308549.47012873343</v>
      </c>
      <c r="R342" s="30"/>
    </row>
    <row r="343" spans="3:18" x14ac:dyDescent="0.3">
      <c r="C343" s="1">
        <v>1549</v>
      </c>
      <c r="D343" s="1" t="s">
        <v>2</v>
      </c>
      <c r="F343" s="1">
        <v>3</v>
      </c>
      <c r="G343" s="1">
        <v>9</v>
      </c>
      <c r="H343" s="1">
        <f t="shared" si="38"/>
        <v>45</v>
      </c>
      <c r="I343" s="1">
        <f t="shared" si="41"/>
        <v>8149</v>
      </c>
      <c r="J343" s="1">
        <v>340</v>
      </c>
      <c r="K343" s="31">
        <f t="shared" si="42"/>
        <v>0.11082138200782268</v>
      </c>
      <c r="L343" s="36">
        <f t="shared" si="39"/>
        <v>204160.58018252932</v>
      </c>
      <c r="M343" s="34">
        <f t="shared" si="40"/>
        <v>4.4233977057390175E-3</v>
      </c>
      <c r="N343" s="35">
        <f t="shared" si="43"/>
        <v>0.10639798430208366</v>
      </c>
      <c r="Q343" s="1">
        <f t="shared" si="44"/>
        <v>308549.47012873343</v>
      </c>
      <c r="R343" s="30"/>
    </row>
    <row r="344" spans="3:18" x14ac:dyDescent="0.3">
      <c r="C344" s="1">
        <v>1549</v>
      </c>
      <c r="D344" s="1" t="s">
        <v>2</v>
      </c>
      <c r="F344" s="1">
        <v>3</v>
      </c>
      <c r="G344" s="1">
        <v>9</v>
      </c>
      <c r="H344" s="1">
        <f t="shared" si="38"/>
        <v>45</v>
      </c>
      <c r="I344" s="1">
        <f t="shared" si="41"/>
        <v>8194</v>
      </c>
      <c r="J344" s="1">
        <v>341</v>
      </c>
      <c r="K344" s="31">
        <f t="shared" si="42"/>
        <v>0.11114732724902217</v>
      </c>
      <c r="L344" s="36">
        <f t="shared" si="39"/>
        <v>204761.05247718384</v>
      </c>
      <c r="M344" s="34">
        <f t="shared" si="40"/>
        <v>4.4478243711897798E-3</v>
      </c>
      <c r="N344" s="35">
        <f t="shared" si="43"/>
        <v>0.10669950287783239</v>
      </c>
      <c r="Q344" s="1">
        <f t="shared" si="44"/>
        <v>308549.47012873343</v>
      </c>
      <c r="R344" s="30"/>
    </row>
    <row r="345" spans="3:18" x14ac:dyDescent="0.3">
      <c r="C345" s="1">
        <v>1549</v>
      </c>
      <c r="D345" s="1" t="s">
        <v>10</v>
      </c>
      <c r="F345" s="1">
        <v>3</v>
      </c>
      <c r="G345" s="1">
        <v>9</v>
      </c>
      <c r="H345" s="1">
        <f t="shared" si="38"/>
        <v>45</v>
      </c>
      <c r="I345" s="1">
        <f t="shared" si="41"/>
        <v>8239</v>
      </c>
      <c r="J345" s="1">
        <v>342</v>
      </c>
      <c r="K345" s="31">
        <f t="shared" si="42"/>
        <v>0.11147327249022164</v>
      </c>
      <c r="L345" s="36">
        <f t="shared" si="39"/>
        <v>205361.52477183833</v>
      </c>
      <c r="M345" s="34">
        <f t="shared" si="40"/>
        <v>4.4722510366405413E-3</v>
      </c>
      <c r="N345" s="35">
        <f t="shared" si="43"/>
        <v>0.10700102145358109</v>
      </c>
      <c r="Q345" s="1">
        <f t="shared" si="44"/>
        <v>308549.47012873343</v>
      </c>
      <c r="R345" s="30"/>
    </row>
    <row r="346" spans="3:18" x14ac:dyDescent="0.3">
      <c r="C346" s="1">
        <v>1549</v>
      </c>
      <c r="D346" s="1" t="s">
        <v>10</v>
      </c>
      <c r="F346" s="1">
        <v>3</v>
      </c>
      <c r="G346" s="1">
        <v>9</v>
      </c>
      <c r="H346" s="1">
        <f t="shared" si="38"/>
        <v>45</v>
      </c>
      <c r="I346" s="1">
        <f t="shared" si="41"/>
        <v>8284</v>
      </c>
      <c r="J346" s="1">
        <v>343</v>
      </c>
      <c r="K346" s="31">
        <f t="shared" si="42"/>
        <v>0.11179921773142112</v>
      </c>
      <c r="L346" s="36">
        <f t="shared" si="39"/>
        <v>205961.99706649283</v>
      </c>
      <c r="M346" s="34">
        <f t="shared" si="40"/>
        <v>4.4966777020913028E-3</v>
      </c>
      <c r="N346" s="35">
        <f t="shared" si="43"/>
        <v>0.10730254002932982</v>
      </c>
      <c r="Q346" s="1">
        <f t="shared" si="44"/>
        <v>308549.47012873343</v>
      </c>
      <c r="R346" s="30"/>
    </row>
    <row r="347" spans="3:18" x14ac:dyDescent="0.3">
      <c r="C347" s="1">
        <v>1549</v>
      </c>
      <c r="D347" s="1" t="s">
        <v>10</v>
      </c>
      <c r="F347" s="1">
        <v>3</v>
      </c>
      <c r="G347" s="1">
        <v>9</v>
      </c>
      <c r="H347" s="1">
        <f t="shared" si="38"/>
        <v>45</v>
      </c>
      <c r="I347" s="1">
        <f t="shared" si="41"/>
        <v>8329</v>
      </c>
      <c r="J347" s="1">
        <v>344</v>
      </c>
      <c r="K347" s="31">
        <f t="shared" si="42"/>
        <v>0.1121251629726206</v>
      </c>
      <c r="L347" s="36">
        <f t="shared" si="39"/>
        <v>206562.46936114732</v>
      </c>
      <c r="M347" s="34">
        <f t="shared" si="40"/>
        <v>4.5211043675420642E-3</v>
      </c>
      <c r="N347" s="35">
        <f t="shared" si="43"/>
        <v>0.10760405860507853</v>
      </c>
      <c r="Q347" s="1">
        <f t="shared" si="44"/>
        <v>308549.47012873343</v>
      </c>
      <c r="R347" s="30"/>
    </row>
    <row r="348" spans="3:18" x14ac:dyDescent="0.3">
      <c r="C348" s="1">
        <v>1549</v>
      </c>
      <c r="D348" s="1" t="s">
        <v>10</v>
      </c>
      <c r="F348" s="1">
        <v>3</v>
      </c>
      <c r="G348" s="1">
        <v>9</v>
      </c>
      <c r="H348" s="1">
        <f t="shared" si="38"/>
        <v>45</v>
      </c>
      <c r="I348" s="1">
        <f t="shared" si="41"/>
        <v>8374</v>
      </c>
      <c r="J348" s="1">
        <v>345</v>
      </c>
      <c r="K348" s="31">
        <f t="shared" si="42"/>
        <v>0.11245110821382008</v>
      </c>
      <c r="L348" s="36">
        <f t="shared" si="39"/>
        <v>207162.94165580184</v>
      </c>
      <c r="M348" s="34">
        <f t="shared" si="40"/>
        <v>4.5455310329928257E-3</v>
      </c>
      <c r="N348" s="35">
        <f t="shared" si="43"/>
        <v>0.10790557718082726</v>
      </c>
      <c r="Q348" s="1">
        <f t="shared" si="44"/>
        <v>308549.47012873343</v>
      </c>
      <c r="R348" s="30"/>
    </row>
    <row r="349" spans="3:18" x14ac:dyDescent="0.3">
      <c r="C349" s="1">
        <v>1549</v>
      </c>
      <c r="D349" s="1" t="s">
        <v>0</v>
      </c>
      <c r="F349" s="1">
        <v>3</v>
      </c>
      <c r="G349" s="1">
        <v>9</v>
      </c>
      <c r="H349" s="1">
        <f t="shared" si="38"/>
        <v>45</v>
      </c>
      <c r="I349" s="1">
        <f t="shared" si="41"/>
        <v>8419</v>
      </c>
      <c r="J349" s="1">
        <v>346</v>
      </c>
      <c r="K349" s="31">
        <f t="shared" si="42"/>
        <v>0.11277705345501955</v>
      </c>
      <c r="L349" s="36">
        <f t="shared" si="39"/>
        <v>207763.41395045631</v>
      </c>
      <c r="M349" s="34">
        <f t="shared" si="40"/>
        <v>4.5699576984435872E-3</v>
      </c>
      <c r="N349" s="35">
        <f t="shared" si="43"/>
        <v>0.10820709575657597</v>
      </c>
      <c r="Q349" s="1">
        <f t="shared" si="44"/>
        <v>308549.47012873343</v>
      </c>
      <c r="R349" s="30"/>
    </row>
    <row r="350" spans="3:18" x14ac:dyDescent="0.3">
      <c r="C350" s="1">
        <v>1549</v>
      </c>
      <c r="D350" s="1" t="s">
        <v>6</v>
      </c>
      <c r="F350" s="1">
        <v>3</v>
      </c>
      <c r="G350" s="1">
        <v>10</v>
      </c>
      <c r="H350" s="1">
        <f t="shared" si="38"/>
        <v>46</v>
      </c>
      <c r="I350" s="1">
        <f t="shared" si="41"/>
        <v>8465</v>
      </c>
      <c r="J350" s="1">
        <v>347</v>
      </c>
      <c r="K350" s="31">
        <f t="shared" si="42"/>
        <v>0.11310299869621904</v>
      </c>
      <c r="L350" s="36">
        <f t="shared" si="39"/>
        <v>208363.88624511083</v>
      </c>
      <c r="M350" s="34">
        <f t="shared" si="40"/>
        <v>4.5949271786821433E-3</v>
      </c>
      <c r="N350" s="35">
        <f t="shared" si="43"/>
        <v>0.1085080715175369</v>
      </c>
      <c r="Q350" s="1">
        <f t="shared" si="44"/>
        <v>307439.52553942445</v>
      </c>
      <c r="R350" s="30"/>
    </row>
    <row r="351" spans="3:18" x14ac:dyDescent="0.3">
      <c r="C351" s="1">
        <v>1549</v>
      </c>
      <c r="D351" s="1" t="s">
        <v>6</v>
      </c>
      <c r="F351" s="1">
        <v>3</v>
      </c>
      <c r="G351" s="1">
        <v>10</v>
      </c>
      <c r="H351" s="1">
        <f t="shared" si="38"/>
        <v>46</v>
      </c>
      <c r="I351" s="1">
        <f t="shared" si="41"/>
        <v>8511</v>
      </c>
      <c r="J351" s="1">
        <v>348</v>
      </c>
      <c r="K351" s="31">
        <f t="shared" si="42"/>
        <v>0.11342894393741851</v>
      </c>
      <c r="L351" s="36">
        <f t="shared" si="39"/>
        <v>208964.35853976532</v>
      </c>
      <c r="M351" s="34">
        <f t="shared" si="40"/>
        <v>4.6198966589206993E-3</v>
      </c>
      <c r="N351" s="35">
        <f t="shared" si="43"/>
        <v>0.10880904727849781</v>
      </c>
      <c r="Q351" s="1">
        <f t="shared" si="44"/>
        <v>307439.52553942445</v>
      </c>
      <c r="R351" s="30"/>
    </row>
    <row r="352" spans="3:18" x14ac:dyDescent="0.3">
      <c r="C352" s="1">
        <v>1549</v>
      </c>
      <c r="D352" s="1" t="s">
        <v>2</v>
      </c>
      <c r="F352" s="1">
        <v>3</v>
      </c>
      <c r="G352" s="1">
        <v>10</v>
      </c>
      <c r="H352" s="1">
        <f t="shared" si="38"/>
        <v>46</v>
      </c>
      <c r="I352" s="1">
        <f t="shared" si="41"/>
        <v>8557</v>
      </c>
      <c r="J352" s="1">
        <v>349</v>
      </c>
      <c r="K352" s="31">
        <f t="shared" si="42"/>
        <v>0.11375488917861799</v>
      </c>
      <c r="L352" s="36">
        <f t="shared" si="39"/>
        <v>209564.83083441982</v>
      </c>
      <c r="M352" s="34">
        <f t="shared" si="40"/>
        <v>4.6448661391592563E-3</v>
      </c>
      <c r="N352" s="35">
        <f t="shared" si="43"/>
        <v>0.10911002303945874</v>
      </c>
      <c r="Q352" s="1">
        <f t="shared" si="44"/>
        <v>307439.52553942445</v>
      </c>
      <c r="R352" s="30"/>
    </row>
    <row r="353" spans="3:18" x14ac:dyDescent="0.3">
      <c r="C353" s="1">
        <v>1549</v>
      </c>
      <c r="D353" s="1" t="s">
        <v>2</v>
      </c>
      <c r="F353" s="1">
        <v>3</v>
      </c>
      <c r="G353" s="1">
        <v>10</v>
      </c>
      <c r="H353" s="1">
        <f t="shared" si="38"/>
        <v>46</v>
      </c>
      <c r="I353" s="1">
        <f t="shared" si="41"/>
        <v>8603</v>
      </c>
      <c r="J353" s="1">
        <v>350</v>
      </c>
      <c r="K353" s="31">
        <f t="shared" si="42"/>
        <v>0.11408083441981746</v>
      </c>
      <c r="L353" s="36">
        <f t="shared" si="39"/>
        <v>210165.30312907431</v>
      </c>
      <c r="M353" s="34">
        <f t="shared" si="40"/>
        <v>4.6698356193978123E-3</v>
      </c>
      <c r="N353" s="35">
        <f t="shared" si="43"/>
        <v>0.10941099880041966</v>
      </c>
      <c r="Q353" s="1">
        <f t="shared" si="44"/>
        <v>307439.52553942445</v>
      </c>
      <c r="R353" s="30"/>
    </row>
    <row r="354" spans="3:18" x14ac:dyDescent="0.3">
      <c r="C354" s="1">
        <v>1549</v>
      </c>
      <c r="D354" s="1" t="s">
        <v>2</v>
      </c>
      <c r="F354" s="1">
        <v>3</v>
      </c>
      <c r="G354" s="1">
        <v>10</v>
      </c>
      <c r="H354" s="1">
        <f t="shared" si="38"/>
        <v>46</v>
      </c>
      <c r="I354" s="1">
        <f t="shared" si="41"/>
        <v>8649</v>
      </c>
      <c r="J354" s="1">
        <v>351</v>
      </c>
      <c r="K354" s="31">
        <f t="shared" si="42"/>
        <v>0.11440677966101695</v>
      </c>
      <c r="L354" s="36">
        <f t="shared" si="39"/>
        <v>210765.7754237288</v>
      </c>
      <c r="M354" s="34">
        <f t="shared" si="40"/>
        <v>4.6948050996363684E-3</v>
      </c>
      <c r="N354" s="35">
        <f t="shared" si="43"/>
        <v>0.10971197456138058</v>
      </c>
      <c r="Q354" s="1">
        <f t="shared" si="44"/>
        <v>307439.52553942445</v>
      </c>
      <c r="R354" s="30"/>
    </row>
    <row r="355" spans="3:18" x14ac:dyDescent="0.3">
      <c r="C355" s="1">
        <v>1549</v>
      </c>
      <c r="D355" s="1" t="s">
        <v>10</v>
      </c>
      <c r="F355" s="1">
        <v>3</v>
      </c>
      <c r="G355" s="1">
        <v>10</v>
      </c>
      <c r="H355" s="1">
        <f t="shared" si="38"/>
        <v>46</v>
      </c>
      <c r="I355" s="1">
        <f t="shared" si="41"/>
        <v>8695</v>
      </c>
      <c r="J355" s="1">
        <v>352</v>
      </c>
      <c r="K355" s="31">
        <f t="shared" si="42"/>
        <v>0.11473272490221642</v>
      </c>
      <c r="L355" s="36">
        <f t="shared" si="39"/>
        <v>211366.2477183833</v>
      </c>
      <c r="M355" s="34">
        <f t="shared" si="40"/>
        <v>4.7197745798749245E-3</v>
      </c>
      <c r="N355" s="35">
        <f t="shared" si="43"/>
        <v>0.1100129503223415</v>
      </c>
      <c r="Q355" s="1">
        <f t="shared" si="44"/>
        <v>307439.52553942445</v>
      </c>
      <c r="R355" s="30"/>
    </row>
    <row r="356" spans="3:18" x14ac:dyDescent="0.3">
      <c r="C356" s="1">
        <v>1549</v>
      </c>
      <c r="D356" s="1" t="s">
        <v>10</v>
      </c>
      <c r="F356" s="1">
        <v>3</v>
      </c>
      <c r="G356" s="1">
        <v>10</v>
      </c>
      <c r="H356" s="1">
        <f t="shared" si="38"/>
        <v>46</v>
      </c>
      <c r="I356" s="1">
        <f t="shared" si="41"/>
        <v>8741</v>
      </c>
      <c r="J356" s="1">
        <v>353</v>
      </c>
      <c r="K356" s="31">
        <f t="shared" si="42"/>
        <v>0.11505867014341591</v>
      </c>
      <c r="L356" s="36">
        <f t="shared" si="39"/>
        <v>211966.72001303782</v>
      </c>
      <c r="M356" s="34">
        <f t="shared" si="40"/>
        <v>4.7447440601134806E-3</v>
      </c>
      <c r="N356" s="35">
        <f t="shared" si="43"/>
        <v>0.11031392608330243</v>
      </c>
      <c r="Q356" s="1">
        <f t="shared" si="44"/>
        <v>307439.52553942445</v>
      </c>
      <c r="R356" s="30"/>
    </row>
    <row r="357" spans="3:18" x14ac:dyDescent="0.3">
      <c r="C357" s="1">
        <v>1549</v>
      </c>
      <c r="D357" s="1" t="s">
        <v>10</v>
      </c>
      <c r="F357" s="1">
        <v>3</v>
      </c>
      <c r="G357" s="1">
        <v>10</v>
      </c>
      <c r="H357" s="1">
        <f t="shared" si="38"/>
        <v>46</v>
      </c>
      <c r="I357" s="1">
        <f t="shared" si="41"/>
        <v>8787</v>
      </c>
      <c r="J357" s="1">
        <v>354</v>
      </c>
      <c r="K357" s="31">
        <f t="shared" si="42"/>
        <v>0.11538461538461539</v>
      </c>
      <c r="L357" s="36">
        <f t="shared" si="39"/>
        <v>212567.19230769231</v>
      </c>
      <c r="M357" s="34">
        <f t="shared" si="40"/>
        <v>4.7697135403520375E-3</v>
      </c>
      <c r="N357" s="35">
        <f t="shared" si="43"/>
        <v>0.11061490184426336</v>
      </c>
      <c r="Q357" s="1">
        <f t="shared" si="44"/>
        <v>307439.52553942445</v>
      </c>
      <c r="R357" s="30"/>
    </row>
    <row r="358" spans="3:18" x14ac:dyDescent="0.3">
      <c r="C358" s="1">
        <v>1549</v>
      </c>
      <c r="D358" s="1" t="s">
        <v>0</v>
      </c>
      <c r="F358" s="1">
        <v>3</v>
      </c>
      <c r="G358" s="1">
        <v>10</v>
      </c>
      <c r="H358" s="1">
        <f t="shared" si="38"/>
        <v>46</v>
      </c>
      <c r="I358" s="1">
        <f t="shared" si="41"/>
        <v>8833</v>
      </c>
      <c r="J358" s="1">
        <v>355</v>
      </c>
      <c r="K358" s="31">
        <f t="shared" si="42"/>
        <v>0.11571056062581486</v>
      </c>
      <c r="L358" s="36">
        <f t="shared" si="39"/>
        <v>213167.66460234681</v>
      </c>
      <c r="M358" s="34">
        <f t="shared" si="40"/>
        <v>4.7946830205905936E-3</v>
      </c>
      <c r="N358" s="35">
        <f t="shared" si="43"/>
        <v>0.11091587760522427</v>
      </c>
      <c r="Q358" s="1">
        <f t="shared" si="44"/>
        <v>307439.52553942445</v>
      </c>
      <c r="R358" s="30"/>
    </row>
    <row r="359" spans="3:18" x14ac:dyDescent="0.3">
      <c r="C359" s="1">
        <v>1549</v>
      </c>
      <c r="D359" s="1" t="s">
        <v>0</v>
      </c>
      <c r="F359" s="1">
        <v>3</v>
      </c>
      <c r="G359" s="1">
        <v>10</v>
      </c>
      <c r="H359" s="1">
        <f t="shared" si="38"/>
        <v>46</v>
      </c>
      <c r="I359" s="1">
        <f t="shared" si="41"/>
        <v>8879</v>
      </c>
      <c r="J359" s="1">
        <v>356</v>
      </c>
      <c r="K359" s="31">
        <f t="shared" si="42"/>
        <v>0.11603650586701435</v>
      </c>
      <c r="L359" s="36">
        <f t="shared" si="39"/>
        <v>213768.13689700133</v>
      </c>
      <c r="M359" s="34">
        <f t="shared" si="40"/>
        <v>4.8196525008291496E-3</v>
      </c>
      <c r="N359" s="35">
        <f t="shared" si="43"/>
        <v>0.1112168533661852</v>
      </c>
      <c r="Q359" s="1">
        <f t="shared" si="44"/>
        <v>307439.52553942445</v>
      </c>
      <c r="R359" s="30"/>
    </row>
    <row r="360" spans="3:18" x14ac:dyDescent="0.3">
      <c r="C360" s="1">
        <v>1549</v>
      </c>
      <c r="D360" s="1" t="s">
        <v>0</v>
      </c>
      <c r="F360" s="1">
        <v>3</v>
      </c>
      <c r="G360" s="1">
        <v>10</v>
      </c>
      <c r="H360" s="1">
        <f t="shared" si="38"/>
        <v>46</v>
      </c>
      <c r="I360" s="1">
        <f t="shared" si="41"/>
        <v>8925</v>
      </c>
      <c r="J360" s="1">
        <v>357</v>
      </c>
      <c r="K360" s="31">
        <f t="shared" si="42"/>
        <v>0.11636245110821382</v>
      </c>
      <c r="L360" s="36">
        <f t="shared" si="39"/>
        <v>214368.60919165579</v>
      </c>
      <c r="M360" s="34">
        <f t="shared" si="40"/>
        <v>4.8446219810677057E-3</v>
      </c>
      <c r="N360" s="35">
        <f t="shared" si="43"/>
        <v>0.11151782912714611</v>
      </c>
      <c r="Q360" s="1">
        <f t="shared" si="44"/>
        <v>307439.52553942445</v>
      </c>
      <c r="R360" s="30"/>
    </row>
    <row r="361" spans="3:18" x14ac:dyDescent="0.3">
      <c r="C361" s="1">
        <v>1549</v>
      </c>
      <c r="D361" s="1" t="s">
        <v>6</v>
      </c>
      <c r="F361" s="1">
        <v>3</v>
      </c>
      <c r="G361" s="1">
        <v>11</v>
      </c>
      <c r="H361" s="1">
        <f t="shared" si="38"/>
        <v>47</v>
      </c>
      <c r="I361" s="1">
        <f t="shared" si="41"/>
        <v>8972</v>
      </c>
      <c r="J361" s="1">
        <v>358</v>
      </c>
      <c r="K361" s="31">
        <f t="shared" si="42"/>
        <v>0.1166883963494133</v>
      </c>
      <c r="L361" s="36">
        <f t="shared" si="39"/>
        <v>214969.08148631032</v>
      </c>
      <c r="M361" s="34">
        <f t="shared" si="40"/>
        <v>4.8701342760940564E-3</v>
      </c>
      <c r="N361" s="35">
        <f t="shared" si="43"/>
        <v>0.11181826207331924</v>
      </c>
      <c r="Q361" s="1">
        <f t="shared" si="44"/>
        <v>306331.58095011546</v>
      </c>
      <c r="R361" s="30"/>
    </row>
    <row r="362" spans="3:18" x14ac:dyDescent="0.3">
      <c r="C362" s="1">
        <v>1549</v>
      </c>
      <c r="D362" s="1" t="s">
        <v>6</v>
      </c>
      <c r="F362" s="1">
        <v>3</v>
      </c>
      <c r="G362" s="1">
        <v>11</v>
      </c>
      <c r="H362" s="1">
        <f t="shared" si="38"/>
        <v>47</v>
      </c>
      <c r="I362" s="1">
        <f t="shared" si="41"/>
        <v>9019</v>
      </c>
      <c r="J362" s="1">
        <v>359</v>
      </c>
      <c r="K362" s="31">
        <f t="shared" si="42"/>
        <v>0.11701434159061277</v>
      </c>
      <c r="L362" s="36">
        <f t="shared" si="39"/>
        <v>215569.55378096478</v>
      </c>
      <c r="M362" s="34">
        <f t="shared" si="40"/>
        <v>4.8956465711204079E-3</v>
      </c>
      <c r="N362" s="35">
        <f t="shared" si="43"/>
        <v>0.11211869501949237</v>
      </c>
      <c r="Q362" s="1">
        <f t="shared" si="44"/>
        <v>306331.58095011546</v>
      </c>
      <c r="R362" s="30"/>
    </row>
    <row r="363" spans="3:18" x14ac:dyDescent="0.3">
      <c r="C363" s="1">
        <v>1549</v>
      </c>
      <c r="D363" s="1" t="s">
        <v>6</v>
      </c>
      <c r="F363" s="1">
        <v>3</v>
      </c>
      <c r="G363" s="1">
        <v>11</v>
      </c>
      <c r="H363" s="1">
        <f t="shared" si="38"/>
        <v>47</v>
      </c>
      <c r="I363" s="1">
        <f t="shared" si="41"/>
        <v>9066</v>
      </c>
      <c r="J363" s="1">
        <v>360</v>
      </c>
      <c r="K363" s="31">
        <f t="shared" si="42"/>
        <v>0.11734028683181226</v>
      </c>
      <c r="L363" s="36">
        <f t="shared" si="39"/>
        <v>216170.0260756193</v>
      </c>
      <c r="M363" s="34">
        <f t="shared" si="40"/>
        <v>4.9211588661467586E-3</v>
      </c>
      <c r="N363" s="35">
        <f t="shared" si="43"/>
        <v>0.1124191279656655</v>
      </c>
      <c r="Q363" s="1">
        <f t="shared" si="44"/>
        <v>306331.58095011546</v>
      </c>
      <c r="R363" s="30"/>
    </row>
    <row r="364" spans="3:18" x14ac:dyDescent="0.3">
      <c r="C364" s="1">
        <v>1549</v>
      </c>
      <c r="D364" s="1" t="s">
        <v>6</v>
      </c>
      <c r="F364" s="1">
        <v>3</v>
      </c>
      <c r="G364" s="1">
        <v>11</v>
      </c>
      <c r="H364" s="1">
        <f t="shared" si="38"/>
        <v>47</v>
      </c>
      <c r="I364" s="1">
        <f t="shared" si="41"/>
        <v>9113</v>
      </c>
      <c r="J364" s="1">
        <v>361</v>
      </c>
      <c r="K364" s="31">
        <f t="shared" si="42"/>
        <v>0.11766623207301173</v>
      </c>
      <c r="L364" s="36">
        <f t="shared" si="39"/>
        <v>216770.4983702738</v>
      </c>
      <c r="M364" s="34">
        <f t="shared" si="40"/>
        <v>4.9466711611731093E-3</v>
      </c>
      <c r="N364" s="35">
        <f t="shared" si="43"/>
        <v>0.11271956091183863</v>
      </c>
      <c r="Q364" s="1">
        <f t="shared" si="44"/>
        <v>306331.58095011546</v>
      </c>
      <c r="R364" s="30"/>
    </row>
    <row r="365" spans="3:18" x14ac:dyDescent="0.3">
      <c r="C365" s="1">
        <v>1549</v>
      </c>
      <c r="D365" s="1" t="s">
        <v>6</v>
      </c>
      <c r="F365" s="1">
        <v>3</v>
      </c>
      <c r="G365" s="1">
        <v>11</v>
      </c>
      <c r="H365" s="1">
        <f t="shared" si="38"/>
        <v>47</v>
      </c>
      <c r="I365" s="1">
        <f t="shared" si="41"/>
        <v>9160</v>
      </c>
      <c r="J365" s="1">
        <v>362</v>
      </c>
      <c r="K365" s="31">
        <f t="shared" si="42"/>
        <v>0.11799217731421122</v>
      </c>
      <c r="L365" s="36">
        <f t="shared" si="39"/>
        <v>217370.97066492829</v>
      </c>
      <c r="M365" s="34">
        <f t="shared" si="40"/>
        <v>4.9721834561994608E-3</v>
      </c>
      <c r="N365" s="35">
        <f t="shared" si="43"/>
        <v>0.11301999385801176</v>
      </c>
      <c r="Q365" s="1">
        <f t="shared" si="44"/>
        <v>306331.58095011546</v>
      </c>
      <c r="R365" s="30"/>
    </row>
    <row r="366" spans="3:18" x14ac:dyDescent="0.3">
      <c r="C366" s="1">
        <v>1549</v>
      </c>
      <c r="D366" s="1" t="s">
        <v>2</v>
      </c>
      <c r="F366" s="1">
        <v>3</v>
      </c>
      <c r="G366" s="1">
        <v>11</v>
      </c>
      <c r="H366" s="1">
        <f t="shared" si="38"/>
        <v>47</v>
      </c>
      <c r="I366" s="1">
        <f t="shared" si="41"/>
        <v>9207</v>
      </c>
      <c r="J366" s="1">
        <v>363</v>
      </c>
      <c r="K366" s="31">
        <f t="shared" si="42"/>
        <v>0.11831812255541069</v>
      </c>
      <c r="L366" s="36">
        <f t="shared" si="39"/>
        <v>217971.44295958278</v>
      </c>
      <c r="M366" s="34">
        <f t="shared" si="40"/>
        <v>4.9976957512258115E-3</v>
      </c>
      <c r="N366" s="35">
        <f t="shared" si="43"/>
        <v>0.11332042680418487</v>
      </c>
      <c r="Q366" s="1">
        <f t="shared" si="44"/>
        <v>306331.58095011546</v>
      </c>
      <c r="R366" s="30"/>
    </row>
    <row r="367" spans="3:18" x14ac:dyDescent="0.3">
      <c r="C367" s="1">
        <v>1549</v>
      </c>
      <c r="D367" s="1" t="s">
        <v>2</v>
      </c>
      <c r="F367" s="1">
        <v>3</v>
      </c>
      <c r="G367" s="1">
        <v>11</v>
      </c>
      <c r="H367" s="1">
        <f t="shared" si="38"/>
        <v>47</v>
      </c>
      <c r="I367" s="1">
        <f t="shared" si="41"/>
        <v>9254</v>
      </c>
      <c r="J367" s="1">
        <v>364</v>
      </c>
      <c r="K367" s="31">
        <f t="shared" si="42"/>
        <v>0.11864406779661017</v>
      </c>
      <c r="L367" s="36">
        <f t="shared" si="39"/>
        <v>218571.9152542373</v>
      </c>
      <c r="M367" s="34">
        <f t="shared" si="40"/>
        <v>5.0232080462521622E-3</v>
      </c>
      <c r="N367" s="35">
        <f t="shared" si="43"/>
        <v>0.11362085975035802</v>
      </c>
      <c r="Q367" s="1">
        <f t="shared" si="44"/>
        <v>306331.58095011546</v>
      </c>
      <c r="R367" s="30"/>
    </row>
    <row r="368" spans="3:18" x14ac:dyDescent="0.3">
      <c r="C368" s="1">
        <v>1549</v>
      </c>
      <c r="D368" s="1" t="s">
        <v>2</v>
      </c>
      <c r="F368" s="1">
        <v>3</v>
      </c>
      <c r="G368" s="1">
        <v>11</v>
      </c>
      <c r="H368" s="1">
        <f t="shared" si="38"/>
        <v>47</v>
      </c>
      <c r="I368" s="1">
        <f t="shared" si="41"/>
        <v>9301</v>
      </c>
      <c r="J368" s="1">
        <v>365</v>
      </c>
      <c r="K368" s="31">
        <f t="shared" si="42"/>
        <v>0.11897001303780964</v>
      </c>
      <c r="L368" s="36">
        <f t="shared" si="39"/>
        <v>219172.38754889177</v>
      </c>
      <c r="M368" s="34">
        <f t="shared" si="40"/>
        <v>5.0487203412785137E-3</v>
      </c>
      <c r="N368" s="35">
        <f t="shared" si="43"/>
        <v>0.11392129269653113</v>
      </c>
      <c r="Q368" s="1">
        <f t="shared" si="44"/>
        <v>306331.58095011546</v>
      </c>
      <c r="R368" s="30"/>
    </row>
    <row r="369" spans="3:18" x14ac:dyDescent="0.3">
      <c r="C369" s="1">
        <v>1549</v>
      </c>
      <c r="D369" s="1" t="s">
        <v>2</v>
      </c>
      <c r="F369" s="1">
        <v>3</v>
      </c>
      <c r="G369" s="1">
        <v>11</v>
      </c>
      <c r="H369" s="1">
        <f t="shared" si="38"/>
        <v>47</v>
      </c>
      <c r="I369" s="1">
        <f t="shared" si="41"/>
        <v>9348</v>
      </c>
      <c r="J369" s="1">
        <v>366</v>
      </c>
      <c r="K369" s="31">
        <f t="shared" si="42"/>
        <v>0.11929595827900913</v>
      </c>
      <c r="L369" s="36">
        <f t="shared" si="39"/>
        <v>219772.85984354629</v>
      </c>
      <c r="M369" s="34">
        <f t="shared" si="40"/>
        <v>5.0742326363048644E-3</v>
      </c>
      <c r="N369" s="35">
        <f t="shared" si="43"/>
        <v>0.11422172564270426</v>
      </c>
      <c r="Q369" s="1">
        <f t="shared" si="44"/>
        <v>306331.58095011546</v>
      </c>
      <c r="R369" s="30"/>
    </row>
    <row r="370" spans="3:18" x14ac:dyDescent="0.3">
      <c r="C370" s="1">
        <v>1549</v>
      </c>
      <c r="D370" s="1" t="s">
        <v>10</v>
      </c>
      <c r="F370" s="1">
        <v>3</v>
      </c>
      <c r="G370" s="1">
        <v>11</v>
      </c>
      <c r="H370" s="1">
        <f t="shared" si="38"/>
        <v>47</v>
      </c>
      <c r="I370" s="1">
        <f t="shared" si="41"/>
        <v>9395</v>
      </c>
      <c r="J370" s="1">
        <v>367</v>
      </c>
      <c r="K370" s="31">
        <f t="shared" si="42"/>
        <v>0.1196219035202086</v>
      </c>
      <c r="L370" s="36">
        <f t="shared" si="39"/>
        <v>220373.33213820079</v>
      </c>
      <c r="M370" s="34">
        <f t="shared" si="40"/>
        <v>5.0997449313312151E-3</v>
      </c>
      <c r="N370" s="35">
        <f t="shared" si="43"/>
        <v>0.11452215858887739</v>
      </c>
      <c r="Q370" s="1">
        <f t="shared" si="44"/>
        <v>306331.58095011546</v>
      </c>
      <c r="R370" s="30"/>
    </row>
    <row r="371" spans="3:18" x14ac:dyDescent="0.3">
      <c r="C371" s="1">
        <v>1549</v>
      </c>
      <c r="D371" s="1" t="s">
        <v>10</v>
      </c>
      <c r="F371" s="1">
        <v>3</v>
      </c>
      <c r="G371" s="1">
        <v>11</v>
      </c>
      <c r="H371" s="1">
        <f t="shared" si="38"/>
        <v>47</v>
      </c>
      <c r="I371" s="1">
        <f t="shared" si="41"/>
        <v>9442</v>
      </c>
      <c r="J371" s="1">
        <v>368</v>
      </c>
      <c r="K371" s="31">
        <f t="shared" si="42"/>
        <v>0.11994784876140809</v>
      </c>
      <c r="L371" s="36">
        <f t="shared" si="39"/>
        <v>220973.80443285528</v>
      </c>
      <c r="M371" s="34">
        <f t="shared" si="40"/>
        <v>5.1252572263575666E-3</v>
      </c>
      <c r="N371" s="35">
        <f t="shared" si="43"/>
        <v>0.11482259153505052</v>
      </c>
      <c r="Q371" s="1">
        <f t="shared" si="44"/>
        <v>306331.58095011546</v>
      </c>
      <c r="R371" s="30"/>
    </row>
    <row r="372" spans="3:18" x14ac:dyDescent="0.3">
      <c r="C372" s="1">
        <v>1549</v>
      </c>
      <c r="D372" s="1" t="s">
        <v>0</v>
      </c>
      <c r="F372" s="1">
        <v>3</v>
      </c>
      <c r="G372" s="1">
        <v>11</v>
      </c>
      <c r="H372" s="1">
        <f t="shared" si="38"/>
        <v>47</v>
      </c>
      <c r="I372" s="1">
        <f t="shared" si="41"/>
        <v>9489</v>
      </c>
      <c r="J372" s="1">
        <v>369</v>
      </c>
      <c r="K372" s="31">
        <f t="shared" si="42"/>
        <v>0.12027379400260756</v>
      </c>
      <c r="L372" s="36">
        <f t="shared" si="39"/>
        <v>221574.27672750977</v>
      </c>
      <c r="M372" s="34">
        <f t="shared" si="40"/>
        <v>5.1507695213839173E-3</v>
      </c>
      <c r="N372" s="35">
        <f t="shared" si="43"/>
        <v>0.11512302448122363</v>
      </c>
      <c r="Q372" s="1">
        <f t="shared" si="44"/>
        <v>306331.58095011546</v>
      </c>
      <c r="R372" s="30"/>
    </row>
    <row r="373" spans="3:18" x14ac:dyDescent="0.3">
      <c r="C373" s="1">
        <v>1549</v>
      </c>
      <c r="D373" s="1" t="s">
        <v>6</v>
      </c>
      <c r="F373" s="1">
        <v>4</v>
      </c>
      <c r="H373" s="1">
        <f t="shared" si="38"/>
        <v>48</v>
      </c>
      <c r="I373" s="1">
        <f t="shared" si="41"/>
        <v>9537</v>
      </c>
      <c r="J373" s="1">
        <v>370</v>
      </c>
      <c r="K373" s="31">
        <f t="shared" si="42"/>
        <v>0.12059973924380704</v>
      </c>
      <c r="L373" s="36">
        <f t="shared" si="39"/>
        <v>222174.74902216427</v>
      </c>
      <c r="M373" s="34">
        <f t="shared" si="40"/>
        <v>5.1768246311980626E-3</v>
      </c>
      <c r="N373" s="35">
        <f t="shared" si="43"/>
        <v>0.11542291461260898</v>
      </c>
      <c r="Q373" s="1">
        <f t="shared" si="44"/>
        <v>305225.63636080647</v>
      </c>
      <c r="R373" s="30"/>
    </row>
    <row r="374" spans="3:18" x14ac:dyDescent="0.3">
      <c r="C374" s="1">
        <v>1549</v>
      </c>
      <c r="D374" s="1" t="s">
        <v>6</v>
      </c>
      <c r="F374" s="1">
        <v>4</v>
      </c>
      <c r="H374" s="1">
        <f t="shared" si="38"/>
        <v>48</v>
      </c>
      <c r="I374" s="1">
        <f t="shared" si="41"/>
        <v>9585</v>
      </c>
      <c r="J374" s="1">
        <v>371</v>
      </c>
      <c r="K374" s="31">
        <f t="shared" si="42"/>
        <v>0.12092568448500651</v>
      </c>
      <c r="L374" s="36">
        <f t="shared" si="39"/>
        <v>222775.22131681876</v>
      </c>
      <c r="M374" s="34">
        <f t="shared" si="40"/>
        <v>5.2028797410122087E-3</v>
      </c>
      <c r="N374" s="35">
        <f t="shared" si="43"/>
        <v>0.11572280474399431</v>
      </c>
      <c r="Q374" s="1">
        <f t="shared" si="44"/>
        <v>305225.63636080647</v>
      </c>
      <c r="R374" s="30"/>
    </row>
    <row r="375" spans="3:18" x14ac:dyDescent="0.3">
      <c r="C375" s="1">
        <v>1549</v>
      </c>
      <c r="D375" s="1" t="s">
        <v>6</v>
      </c>
      <c r="F375" s="1">
        <v>4</v>
      </c>
      <c r="H375" s="1">
        <f t="shared" si="38"/>
        <v>48</v>
      </c>
      <c r="I375" s="1">
        <f t="shared" si="41"/>
        <v>9633</v>
      </c>
      <c r="J375" s="1">
        <v>372</v>
      </c>
      <c r="K375" s="31">
        <f t="shared" si="42"/>
        <v>0.121251629726206</v>
      </c>
      <c r="L375" s="36">
        <f t="shared" si="39"/>
        <v>223375.69361147328</v>
      </c>
      <c r="M375" s="34">
        <f t="shared" si="40"/>
        <v>5.228934850826354E-3</v>
      </c>
      <c r="N375" s="35">
        <f t="shared" si="43"/>
        <v>0.11602269487537964</v>
      </c>
      <c r="Q375" s="1">
        <f t="shared" si="44"/>
        <v>305225.63636080647</v>
      </c>
      <c r="R375" s="30"/>
    </row>
    <row r="376" spans="3:18" x14ac:dyDescent="0.3">
      <c r="C376" s="1">
        <v>1549</v>
      </c>
      <c r="D376" s="1" t="s">
        <v>6</v>
      </c>
      <c r="F376" s="1">
        <v>4</v>
      </c>
      <c r="H376" s="1">
        <f t="shared" si="38"/>
        <v>48</v>
      </c>
      <c r="I376" s="1">
        <f t="shared" si="41"/>
        <v>9681</v>
      </c>
      <c r="J376" s="1">
        <v>373</v>
      </c>
      <c r="K376" s="31">
        <f t="shared" si="42"/>
        <v>0.12157757496740547</v>
      </c>
      <c r="L376" s="36">
        <f t="shared" si="39"/>
        <v>223976.16590612775</v>
      </c>
      <c r="M376" s="34">
        <f t="shared" si="40"/>
        <v>5.2549899606405001E-3</v>
      </c>
      <c r="N376" s="35">
        <f t="shared" si="43"/>
        <v>0.11632258500676497</v>
      </c>
      <c r="Q376" s="1">
        <f t="shared" si="44"/>
        <v>305225.63636080647</v>
      </c>
      <c r="R376" s="30"/>
    </row>
    <row r="377" spans="3:18" x14ac:dyDescent="0.3">
      <c r="C377" s="1">
        <v>1549</v>
      </c>
      <c r="D377" s="1" t="s">
        <v>6</v>
      </c>
      <c r="F377" s="1">
        <v>4</v>
      </c>
      <c r="H377" s="1">
        <f t="shared" si="38"/>
        <v>48</v>
      </c>
      <c r="I377" s="1">
        <f t="shared" si="41"/>
        <v>9729</v>
      </c>
      <c r="J377" s="1">
        <v>374</v>
      </c>
      <c r="K377" s="31">
        <f t="shared" si="42"/>
        <v>0.12190352020860495</v>
      </c>
      <c r="L377" s="36">
        <f t="shared" si="39"/>
        <v>224576.63820078227</v>
      </c>
      <c r="M377" s="34">
        <f t="shared" si="40"/>
        <v>5.2810450704546454E-3</v>
      </c>
      <c r="N377" s="35">
        <f t="shared" si="43"/>
        <v>0.11662247513815031</v>
      </c>
      <c r="Q377" s="1">
        <f t="shared" si="44"/>
        <v>305225.63636080647</v>
      </c>
      <c r="R377" s="30"/>
    </row>
    <row r="378" spans="3:18" x14ac:dyDescent="0.3">
      <c r="C378" s="1">
        <v>1549</v>
      </c>
      <c r="D378" s="1" t="s">
        <v>6</v>
      </c>
      <c r="F378" s="1">
        <v>4</v>
      </c>
      <c r="H378" s="1">
        <f t="shared" si="38"/>
        <v>48</v>
      </c>
      <c r="I378" s="1">
        <f t="shared" si="41"/>
        <v>9777</v>
      </c>
      <c r="J378" s="1">
        <v>375</v>
      </c>
      <c r="K378" s="31">
        <f t="shared" si="42"/>
        <v>0.12222946544980444</v>
      </c>
      <c r="L378" s="36">
        <f t="shared" si="39"/>
        <v>225177.11049543679</v>
      </c>
      <c r="M378" s="34">
        <f t="shared" si="40"/>
        <v>5.3071001802687907E-3</v>
      </c>
      <c r="N378" s="35">
        <f t="shared" si="43"/>
        <v>0.11692236526953564</v>
      </c>
      <c r="Q378" s="1">
        <f t="shared" si="44"/>
        <v>305225.63636080647</v>
      </c>
      <c r="R378" s="30"/>
    </row>
    <row r="379" spans="3:18" x14ac:dyDescent="0.3">
      <c r="C379" s="1">
        <v>1549</v>
      </c>
      <c r="D379" s="1" t="s">
        <v>6</v>
      </c>
      <c r="F379" s="1">
        <v>4</v>
      </c>
      <c r="G379" s="1">
        <v>0</v>
      </c>
      <c r="H379" s="1">
        <f t="shared" si="38"/>
        <v>48</v>
      </c>
      <c r="I379" s="1">
        <f t="shared" si="41"/>
        <v>9825</v>
      </c>
      <c r="J379" s="1">
        <v>376</v>
      </c>
      <c r="K379" s="31">
        <f t="shared" si="42"/>
        <v>0.12255541069100391</v>
      </c>
      <c r="L379" s="36">
        <f t="shared" si="39"/>
        <v>225777.58279009126</v>
      </c>
      <c r="M379" s="34">
        <f t="shared" si="40"/>
        <v>5.3331552900829369E-3</v>
      </c>
      <c r="N379" s="35">
        <f t="shared" si="43"/>
        <v>0.11722225540092097</v>
      </c>
      <c r="Q379" s="1">
        <f t="shared" si="44"/>
        <v>305225.63636080647</v>
      </c>
      <c r="R379" s="30"/>
    </row>
    <row r="380" spans="3:18" x14ac:dyDescent="0.3">
      <c r="C380" s="1">
        <v>1549</v>
      </c>
      <c r="D380" s="1" t="s">
        <v>6</v>
      </c>
      <c r="F380" s="1">
        <v>4</v>
      </c>
      <c r="H380" s="1">
        <f t="shared" si="38"/>
        <v>48</v>
      </c>
      <c r="I380" s="1">
        <f t="shared" si="41"/>
        <v>9873</v>
      </c>
      <c r="J380" s="1">
        <v>377</v>
      </c>
      <c r="K380" s="31">
        <f t="shared" si="42"/>
        <v>0.1228813559322034</v>
      </c>
      <c r="L380" s="36">
        <f t="shared" si="39"/>
        <v>226378.05508474578</v>
      </c>
      <c r="M380" s="34">
        <f t="shared" si="40"/>
        <v>5.3592103998970821E-3</v>
      </c>
      <c r="N380" s="35">
        <f t="shared" si="43"/>
        <v>0.11752214553230632</v>
      </c>
      <c r="Q380" s="1">
        <f t="shared" si="44"/>
        <v>305225.63636080647</v>
      </c>
      <c r="R380" s="30"/>
    </row>
    <row r="381" spans="3:18" x14ac:dyDescent="0.3">
      <c r="C381" s="1">
        <v>1549</v>
      </c>
      <c r="D381" s="1" t="s">
        <v>6</v>
      </c>
      <c r="F381" s="1">
        <v>4</v>
      </c>
      <c r="H381" s="1">
        <f t="shared" si="38"/>
        <v>48</v>
      </c>
      <c r="I381" s="1">
        <f t="shared" si="41"/>
        <v>9921</v>
      </c>
      <c r="J381" s="1">
        <v>378</v>
      </c>
      <c r="K381" s="31">
        <f t="shared" si="42"/>
        <v>0.12320730117340287</v>
      </c>
      <c r="L381" s="36">
        <f t="shared" si="39"/>
        <v>226978.52737940027</v>
      </c>
      <c r="M381" s="34">
        <f t="shared" si="40"/>
        <v>5.3852655097112283E-3</v>
      </c>
      <c r="N381" s="35">
        <f t="shared" si="43"/>
        <v>0.11782203566369163</v>
      </c>
      <c r="Q381" s="1">
        <f t="shared" si="44"/>
        <v>305225.63636080647</v>
      </c>
      <c r="R381" s="30"/>
    </row>
    <row r="382" spans="3:18" x14ac:dyDescent="0.3">
      <c r="C382" s="1">
        <v>1549</v>
      </c>
      <c r="D382" s="1" t="s">
        <v>6</v>
      </c>
      <c r="F382" s="1">
        <v>4</v>
      </c>
      <c r="H382" s="1">
        <f t="shared" si="38"/>
        <v>48</v>
      </c>
      <c r="I382" s="1">
        <f t="shared" si="41"/>
        <v>9969</v>
      </c>
      <c r="J382" s="1">
        <v>379</v>
      </c>
      <c r="K382" s="31">
        <f t="shared" si="42"/>
        <v>0.12353324641460235</v>
      </c>
      <c r="L382" s="36">
        <f t="shared" si="39"/>
        <v>227578.99967405476</v>
      </c>
      <c r="M382" s="34">
        <f t="shared" si="40"/>
        <v>5.4113206195253736E-3</v>
      </c>
      <c r="N382" s="35">
        <f t="shared" si="43"/>
        <v>0.11812192579507698</v>
      </c>
      <c r="Q382" s="1">
        <f t="shared" si="44"/>
        <v>305225.63636080647</v>
      </c>
      <c r="R382" s="30"/>
    </row>
    <row r="383" spans="3:18" x14ac:dyDescent="0.3">
      <c r="C383" s="1">
        <v>1549</v>
      </c>
      <c r="D383" s="1" t="s">
        <v>6</v>
      </c>
      <c r="F383" s="1">
        <v>4</v>
      </c>
      <c r="H383" s="1">
        <f t="shared" si="38"/>
        <v>48</v>
      </c>
      <c r="I383" s="1">
        <f t="shared" si="41"/>
        <v>10017</v>
      </c>
      <c r="J383" s="1">
        <v>380</v>
      </c>
      <c r="K383" s="31">
        <f t="shared" si="42"/>
        <v>0.12385919165580182</v>
      </c>
      <c r="L383" s="36">
        <f t="shared" si="39"/>
        <v>228179.47196870926</v>
      </c>
      <c r="M383" s="34">
        <f t="shared" si="40"/>
        <v>5.4373757293395188E-3</v>
      </c>
      <c r="N383" s="35">
        <f t="shared" si="43"/>
        <v>0.11842181592646231</v>
      </c>
      <c r="Q383" s="1">
        <f t="shared" si="44"/>
        <v>305225.63636080647</v>
      </c>
      <c r="R383" s="30"/>
    </row>
    <row r="384" spans="3:18" x14ac:dyDescent="0.3">
      <c r="C384" s="1">
        <v>1549</v>
      </c>
      <c r="D384" s="1" t="s">
        <v>6</v>
      </c>
      <c r="F384" s="1">
        <v>4</v>
      </c>
      <c r="H384" s="1">
        <f t="shared" si="38"/>
        <v>48</v>
      </c>
      <c r="I384" s="1">
        <f t="shared" si="41"/>
        <v>10065</v>
      </c>
      <c r="J384" s="1">
        <v>381</v>
      </c>
      <c r="K384" s="31">
        <f t="shared" si="42"/>
        <v>0.12418513689700131</v>
      </c>
      <c r="L384" s="36">
        <f t="shared" si="39"/>
        <v>228779.94426336375</v>
      </c>
      <c r="M384" s="34">
        <f t="shared" si="40"/>
        <v>5.463430839153665E-3</v>
      </c>
      <c r="N384" s="35">
        <f t="shared" si="43"/>
        <v>0.11872170605784764</v>
      </c>
      <c r="Q384" s="1">
        <f t="shared" si="44"/>
        <v>305225.63636080647</v>
      </c>
      <c r="R384" s="30"/>
    </row>
    <row r="385" spans="3:18" x14ac:dyDescent="0.3">
      <c r="C385" s="1">
        <v>1549</v>
      </c>
      <c r="D385" s="1" t="s">
        <v>6</v>
      </c>
      <c r="F385" s="1">
        <v>4</v>
      </c>
      <c r="H385" s="1">
        <f t="shared" si="38"/>
        <v>48</v>
      </c>
      <c r="I385" s="1">
        <f t="shared" si="41"/>
        <v>10113</v>
      </c>
      <c r="J385" s="1">
        <v>382</v>
      </c>
      <c r="K385" s="31">
        <f t="shared" si="42"/>
        <v>0.12451108213820078</v>
      </c>
      <c r="L385" s="36">
        <f t="shared" si="39"/>
        <v>229380.41655801825</v>
      </c>
      <c r="M385" s="34">
        <f t="shared" si="40"/>
        <v>5.4894859489678103E-3</v>
      </c>
      <c r="N385" s="35">
        <f t="shared" si="43"/>
        <v>0.11902159618923297</v>
      </c>
      <c r="Q385" s="1">
        <f t="shared" si="44"/>
        <v>305225.63636080647</v>
      </c>
      <c r="R385" s="30"/>
    </row>
    <row r="386" spans="3:18" x14ac:dyDescent="0.3">
      <c r="C386" s="1">
        <v>1549</v>
      </c>
      <c r="D386" s="1" t="s">
        <v>6</v>
      </c>
      <c r="F386" s="1">
        <v>4</v>
      </c>
      <c r="H386" s="1">
        <f t="shared" si="38"/>
        <v>48</v>
      </c>
      <c r="I386" s="1">
        <f t="shared" si="41"/>
        <v>10161</v>
      </c>
      <c r="J386" s="1">
        <v>383</v>
      </c>
      <c r="K386" s="31">
        <f t="shared" si="42"/>
        <v>0.12483702737940026</v>
      </c>
      <c r="L386" s="36">
        <f t="shared" si="39"/>
        <v>229980.88885267277</v>
      </c>
      <c r="M386" s="34">
        <f t="shared" si="40"/>
        <v>5.5155410587819564E-3</v>
      </c>
      <c r="N386" s="35">
        <f t="shared" si="43"/>
        <v>0.11932148632061831</v>
      </c>
      <c r="Q386" s="1">
        <f t="shared" si="44"/>
        <v>305225.63636080647</v>
      </c>
      <c r="R386" s="30"/>
    </row>
    <row r="387" spans="3:18" x14ac:dyDescent="0.3">
      <c r="C387" s="1">
        <v>1549</v>
      </c>
      <c r="D387" s="1" t="s">
        <v>6</v>
      </c>
      <c r="F387" s="1">
        <v>4</v>
      </c>
      <c r="H387" s="1">
        <f t="shared" si="38"/>
        <v>48</v>
      </c>
      <c r="I387" s="1">
        <f t="shared" si="41"/>
        <v>10209</v>
      </c>
      <c r="J387" s="1">
        <v>384</v>
      </c>
      <c r="K387" s="31">
        <f t="shared" si="42"/>
        <v>0.12516297262059975</v>
      </c>
      <c r="L387" s="36">
        <f t="shared" si="39"/>
        <v>230581.36114732726</v>
      </c>
      <c r="M387" s="34">
        <f t="shared" si="40"/>
        <v>5.5415961685961017E-3</v>
      </c>
      <c r="N387" s="35">
        <f t="shared" si="43"/>
        <v>0.11962137645200364</v>
      </c>
      <c r="Q387" s="1">
        <f t="shared" si="44"/>
        <v>305225.63636080647</v>
      </c>
      <c r="R387" s="30"/>
    </row>
    <row r="388" spans="3:18" x14ac:dyDescent="0.3">
      <c r="C388" s="1">
        <v>1549</v>
      </c>
      <c r="D388" s="1" t="s">
        <v>6</v>
      </c>
      <c r="F388" s="1">
        <v>4</v>
      </c>
      <c r="H388" s="1">
        <f t="shared" ref="H388:H451" si="45">E388*200+F388*12+G388</f>
        <v>48</v>
      </c>
      <c r="I388" s="1">
        <f t="shared" si="41"/>
        <v>10257</v>
      </c>
      <c r="J388" s="1">
        <v>385</v>
      </c>
      <c r="K388" s="31">
        <f t="shared" si="42"/>
        <v>0.12548891786179922</v>
      </c>
      <c r="L388" s="36">
        <f t="shared" ref="L388:L451" si="46">+K388*$H$3</f>
        <v>231181.83344198175</v>
      </c>
      <c r="M388" s="34">
        <f t="shared" ref="M388:M451" si="47">+I388/$H$3</f>
        <v>5.5676512784102478E-3</v>
      </c>
      <c r="N388" s="35">
        <f t="shared" si="43"/>
        <v>0.11992126658338897</v>
      </c>
      <c r="Q388" s="1">
        <f t="shared" si="44"/>
        <v>305225.63636080647</v>
      </c>
      <c r="R388" s="30"/>
    </row>
    <row r="389" spans="3:18" x14ac:dyDescent="0.3">
      <c r="C389" s="1">
        <v>1549</v>
      </c>
      <c r="D389" s="1" t="s">
        <v>6</v>
      </c>
      <c r="F389" s="1">
        <v>4</v>
      </c>
      <c r="H389" s="1">
        <f t="shared" si="45"/>
        <v>48</v>
      </c>
      <c r="I389" s="1">
        <f t="shared" ref="I389:I452" si="48">I388+H389</f>
        <v>10305</v>
      </c>
      <c r="J389" s="1">
        <v>386</v>
      </c>
      <c r="K389" s="31">
        <f t="shared" ref="K389:K452" si="49">+J389/3068</f>
        <v>0.12581486310299869</v>
      </c>
      <c r="L389" s="36">
        <f t="shared" si="46"/>
        <v>231782.30573663625</v>
      </c>
      <c r="M389" s="34">
        <f t="shared" si="47"/>
        <v>5.5937063882243931E-3</v>
      </c>
      <c r="N389" s="35">
        <f t="shared" ref="N389:N452" si="50">+K389-M389</f>
        <v>0.1202211567147743</v>
      </c>
      <c r="Q389" s="1">
        <f t="shared" ref="Q389:Q452" si="51">+SUM(H389-$P$3)^2</f>
        <v>305225.63636080647</v>
      </c>
      <c r="R389" s="30"/>
    </row>
    <row r="390" spans="3:18" x14ac:dyDescent="0.3">
      <c r="C390" s="1">
        <v>1549</v>
      </c>
      <c r="D390" s="1" t="s">
        <v>6</v>
      </c>
      <c r="F390" s="1">
        <v>4</v>
      </c>
      <c r="H390" s="1">
        <f t="shared" si="45"/>
        <v>48</v>
      </c>
      <c r="I390" s="1">
        <f t="shared" si="48"/>
        <v>10353</v>
      </c>
      <c r="J390" s="1">
        <v>387</v>
      </c>
      <c r="K390" s="31">
        <f t="shared" si="49"/>
        <v>0.12614080834419816</v>
      </c>
      <c r="L390" s="36">
        <f t="shared" si="46"/>
        <v>232382.77803129071</v>
      </c>
      <c r="M390" s="34">
        <f t="shared" si="47"/>
        <v>5.6197614980385384E-3</v>
      </c>
      <c r="N390" s="35">
        <f t="shared" si="50"/>
        <v>0.12052104684615962</v>
      </c>
      <c r="Q390" s="1">
        <f t="shared" si="51"/>
        <v>305225.63636080647</v>
      </c>
      <c r="R390" s="30"/>
    </row>
    <row r="391" spans="3:18" x14ac:dyDescent="0.3">
      <c r="C391" s="1">
        <v>1549</v>
      </c>
      <c r="D391" s="1" t="s">
        <v>6</v>
      </c>
      <c r="F391" s="1">
        <v>4</v>
      </c>
      <c r="H391" s="1">
        <f t="shared" si="45"/>
        <v>48</v>
      </c>
      <c r="I391" s="1">
        <f t="shared" si="48"/>
        <v>10401</v>
      </c>
      <c r="J391" s="1">
        <v>388</v>
      </c>
      <c r="K391" s="31">
        <f t="shared" si="49"/>
        <v>0.12646675358539766</v>
      </c>
      <c r="L391" s="36">
        <f t="shared" si="46"/>
        <v>232983.25032594526</v>
      </c>
      <c r="M391" s="34">
        <f t="shared" si="47"/>
        <v>5.6458166078526845E-3</v>
      </c>
      <c r="N391" s="35">
        <f t="shared" si="50"/>
        <v>0.12082093697754498</v>
      </c>
      <c r="Q391" s="1">
        <f t="shared" si="51"/>
        <v>305225.63636080647</v>
      </c>
      <c r="R391" s="30"/>
    </row>
    <row r="392" spans="3:18" x14ac:dyDescent="0.3">
      <c r="C392" s="1">
        <v>1549</v>
      </c>
      <c r="D392" s="1" t="s">
        <v>6</v>
      </c>
      <c r="F392" s="1">
        <v>4</v>
      </c>
      <c r="H392" s="1">
        <f t="shared" si="45"/>
        <v>48</v>
      </c>
      <c r="I392" s="1">
        <f t="shared" si="48"/>
        <v>10449</v>
      </c>
      <c r="J392" s="1">
        <v>389</v>
      </c>
      <c r="K392" s="31">
        <f t="shared" si="49"/>
        <v>0.12679269882659713</v>
      </c>
      <c r="L392" s="36">
        <f t="shared" si="46"/>
        <v>233583.72262059973</v>
      </c>
      <c r="M392" s="34">
        <f t="shared" si="47"/>
        <v>5.6718717176668298E-3</v>
      </c>
      <c r="N392" s="35">
        <f t="shared" si="50"/>
        <v>0.12112082710893031</v>
      </c>
      <c r="Q392" s="1">
        <f t="shared" si="51"/>
        <v>305225.63636080647</v>
      </c>
      <c r="R392" s="30"/>
    </row>
    <row r="393" spans="3:18" x14ac:dyDescent="0.3">
      <c r="C393" s="1">
        <v>1549</v>
      </c>
      <c r="D393" s="1" t="s">
        <v>6</v>
      </c>
      <c r="F393" s="1">
        <v>4</v>
      </c>
      <c r="H393" s="1">
        <f t="shared" si="45"/>
        <v>48</v>
      </c>
      <c r="I393" s="1">
        <f t="shared" si="48"/>
        <v>10497</v>
      </c>
      <c r="J393" s="1">
        <v>390</v>
      </c>
      <c r="K393" s="31">
        <f t="shared" si="49"/>
        <v>0.1271186440677966</v>
      </c>
      <c r="L393" s="36">
        <f t="shared" si="46"/>
        <v>234184.19491525422</v>
      </c>
      <c r="M393" s="34">
        <f t="shared" si="47"/>
        <v>5.697926827480976E-3</v>
      </c>
      <c r="N393" s="35">
        <f t="shared" si="50"/>
        <v>0.12142071724031563</v>
      </c>
      <c r="Q393" s="1">
        <f t="shared" si="51"/>
        <v>305225.63636080647</v>
      </c>
      <c r="R393" s="30"/>
    </row>
    <row r="394" spans="3:18" x14ac:dyDescent="0.3">
      <c r="C394" s="1">
        <v>1549</v>
      </c>
      <c r="D394" s="1" t="s">
        <v>6</v>
      </c>
      <c r="F394" s="1">
        <v>4</v>
      </c>
      <c r="H394" s="1">
        <f t="shared" si="45"/>
        <v>48</v>
      </c>
      <c r="I394" s="1">
        <f t="shared" si="48"/>
        <v>10545</v>
      </c>
      <c r="J394" s="1">
        <v>391</v>
      </c>
      <c r="K394" s="31">
        <f t="shared" si="49"/>
        <v>0.12744458930899608</v>
      </c>
      <c r="L394" s="36">
        <f t="shared" si="46"/>
        <v>234784.66720990872</v>
      </c>
      <c r="M394" s="34">
        <f t="shared" si="47"/>
        <v>5.7239819372951212E-3</v>
      </c>
      <c r="N394" s="35">
        <f t="shared" si="50"/>
        <v>0.12172060737170096</v>
      </c>
      <c r="Q394" s="1">
        <f t="shared" si="51"/>
        <v>305225.63636080647</v>
      </c>
      <c r="R394" s="30"/>
    </row>
    <row r="395" spans="3:18" x14ac:dyDescent="0.3">
      <c r="C395" s="1">
        <v>1549</v>
      </c>
      <c r="D395" s="1" t="s">
        <v>6</v>
      </c>
      <c r="F395" s="1">
        <v>4</v>
      </c>
      <c r="H395" s="1">
        <f t="shared" si="45"/>
        <v>48</v>
      </c>
      <c r="I395" s="1">
        <f t="shared" si="48"/>
        <v>10593</v>
      </c>
      <c r="J395" s="1">
        <v>392</v>
      </c>
      <c r="K395" s="31">
        <f t="shared" si="49"/>
        <v>0.12777053455019557</v>
      </c>
      <c r="L395" s="36">
        <f t="shared" si="46"/>
        <v>235385.13950456324</v>
      </c>
      <c r="M395" s="34">
        <f t="shared" si="47"/>
        <v>5.7500370471092674E-3</v>
      </c>
      <c r="N395" s="35">
        <f t="shared" si="50"/>
        <v>0.1220204975030863</v>
      </c>
      <c r="Q395" s="1">
        <f t="shared" si="51"/>
        <v>305225.63636080647</v>
      </c>
      <c r="R395" s="30"/>
    </row>
    <row r="396" spans="3:18" x14ac:dyDescent="0.3">
      <c r="C396" s="1">
        <v>1549</v>
      </c>
      <c r="D396" s="1" t="s">
        <v>6</v>
      </c>
      <c r="F396" s="1">
        <v>4</v>
      </c>
      <c r="H396" s="1">
        <f t="shared" si="45"/>
        <v>48</v>
      </c>
      <c r="I396" s="1">
        <f t="shared" si="48"/>
        <v>10641</v>
      </c>
      <c r="J396" s="1">
        <v>393</v>
      </c>
      <c r="K396" s="31">
        <f t="shared" si="49"/>
        <v>0.12809647979139505</v>
      </c>
      <c r="L396" s="36">
        <f t="shared" si="46"/>
        <v>235985.61179921773</v>
      </c>
      <c r="M396" s="34">
        <f t="shared" si="47"/>
        <v>5.7760921569234127E-3</v>
      </c>
      <c r="N396" s="35">
        <f t="shared" si="50"/>
        <v>0.12232038763447163</v>
      </c>
      <c r="Q396" s="1">
        <f t="shared" si="51"/>
        <v>305225.63636080647</v>
      </c>
      <c r="R396" s="30"/>
    </row>
    <row r="397" spans="3:18" x14ac:dyDescent="0.3">
      <c r="C397" s="1">
        <v>1549</v>
      </c>
      <c r="D397" s="1" t="s">
        <v>6</v>
      </c>
      <c r="F397" s="1">
        <v>4</v>
      </c>
      <c r="H397" s="1">
        <f t="shared" si="45"/>
        <v>48</v>
      </c>
      <c r="I397" s="1">
        <f t="shared" si="48"/>
        <v>10689</v>
      </c>
      <c r="J397" s="1">
        <v>394</v>
      </c>
      <c r="K397" s="31">
        <f t="shared" si="49"/>
        <v>0.12842242503259452</v>
      </c>
      <c r="L397" s="36">
        <f t="shared" si="46"/>
        <v>236586.08409387222</v>
      </c>
      <c r="M397" s="34">
        <f t="shared" si="47"/>
        <v>5.8021472667375579E-3</v>
      </c>
      <c r="N397" s="35">
        <f t="shared" si="50"/>
        <v>0.12262027776585696</v>
      </c>
      <c r="Q397" s="1">
        <f t="shared" si="51"/>
        <v>305225.63636080647</v>
      </c>
      <c r="R397" s="30"/>
    </row>
    <row r="398" spans="3:18" x14ac:dyDescent="0.3">
      <c r="C398" s="1">
        <v>1549</v>
      </c>
      <c r="D398" s="1" t="s">
        <v>6</v>
      </c>
      <c r="F398" s="1">
        <v>4</v>
      </c>
      <c r="H398" s="1">
        <f t="shared" si="45"/>
        <v>48</v>
      </c>
      <c r="I398" s="1">
        <f t="shared" si="48"/>
        <v>10737</v>
      </c>
      <c r="J398" s="1">
        <v>395</v>
      </c>
      <c r="K398" s="31">
        <f t="shared" si="49"/>
        <v>0.12874837027379402</v>
      </c>
      <c r="L398" s="36">
        <f t="shared" si="46"/>
        <v>237186.55638852675</v>
      </c>
      <c r="M398" s="34">
        <f t="shared" si="47"/>
        <v>5.8282023765517041E-3</v>
      </c>
      <c r="N398" s="35">
        <f t="shared" si="50"/>
        <v>0.12292016789724231</v>
      </c>
      <c r="Q398" s="1">
        <f t="shared" si="51"/>
        <v>305225.63636080647</v>
      </c>
      <c r="R398" s="30"/>
    </row>
    <row r="399" spans="3:18" x14ac:dyDescent="0.3">
      <c r="C399" s="1">
        <v>1549</v>
      </c>
      <c r="D399" s="1" t="s">
        <v>6</v>
      </c>
      <c r="F399" s="1">
        <v>4</v>
      </c>
      <c r="H399" s="1">
        <f t="shared" si="45"/>
        <v>48</v>
      </c>
      <c r="I399" s="1">
        <f t="shared" si="48"/>
        <v>10785</v>
      </c>
      <c r="J399" s="1">
        <v>396</v>
      </c>
      <c r="K399" s="31">
        <f t="shared" si="49"/>
        <v>0.12907431551499349</v>
      </c>
      <c r="L399" s="36">
        <f t="shared" si="46"/>
        <v>237787.02868318124</v>
      </c>
      <c r="M399" s="34">
        <f t="shared" si="47"/>
        <v>5.8542574863658494E-3</v>
      </c>
      <c r="N399" s="35">
        <f t="shared" si="50"/>
        <v>0.12322005802862764</v>
      </c>
      <c r="Q399" s="1">
        <f t="shared" si="51"/>
        <v>305225.63636080647</v>
      </c>
      <c r="R399" s="30"/>
    </row>
    <row r="400" spans="3:18" x14ac:dyDescent="0.3">
      <c r="C400" s="1">
        <v>1549</v>
      </c>
      <c r="D400" s="1" t="s">
        <v>6</v>
      </c>
      <c r="F400" s="1">
        <v>4</v>
      </c>
      <c r="H400" s="1">
        <f t="shared" si="45"/>
        <v>48</v>
      </c>
      <c r="I400" s="1">
        <f t="shared" si="48"/>
        <v>10833</v>
      </c>
      <c r="J400" s="1">
        <v>397</v>
      </c>
      <c r="K400" s="31">
        <f t="shared" si="49"/>
        <v>0.12940026075619296</v>
      </c>
      <c r="L400" s="36">
        <f t="shared" si="46"/>
        <v>238387.50097783573</v>
      </c>
      <c r="M400" s="34">
        <f t="shared" si="47"/>
        <v>5.8803125961799955E-3</v>
      </c>
      <c r="N400" s="35">
        <f t="shared" si="50"/>
        <v>0.12351994816001297</v>
      </c>
      <c r="Q400" s="1">
        <f t="shared" si="51"/>
        <v>305225.63636080647</v>
      </c>
      <c r="R400" s="30"/>
    </row>
    <row r="401" spans="3:18" x14ac:dyDescent="0.3">
      <c r="C401" s="1">
        <v>1549</v>
      </c>
      <c r="D401" s="1" t="s">
        <v>6</v>
      </c>
      <c r="F401" s="1">
        <v>4</v>
      </c>
      <c r="H401" s="1">
        <f t="shared" si="45"/>
        <v>48</v>
      </c>
      <c r="I401" s="1">
        <f t="shared" si="48"/>
        <v>10881</v>
      </c>
      <c r="J401" s="1">
        <v>398</v>
      </c>
      <c r="K401" s="31">
        <f t="shared" si="49"/>
        <v>0.12972620599739243</v>
      </c>
      <c r="L401" s="36">
        <f t="shared" si="46"/>
        <v>238987.9732724902</v>
      </c>
      <c r="M401" s="34">
        <f t="shared" si="47"/>
        <v>5.9063677059941408E-3</v>
      </c>
      <c r="N401" s="35">
        <f t="shared" si="50"/>
        <v>0.12381983829139828</v>
      </c>
      <c r="Q401" s="1">
        <f t="shared" si="51"/>
        <v>305225.63636080647</v>
      </c>
      <c r="R401" s="30"/>
    </row>
    <row r="402" spans="3:18" x14ac:dyDescent="0.3">
      <c r="C402" s="1">
        <v>1549</v>
      </c>
      <c r="D402" s="1" t="s">
        <v>6</v>
      </c>
      <c r="F402" s="1">
        <v>4</v>
      </c>
      <c r="H402" s="1">
        <f t="shared" si="45"/>
        <v>48</v>
      </c>
      <c r="I402" s="1">
        <f t="shared" si="48"/>
        <v>10929</v>
      </c>
      <c r="J402" s="1">
        <v>399</v>
      </c>
      <c r="K402" s="31">
        <f t="shared" si="49"/>
        <v>0.13005215123859193</v>
      </c>
      <c r="L402" s="36">
        <f t="shared" si="46"/>
        <v>239588.44556714475</v>
      </c>
      <c r="M402" s="34">
        <f t="shared" si="47"/>
        <v>5.9324228158082861E-3</v>
      </c>
      <c r="N402" s="35">
        <f t="shared" si="50"/>
        <v>0.12411972842278364</v>
      </c>
      <c r="Q402" s="1">
        <f t="shared" si="51"/>
        <v>305225.63636080647</v>
      </c>
      <c r="R402" s="30"/>
    </row>
    <row r="403" spans="3:18" x14ac:dyDescent="0.3">
      <c r="C403" s="1">
        <v>1549</v>
      </c>
      <c r="D403" s="1" t="s">
        <v>6</v>
      </c>
      <c r="F403" s="1">
        <v>4</v>
      </c>
      <c r="H403" s="1">
        <f t="shared" si="45"/>
        <v>48</v>
      </c>
      <c r="I403" s="1">
        <f t="shared" si="48"/>
        <v>10977</v>
      </c>
      <c r="J403" s="1">
        <v>400</v>
      </c>
      <c r="K403" s="31">
        <f t="shared" si="49"/>
        <v>0.1303780964797914</v>
      </c>
      <c r="L403" s="36">
        <f t="shared" si="46"/>
        <v>240188.91786179921</v>
      </c>
      <c r="M403" s="34">
        <f t="shared" si="47"/>
        <v>5.9584779256224322E-3</v>
      </c>
      <c r="N403" s="35">
        <f t="shared" si="50"/>
        <v>0.12441961855416897</v>
      </c>
      <c r="Q403" s="1">
        <f t="shared" si="51"/>
        <v>305225.63636080647</v>
      </c>
      <c r="R403" s="30"/>
    </row>
    <row r="404" spans="3:18" x14ac:dyDescent="0.3">
      <c r="C404" s="1">
        <v>1549</v>
      </c>
      <c r="D404" s="1" t="s">
        <v>6</v>
      </c>
      <c r="F404" s="1">
        <v>4</v>
      </c>
      <c r="H404" s="1">
        <f t="shared" si="45"/>
        <v>48</v>
      </c>
      <c r="I404" s="1">
        <f t="shared" si="48"/>
        <v>11025</v>
      </c>
      <c r="J404" s="1">
        <v>401</v>
      </c>
      <c r="K404" s="31">
        <f t="shared" si="49"/>
        <v>0.13070404172099087</v>
      </c>
      <c r="L404" s="36">
        <f t="shared" si="46"/>
        <v>240789.39015645371</v>
      </c>
      <c r="M404" s="34">
        <f t="shared" si="47"/>
        <v>5.9845330354365775E-3</v>
      </c>
      <c r="N404" s="35">
        <f t="shared" si="50"/>
        <v>0.12471950868555429</v>
      </c>
      <c r="Q404" s="1">
        <f t="shared" si="51"/>
        <v>305225.63636080647</v>
      </c>
      <c r="R404" s="30"/>
    </row>
    <row r="405" spans="3:18" x14ac:dyDescent="0.3">
      <c r="C405" s="1">
        <v>1549</v>
      </c>
      <c r="D405" s="1" t="s">
        <v>6</v>
      </c>
      <c r="F405" s="1">
        <v>4</v>
      </c>
      <c r="H405" s="1">
        <f t="shared" si="45"/>
        <v>48</v>
      </c>
      <c r="I405" s="1">
        <f t="shared" si="48"/>
        <v>11073</v>
      </c>
      <c r="J405" s="1">
        <v>402</v>
      </c>
      <c r="K405" s="31">
        <f t="shared" si="49"/>
        <v>0.13102998696219034</v>
      </c>
      <c r="L405" s="36">
        <f t="shared" si="46"/>
        <v>241389.8624511082</v>
      </c>
      <c r="M405" s="34">
        <f t="shared" si="47"/>
        <v>6.0105881452507236E-3</v>
      </c>
      <c r="N405" s="35">
        <f t="shared" si="50"/>
        <v>0.12501939881693963</v>
      </c>
      <c r="Q405" s="1">
        <f t="shared" si="51"/>
        <v>305225.63636080647</v>
      </c>
      <c r="R405" s="30"/>
    </row>
    <row r="406" spans="3:18" x14ac:dyDescent="0.3">
      <c r="C406" s="1">
        <v>1549</v>
      </c>
      <c r="D406" s="1" t="s">
        <v>6</v>
      </c>
      <c r="F406" s="1">
        <v>4</v>
      </c>
      <c r="H406" s="1">
        <f t="shared" si="45"/>
        <v>48</v>
      </c>
      <c r="I406" s="1">
        <f t="shared" si="48"/>
        <v>11121</v>
      </c>
      <c r="J406" s="1">
        <v>403</v>
      </c>
      <c r="K406" s="31">
        <f t="shared" si="49"/>
        <v>0.13135593220338984</v>
      </c>
      <c r="L406" s="36">
        <f t="shared" si="46"/>
        <v>241990.33474576272</v>
      </c>
      <c r="M406" s="34">
        <f t="shared" si="47"/>
        <v>6.0366432550648689E-3</v>
      </c>
      <c r="N406" s="35">
        <f t="shared" si="50"/>
        <v>0.12531928894832498</v>
      </c>
      <c r="Q406" s="1">
        <f t="shared" si="51"/>
        <v>305225.63636080647</v>
      </c>
      <c r="R406" s="30"/>
    </row>
    <row r="407" spans="3:18" x14ac:dyDescent="0.3">
      <c r="C407" s="1">
        <v>1549</v>
      </c>
      <c r="D407" s="1" t="s">
        <v>6</v>
      </c>
      <c r="F407" s="1">
        <v>4</v>
      </c>
      <c r="H407" s="1">
        <f t="shared" si="45"/>
        <v>48</v>
      </c>
      <c r="I407" s="1">
        <f t="shared" si="48"/>
        <v>11169</v>
      </c>
      <c r="J407" s="1">
        <v>404</v>
      </c>
      <c r="K407" s="31">
        <f t="shared" si="49"/>
        <v>0.13168187744458931</v>
      </c>
      <c r="L407" s="36">
        <f t="shared" si="46"/>
        <v>242590.80704041722</v>
      </c>
      <c r="M407" s="34">
        <f t="shared" si="47"/>
        <v>6.0626983648790151E-3</v>
      </c>
      <c r="N407" s="35">
        <f t="shared" si="50"/>
        <v>0.12561917907971029</v>
      </c>
      <c r="Q407" s="1">
        <f t="shared" si="51"/>
        <v>305225.63636080647</v>
      </c>
      <c r="R407" s="30"/>
    </row>
    <row r="408" spans="3:18" x14ac:dyDescent="0.3">
      <c r="C408" s="1">
        <v>1549</v>
      </c>
      <c r="D408" s="1" t="s">
        <v>6</v>
      </c>
      <c r="F408" s="1">
        <v>4</v>
      </c>
      <c r="H408" s="1">
        <f t="shared" si="45"/>
        <v>48</v>
      </c>
      <c r="I408" s="1">
        <f t="shared" si="48"/>
        <v>11217</v>
      </c>
      <c r="J408" s="1">
        <v>405</v>
      </c>
      <c r="K408" s="31">
        <f t="shared" si="49"/>
        <v>0.13200782268578878</v>
      </c>
      <c r="L408" s="36">
        <f t="shared" si="46"/>
        <v>243191.27933507171</v>
      </c>
      <c r="M408" s="34">
        <f t="shared" si="47"/>
        <v>6.0887534746931603E-3</v>
      </c>
      <c r="N408" s="35">
        <f t="shared" si="50"/>
        <v>0.12591906921109564</v>
      </c>
      <c r="Q408" s="1">
        <f t="shared" si="51"/>
        <v>305225.63636080647</v>
      </c>
      <c r="R408" s="30"/>
    </row>
    <row r="409" spans="3:18" x14ac:dyDescent="0.3">
      <c r="C409" s="1">
        <v>1549</v>
      </c>
      <c r="D409" s="1" t="s">
        <v>6</v>
      </c>
      <c r="F409" s="1">
        <v>4</v>
      </c>
      <c r="H409" s="1">
        <f t="shared" si="45"/>
        <v>48</v>
      </c>
      <c r="I409" s="1">
        <f t="shared" si="48"/>
        <v>11265</v>
      </c>
      <c r="J409" s="1">
        <v>406</v>
      </c>
      <c r="K409" s="31">
        <f t="shared" si="49"/>
        <v>0.13233376792698825</v>
      </c>
      <c r="L409" s="36">
        <f t="shared" si="46"/>
        <v>243791.75162972618</v>
      </c>
      <c r="M409" s="34">
        <f t="shared" si="47"/>
        <v>6.1148085845073056E-3</v>
      </c>
      <c r="N409" s="35">
        <f t="shared" si="50"/>
        <v>0.12621895934248095</v>
      </c>
      <c r="Q409" s="1">
        <f t="shared" si="51"/>
        <v>305225.63636080647</v>
      </c>
      <c r="R409" s="30"/>
    </row>
    <row r="410" spans="3:18" x14ac:dyDescent="0.3">
      <c r="C410" s="1">
        <v>1549</v>
      </c>
      <c r="D410" s="1" t="s">
        <v>6</v>
      </c>
      <c r="F410" s="1">
        <v>4</v>
      </c>
      <c r="H410" s="1">
        <f t="shared" si="45"/>
        <v>48</v>
      </c>
      <c r="I410" s="1">
        <f t="shared" si="48"/>
        <v>11313</v>
      </c>
      <c r="J410" s="1">
        <v>407</v>
      </c>
      <c r="K410" s="31">
        <f t="shared" si="49"/>
        <v>0.13265971316818775</v>
      </c>
      <c r="L410" s="36">
        <f t="shared" si="46"/>
        <v>244392.22392438073</v>
      </c>
      <c r="M410" s="34">
        <f t="shared" si="47"/>
        <v>6.1408636943214518E-3</v>
      </c>
      <c r="N410" s="35">
        <f t="shared" si="50"/>
        <v>0.1265188494738663</v>
      </c>
      <c r="Q410" s="1">
        <f t="shared" si="51"/>
        <v>305225.63636080647</v>
      </c>
      <c r="R410" s="30"/>
    </row>
    <row r="411" spans="3:18" x14ac:dyDescent="0.3">
      <c r="C411" s="1">
        <v>1549</v>
      </c>
      <c r="D411" s="1" t="s">
        <v>6</v>
      </c>
      <c r="F411" s="1">
        <v>4</v>
      </c>
      <c r="H411" s="1">
        <f t="shared" si="45"/>
        <v>48</v>
      </c>
      <c r="I411" s="1">
        <f t="shared" si="48"/>
        <v>11361</v>
      </c>
      <c r="J411" s="1">
        <v>408</v>
      </c>
      <c r="K411" s="31">
        <f t="shared" si="49"/>
        <v>0.13298565840938723</v>
      </c>
      <c r="L411" s="36">
        <f t="shared" si="46"/>
        <v>244992.69621903522</v>
      </c>
      <c r="M411" s="34">
        <f t="shared" si="47"/>
        <v>6.1669188041355971E-3</v>
      </c>
      <c r="N411" s="35">
        <f t="shared" si="50"/>
        <v>0.12681873960525164</v>
      </c>
      <c r="Q411" s="1">
        <f t="shared" si="51"/>
        <v>305225.63636080647</v>
      </c>
      <c r="R411" s="30"/>
    </row>
    <row r="412" spans="3:18" x14ac:dyDescent="0.3">
      <c r="C412" s="1">
        <v>1549</v>
      </c>
      <c r="D412" s="1" t="s">
        <v>6</v>
      </c>
      <c r="F412" s="1">
        <v>4</v>
      </c>
      <c r="H412" s="1">
        <f t="shared" si="45"/>
        <v>48</v>
      </c>
      <c r="I412" s="1">
        <f t="shared" si="48"/>
        <v>11409</v>
      </c>
      <c r="J412" s="1">
        <v>409</v>
      </c>
      <c r="K412" s="31">
        <f t="shared" si="49"/>
        <v>0.1333116036505867</v>
      </c>
      <c r="L412" s="36">
        <f t="shared" si="46"/>
        <v>245593.16851368968</v>
      </c>
      <c r="M412" s="34">
        <f t="shared" si="47"/>
        <v>6.1929739139497432E-3</v>
      </c>
      <c r="N412" s="35">
        <f t="shared" si="50"/>
        <v>0.12711862973663696</v>
      </c>
      <c r="Q412" s="1">
        <f t="shared" si="51"/>
        <v>305225.63636080647</v>
      </c>
      <c r="R412" s="30"/>
    </row>
    <row r="413" spans="3:18" x14ac:dyDescent="0.3">
      <c r="C413" s="1">
        <v>1549</v>
      </c>
      <c r="D413" s="1" t="s">
        <v>2</v>
      </c>
      <c r="F413" s="1">
        <v>4</v>
      </c>
      <c r="H413" s="1">
        <f t="shared" si="45"/>
        <v>48</v>
      </c>
      <c r="I413" s="1">
        <f t="shared" si="48"/>
        <v>11457</v>
      </c>
      <c r="J413" s="1">
        <v>410</v>
      </c>
      <c r="K413" s="31">
        <f t="shared" si="49"/>
        <v>0.13363754889178617</v>
      </c>
      <c r="L413" s="36">
        <f t="shared" si="46"/>
        <v>246193.64080834418</v>
      </c>
      <c r="M413" s="34">
        <f t="shared" si="47"/>
        <v>6.2190290237638885E-3</v>
      </c>
      <c r="N413" s="35">
        <f t="shared" si="50"/>
        <v>0.12741851986802227</v>
      </c>
      <c r="Q413" s="1">
        <f t="shared" si="51"/>
        <v>305225.63636080647</v>
      </c>
      <c r="R413" s="30"/>
    </row>
    <row r="414" spans="3:18" x14ac:dyDescent="0.3">
      <c r="C414" s="1">
        <v>1549</v>
      </c>
      <c r="D414" s="1" t="s">
        <v>2</v>
      </c>
      <c r="F414" s="1">
        <v>4</v>
      </c>
      <c r="H414" s="1">
        <f t="shared" si="45"/>
        <v>48</v>
      </c>
      <c r="I414" s="1">
        <f t="shared" si="48"/>
        <v>11505</v>
      </c>
      <c r="J414" s="1">
        <v>411</v>
      </c>
      <c r="K414" s="31">
        <f t="shared" si="49"/>
        <v>0.13396349413298567</v>
      </c>
      <c r="L414" s="36">
        <f t="shared" si="46"/>
        <v>246794.1131029987</v>
      </c>
      <c r="M414" s="34">
        <f t="shared" si="47"/>
        <v>6.2450841335780346E-3</v>
      </c>
      <c r="N414" s="35">
        <f t="shared" si="50"/>
        <v>0.12771840999940764</v>
      </c>
      <c r="Q414" s="1">
        <f t="shared" si="51"/>
        <v>305225.63636080647</v>
      </c>
      <c r="R414" s="30"/>
    </row>
    <row r="415" spans="3:18" x14ac:dyDescent="0.3">
      <c r="C415" s="1">
        <v>1549</v>
      </c>
      <c r="D415" s="1" t="s">
        <v>2</v>
      </c>
      <c r="F415" s="1">
        <v>4</v>
      </c>
      <c r="H415" s="1">
        <f t="shared" si="45"/>
        <v>48</v>
      </c>
      <c r="I415" s="1">
        <f t="shared" si="48"/>
        <v>11553</v>
      </c>
      <c r="J415" s="1">
        <v>412</v>
      </c>
      <c r="K415" s="31">
        <f t="shared" si="49"/>
        <v>0.13428943937418514</v>
      </c>
      <c r="L415" s="36">
        <f t="shared" si="46"/>
        <v>247394.58539765319</v>
      </c>
      <c r="M415" s="34">
        <f t="shared" si="47"/>
        <v>6.2711392433921799E-3</v>
      </c>
      <c r="N415" s="35">
        <f t="shared" si="50"/>
        <v>0.12801830013079296</v>
      </c>
      <c r="Q415" s="1">
        <f t="shared" si="51"/>
        <v>305225.63636080647</v>
      </c>
      <c r="R415" s="30"/>
    </row>
    <row r="416" spans="3:18" x14ac:dyDescent="0.3">
      <c r="C416" s="1">
        <v>1549</v>
      </c>
      <c r="D416" s="1" t="s">
        <v>2</v>
      </c>
      <c r="F416" s="1">
        <v>4</v>
      </c>
      <c r="H416" s="1">
        <f t="shared" si="45"/>
        <v>48</v>
      </c>
      <c r="I416" s="1">
        <f t="shared" si="48"/>
        <v>11601</v>
      </c>
      <c r="J416" s="1">
        <v>413</v>
      </c>
      <c r="K416" s="31">
        <f t="shared" si="49"/>
        <v>0.13461538461538461</v>
      </c>
      <c r="L416" s="36">
        <f t="shared" si="46"/>
        <v>247995.05769230769</v>
      </c>
      <c r="M416" s="34">
        <f t="shared" si="47"/>
        <v>6.2971943532063252E-3</v>
      </c>
      <c r="N416" s="35">
        <f t="shared" si="50"/>
        <v>0.12831819026217828</v>
      </c>
      <c r="Q416" s="1">
        <f t="shared" si="51"/>
        <v>305225.63636080647</v>
      </c>
      <c r="R416" s="30"/>
    </row>
    <row r="417" spans="3:18" x14ac:dyDescent="0.3">
      <c r="C417" s="1">
        <v>1549</v>
      </c>
      <c r="D417" s="1" t="s">
        <v>2</v>
      </c>
      <c r="F417" s="1">
        <v>4</v>
      </c>
      <c r="H417" s="1">
        <f t="shared" si="45"/>
        <v>48</v>
      </c>
      <c r="I417" s="1">
        <f t="shared" si="48"/>
        <v>11649</v>
      </c>
      <c r="J417" s="1">
        <v>414</v>
      </c>
      <c r="K417" s="31">
        <f t="shared" si="49"/>
        <v>0.13494132985658408</v>
      </c>
      <c r="L417" s="36">
        <f t="shared" si="46"/>
        <v>248595.52998696215</v>
      </c>
      <c r="M417" s="34">
        <f t="shared" si="47"/>
        <v>6.3232494630204713E-3</v>
      </c>
      <c r="N417" s="35">
        <f t="shared" si="50"/>
        <v>0.12861808039356362</v>
      </c>
      <c r="Q417" s="1">
        <f t="shared" si="51"/>
        <v>305225.63636080647</v>
      </c>
      <c r="R417" s="30"/>
    </row>
    <row r="418" spans="3:18" x14ac:dyDescent="0.3">
      <c r="C418" s="1">
        <v>1549</v>
      </c>
      <c r="D418" s="1" t="s">
        <v>2</v>
      </c>
      <c r="F418" s="1">
        <v>4</v>
      </c>
      <c r="H418" s="1">
        <f t="shared" si="45"/>
        <v>48</v>
      </c>
      <c r="I418" s="1">
        <f t="shared" si="48"/>
        <v>11697</v>
      </c>
      <c r="J418" s="1">
        <v>415</v>
      </c>
      <c r="K418" s="31">
        <f t="shared" si="49"/>
        <v>0.13526727509778358</v>
      </c>
      <c r="L418" s="36">
        <f t="shared" si="46"/>
        <v>249196.0022816167</v>
      </c>
      <c r="M418" s="34">
        <f t="shared" si="47"/>
        <v>6.3493045728346166E-3</v>
      </c>
      <c r="N418" s="35">
        <f t="shared" si="50"/>
        <v>0.12891797052494897</v>
      </c>
      <c r="Q418" s="1">
        <f t="shared" si="51"/>
        <v>305225.63636080647</v>
      </c>
      <c r="R418" s="30"/>
    </row>
    <row r="419" spans="3:18" x14ac:dyDescent="0.3">
      <c r="C419" s="1">
        <v>1549</v>
      </c>
      <c r="D419" s="1" t="s">
        <v>2</v>
      </c>
      <c r="F419" s="1">
        <v>4</v>
      </c>
      <c r="H419" s="1">
        <f t="shared" si="45"/>
        <v>48</v>
      </c>
      <c r="I419" s="1">
        <f t="shared" si="48"/>
        <v>11745</v>
      </c>
      <c r="J419" s="1">
        <v>416</v>
      </c>
      <c r="K419" s="31">
        <f t="shared" si="49"/>
        <v>0.13559322033898305</v>
      </c>
      <c r="L419" s="36">
        <f t="shared" si="46"/>
        <v>249796.4745762712</v>
      </c>
      <c r="M419" s="34">
        <f t="shared" si="47"/>
        <v>6.3753596826487628E-3</v>
      </c>
      <c r="N419" s="35">
        <f t="shared" si="50"/>
        <v>0.12921786065633428</v>
      </c>
      <c r="Q419" s="1">
        <f t="shared" si="51"/>
        <v>305225.63636080647</v>
      </c>
      <c r="R419" s="30"/>
    </row>
    <row r="420" spans="3:18" x14ac:dyDescent="0.3">
      <c r="C420" s="1">
        <v>1549</v>
      </c>
      <c r="D420" s="1" t="s">
        <v>2</v>
      </c>
      <c r="F420" s="1">
        <v>4</v>
      </c>
      <c r="H420" s="1">
        <f t="shared" si="45"/>
        <v>48</v>
      </c>
      <c r="I420" s="1">
        <f t="shared" si="48"/>
        <v>11793</v>
      </c>
      <c r="J420" s="1">
        <v>417</v>
      </c>
      <c r="K420" s="31">
        <f t="shared" si="49"/>
        <v>0.13591916558018252</v>
      </c>
      <c r="L420" s="36">
        <f t="shared" si="46"/>
        <v>250396.94687092566</v>
      </c>
      <c r="M420" s="34">
        <f t="shared" si="47"/>
        <v>6.401414792462908E-3</v>
      </c>
      <c r="N420" s="35">
        <f t="shared" si="50"/>
        <v>0.12951775078771963</v>
      </c>
      <c r="Q420" s="1">
        <f t="shared" si="51"/>
        <v>305225.63636080647</v>
      </c>
      <c r="R420" s="30"/>
    </row>
    <row r="421" spans="3:18" x14ac:dyDescent="0.3">
      <c r="C421" s="1">
        <v>1549</v>
      </c>
      <c r="D421" s="1" t="s">
        <v>2</v>
      </c>
      <c r="F421" s="1">
        <v>4</v>
      </c>
      <c r="H421" s="1">
        <f t="shared" si="45"/>
        <v>48</v>
      </c>
      <c r="I421" s="1">
        <f t="shared" si="48"/>
        <v>11841</v>
      </c>
      <c r="J421" s="1">
        <v>418</v>
      </c>
      <c r="K421" s="31">
        <f t="shared" si="49"/>
        <v>0.13624511082138202</v>
      </c>
      <c r="L421" s="36">
        <f t="shared" si="46"/>
        <v>250997.41916558021</v>
      </c>
      <c r="M421" s="34">
        <f t="shared" si="47"/>
        <v>6.4274699022770542E-3</v>
      </c>
      <c r="N421" s="35">
        <f t="shared" si="50"/>
        <v>0.12981764091910497</v>
      </c>
      <c r="Q421" s="1">
        <f t="shared" si="51"/>
        <v>305225.63636080647</v>
      </c>
      <c r="R421" s="30"/>
    </row>
    <row r="422" spans="3:18" x14ac:dyDescent="0.3">
      <c r="C422" s="1">
        <v>1549</v>
      </c>
      <c r="D422" s="1" t="s">
        <v>2</v>
      </c>
      <c r="F422" s="1">
        <v>4</v>
      </c>
      <c r="H422" s="1">
        <f t="shared" si="45"/>
        <v>48</v>
      </c>
      <c r="I422" s="1">
        <f t="shared" si="48"/>
        <v>11889</v>
      </c>
      <c r="J422" s="1">
        <v>419</v>
      </c>
      <c r="K422" s="31">
        <f t="shared" si="49"/>
        <v>0.13657105606258149</v>
      </c>
      <c r="L422" s="36">
        <f t="shared" si="46"/>
        <v>251597.89146023468</v>
      </c>
      <c r="M422" s="34">
        <f t="shared" si="47"/>
        <v>6.4535250120911995E-3</v>
      </c>
      <c r="N422" s="35">
        <f t="shared" si="50"/>
        <v>0.13011753105049029</v>
      </c>
      <c r="Q422" s="1">
        <f t="shared" si="51"/>
        <v>305225.63636080647</v>
      </c>
      <c r="R422" s="30"/>
    </row>
    <row r="423" spans="3:18" x14ac:dyDescent="0.3">
      <c r="C423" s="1">
        <v>1549</v>
      </c>
      <c r="D423" s="1" t="s">
        <v>2</v>
      </c>
      <c r="F423" s="1">
        <v>4</v>
      </c>
      <c r="H423" s="1">
        <f t="shared" si="45"/>
        <v>48</v>
      </c>
      <c r="I423" s="1">
        <f t="shared" si="48"/>
        <v>11937</v>
      </c>
      <c r="J423" s="1">
        <v>420</v>
      </c>
      <c r="K423" s="31">
        <f t="shared" si="49"/>
        <v>0.13689700130378096</v>
      </c>
      <c r="L423" s="36">
        <f t="shared" si="46"/>
        <v>252198.36375488917</v>
      </c>
      <c r="M423" s="34">
        <f t="shared" si="47"/>
        <v>6.4795801219053447E-3</v>
      </c>
      <c r="N423" s="35">
        <f t="shared" si="50"/>
        <v>0.13041742118187563</v>
      </c>
      <c r="Q423" s="1">
        <f t="shared" si="51"/>
        <v>305225.63636080647</v>
      </c>
      <c r="R423" s="30"/>
    </row>
    <row r="424" spans="3:18" x14ac:dyDescent="0.3">
      <c r="C424" s="1">
        <v>1549</v>
      </c>
      <c r="D424" s="1" t="s">
        <v>2</v>
      </c>
      <c r="F424" s="1">
        <v>4</v>
      </c>
      <c r="H424" s="1">
        <f t="shared" si="45"/>
        <v>48</v>
      </c>
      <c r="I424" s="1">
        <f t="shared" si="48"/>
        <v>11985</v>
      </c>
      <c r="J424" s="1">
        <v>421</v>
      </c>
      <c r="K424" s="31">
        <f t="shared" si="49"/>
        <v>0.13722294654498043</v>
      </c>
      <c r="L424" s="36">
        <f t="shared" si="46"/>
        <v>252798.83604954366</v>
      </c>
      <c r="M424" s="34">
        <f t="shared" si="47"/>
        <v>6.5056352317194909E-3</v>
      </c>
      <c r="N424" s="35">
        <f t="shared" si="50"/>
        <v>0.13071731131326095</v>
      </c>
      <c r="Q424" s="1">
        <f t="shared" si="51"/>
        <v>305225.63636080647</v>
      </c>
      <c r="R424" s="30"/>
    </row>
    <row r="425" spans="3:18" x14ac:dyDescent="0.3">
      <c r="C425" s="1">
        <v>1549</v>
      </c>
      <c r="D425" s="1" t="s">
        <v>2</v>
      </c>
      <c r="F425" s="1">
        <v>4</v>
      </c>
      <c r="H425" s="1">
        <f t="shared" si="45"/>
        <v>48</v>
      </c>
      <c r="I425" s="1">
        <f t="shared" si="48"/>
        <v>12033</v>
      </c>
      <c r="J425" s="1">
        <v>422</v>
      </c>
      <c r="K425" s="31">
        <f t="shared" si="49"/>
        <v>0.13754889178617993</v>
      </c>
      <c r="L425" s="36">
        <f t="shared" si="46"/>
        <v>253399.30834419819</v>
      </c>
      <c r="M425" s="34">
        <f t="shared" si="47"/>
        <v>6.5316903415336362E-3</v>
      </c>
      <c r="N425" s="35">
        <f t="shared" si="50"/>
        <v>0.13101720144464629</v>
      </c>
      <c r="Q425" s="1">
        <f t="shared" si="51"/>
        <v>305225.63636080647</v>
      </c>
      <c r="R425" s="30"/>
    </row>
    <row r="426" spans="3:18" x14ac:dyDescent="0.3">
      <c r="C426" s="1">
        <v>1549</v>
      </c>
      <c r="D426" s="1" t="s">
        <v>2</v>
      </c>
      <c r="F426" s="1">
        <v>4</v>
      </c>
      <c r="H426" s="1">
        <f t="shared" si="45"/>
        <v>48</v>
      </c>
      <c r="I426" s="1">
        <f t="shared" si="48"/>
        <v>12081</v>
      </c>
      <c r="J426" s="1">
        <v>423</v>
      </c>
      <c r="K426" s="31">
        <f t="shared" si="49"/>
        <v>0.1378748370273794</v>
      </c>
      <c r="L426" s="36">
        <f t="shared" si="46"/>
        <v>253999.78063885268</v>
      </c>
      <c r="M426" s="34">
        <f t="shared" si="47"/>
        <v>6.5577454513477823E-3</v>
      </c>
      <c r="N426" s="35">
        <f t="shared" si="50"/>
        <v>0.13131709157603161</v>
      </c>
      <c r="Q426" s="1">
        <f t="shared" si="51"/>
        <v>305225.63636080647</v>
      </c>
      <c r="R426" s="30"/>
    </row>
    <row r="427" spans="3:18" x14ac:dyDescent="0.3">
      <c r="C427" s="1">
        <v>1549</v>
      </c>
      <c r="D427" s="1" t="s">
        <v>2</v>
      </c>
      <c r="F427" s="1">
        <v>4</v>
      </c>
      <c r="H427" s="1">
        <f t="shared" si="45"/>
        <v>48</v>
      </c>
      <c r="I427" s="1">
        <f t="shared" si="48"/>
        <v>12129</v>
      </c>
      <c r="J427" s="1">
        <v>424</v>
      </c>
      <c r="K427" s="31">
        <f t="shared" si="49"/>
        <v>0.13820078226857888</v>
      </c>
      <c r="L427" s="36">
        <f t="shared" si="46"/>
        <v>254600.25293350717</v>
      </c>
      <c r="M427" s="34">
        <f t="shared" si="47"/>
        <v>6.5838005611619276E-3</v>
      </c>
      <c r="N427" s="35">
        <f t="shared" si="50"/>
        <v>0.13161698170741695</v>
      </c>
      <c r="Q427" s="1">
        <f t="shared" si="51"/>
        <v>305225.63636080647</v>
      </c>
      <c r="R427" s="30"/>
    </row>
    <row r="428" spans="3:18" x14ac:dyDescent="0.3">
      <c r="C428" s="1">
        <v>1549</v>
      </c>
      <c r="D428" s="1" t="s">
        <v>2</v>
      </c>
      <c r="F428" s="1">
        <v>4</v>
      </c>
      <c r="H428" s="1">
        <f t="shared" si="45"/>
        <v>48</v>
      </c>
      <c r="I428" s="1">
        <f t="shared" si="48"/>
        <v>12177</v>
      </c>
      <c r="J428" s="1">
        <v>425</v>
      </c>
      <c r="K428" s="31">
        <f t="shared" si="49"/>
        <v>0.13852672750977835</v>
      </c>
      <c r="L428" s="36">
        <f t="shared" si="46"/>
        <v>255200.72522816164</v>
      </c>
      <c r="M428" s="34">
        <f t="shared" si="47"/>
        <v>6.6098556709760729E-3</v>
      </c>
      <c r="N428" s="35">
        <f t="shared" si="50"/>
        <v>0.13191687183880227</v>
      </c>
      <c r="Q428" s="1">
        <f t="shared" si="51"/>
        <v>305225.63636080647</v>
      </c>
      <c r="R428" s="30"/>
    </row>
    <row r="429" spans="3:18" x14ac:dyDescent="0.3">
      <c r="C429" s="1">
        <v>1549</v>
      </c>
      <c r="D429" s="1" t="s">
        <v>2</v>
      </c>
      <c r="F429" s="1">
        <v>4</v>
      </c>
      <c r="H429" s="1">
        <f t="shared" si="45"/>
        <v>48</v>
      </c>
      <c r="I429" s="1">
        <f t="shared" si="48"/>
        <v>12225</v>
      </c>
      <c r="J429" s="1">
        <v>426</v>
      </c>
      <c r="K429" s="31">
        <f t="shared" si="49"/>
        <v>0.13885267275097785</v>
      </c>
      <c r="L429" s="36">
        <f t="shared" si="46"/>
        <v>255801.19752281619</v>
      </c>
      <c r="M429" s="34">
        <f t="shared" si="47"/>
        <v>6.635910780790219E-3</v>
      </c>
      <c r="N429" s="35">
        <f t="shared" si="50"/>
        <v>0.13221676197018761</v>
      </c>
      <c r="Q429" s="1">
        <f t="shared" si="51"/>
        <v>305225.63636080647</v>
      </c>
      <c r="R429" s="30"/>
    </row>
    <row r="430" spans="3:18" x14ac:dyDescent="0.3">
      <c r="C430" s="1">
        <v>1549</v>
      </c>
      <c r="D430" s="1" t="s">
        <v>2</v>
      </c>
      <c r="F430" s="1">
        <v>4</v>
      </c>
      <c r="H430" s="1">
        <f t="shared" si="45"/>
        <v>48</v>
      </c>
      <c r="I430" s="1">
        <f t="shared" si="48"/>
        <v>12273</v>
      </c>
      <c r="J430" s="1">
        <v>427</v>
      </c>
      <c r="K430" s="31">
        <f t="shared" si="49"/>
        <v>0.13917861799217732</v>
      </c>
      <c r="L430" s="36">
        <f t="shared" si="46"/>
        <v>256401.66981747068</v>
      </c>
      <c r="M430" s="34">
        <f t="shared" si="47"/>
        <v>6.6619658906043643E-3</v>
      </c>
      <c r="N430" s="35">
        <f t="shared" si="50"/>
        <v>0.13251665210157296</v>
      </c>
      <c r="Q430" s="1">
        <f t="shared" si="51"/>
        <v>305225.63636080647</v>
      </c>
      <c r="R430" s="30"/>
    </row>
    <row r="431" spans="3:18" x14ac:dyDescent="0.3">
      <c r="C431" s="1">
        <v>1549</v>
      </c>
      <c r="D431" s="1" t="s">
        <v>2</v>
      </c>
      <c r="F431" s="1">
        <v>4</v>
      </c>
      <c r="H431" s="1">
        <f t="shared" si="45"/>
        <v>48</v>
      </c>
      <c r="I431" s="1">
        <f t="shared" si="48"/>
        <v>12321</v>
      </c>
      <c r="J431" s="1">
        <v>428</v>
      </c>
      <c r="K431" s="31">
        <f t="shared" si="49"/>
        <v>0.13950456323337679</v>
      </c>
      <c r="L431" s="36">
        <f t="shared" si="46"/>
        <v>257002.14211212515</v>
      </c>
      <c r="M431" s="34">
        <f t="shared" si="47"/>
        <v>6.6880210004185104E-3</v>
      </c>
      <c r="N431" s="35">
        <f t="shared" si="50"/>
        <v>0.13281654223295827</v>
      </c>
      <c r="Q431" s="1">
        <f t="shared" si="51"/>
        <v>305225.63636080647</v>
      </c>
      <c r="R431" s="30"/>
    </row>
    <row r="432" spans="3:18" x14ac:dyDescent="0.3">
      <c r="C432" s="1">
        <v>1549</v>
      </c>
      <c r="D432" s="1" t="s">
        <v>2</v>
      </c>
      <c r="F432" s="1">
        <v>4</v>
      </c>
      <c r="H432" s="1">
        <f t="shared" si="45"/>
        <v>48</v>
      </c>
      <c r="I432" s="1">
        <f t="shared" si="48"/>
        <v>12369</v>
      </c>
      <c r="J432" s="1">
        <v>429</v>
      </c>
      <c r="K432" s="31">
        <f t="shared" si="49"/>
        <v>0.13983050847457626</v>
      </c>
      <c r="L432" s="36">
        <f t="shared" si="46"/>
        <v>257602.61440677964</v>
      </c>
      <c r="M432" s="34">
        <f t="shared" si="47"/>
        <v>6.7140761102326557E-3</v>
      </c>
      <c r="N432" s="35">
        <f t="shared" si="50"/>
        <v>0.13311643236434362</v>
      </c>
      <c r="Q432" s="1">
        <f t="shared" si="51"/>
        <v>305225.63636080647</v>
      </c>
      <c r="R432" s="30"/>
    </row>
    <row r="433" spans="3:18" x14ac:dyDescent="0.3">
      <c r="C433" s="1">
        <v>1549</v>
      </c>
      <c r="D433" s="1" t="s">
        <v>2</v>
      </c>
      <c r="F433" s="1">
        <v>4</v>
      </c>
      <c r="H433" s="1">
        <f t="shared" si="45"/>
        <v>48</v>
      </c>
      <c r="I433" s="1">
        <f t="shared" si="48"/>
        <v>12417</v>
      </c>
      <c r="J433" s="1">
        <v>430</v>
      </c>
      <c r="K433" s="31">
        <f t="shared" si="49"/>
        <v>0.14015645371577576</v>
      </c>
      <c r="L433" s="36">
        <f t="shared" si="46"/>
        <v>258203.08670143416</v>
      </c>
      <c r="M433" s="34">
        <f t="shared" si="47"/>
        <v>6.7401312200468019E-3</v>
      </c>
      <c r="N433" s="35">
        <f t="shared" si="50"/>
        <v>0.13341632249572896</v>
      </c>
      <c r="Q433" s="1">
        <f t="shared" si="51"/>
        <v>305225.63636080647</v>
      </c>
      <c r="R433" s="30"/>
    </row>
    <row r="434" spans="3:18" x14ac:dyDescent="0.3">
      <c r="C434" s="1">
        <v>1549</v>
      </c>
      <c r="D434" s="1" t="s">
        <v>2</v>
      </c>
      <c r="F434" s="1">
        <v>4</v>
      </c>
      <c r="H434" s="1">
        <f t="shared" si="45"/>
        <v>48</v>
      </c>
      <c r="I434" s="1">
        <f t="shared" si="48"/>
        <v>12465</v>
      </c>
      <c r="J434" s="1">
        <v>431</v>
      </c>
      <c r="K434" s="31">
        <f t="shared" si="49"/>
        <v>0.14048239895697523</v>
      </c>
      <c r="L434" s="36">
        <f t="shared" si="46"/>
        <v>258803.55899608866</v>
      </c>
      <c r="M434" s="34">
        <f t="shared" si="47"/>
        <v>6.7661863298609471E-3</v>
      </c>
      <c r="N434" s="35">
        <f t="shared" si="50"/>
        <v>0.13371621262711428</v>
      </c>
      <c r="Q434" s="1">
        <f t="shared" si="51"/>
        <v>305225.63636080647</v>
      </c>
      <c r="R434" s="30"/>
    </row>
    <row r="435" spans="3:18" x14ac:dyDescent="0.3">
      <c r="C435" s="1">
        <v>1549</v>
      </c>
      <c r="D435" s="1" t="s">
        <v>2</v>
      </c>
      <c r="F435" s="1">
        <v>4</v>
      </c>
      <c r="H435" s="1">
        <f t="shared" si="45"/>
        <v>48</v>
      </c>
      <c r="I435" s="1">
        <f t="shared" si="48"/>
        <v>12513</v>
      </c>
      <c r="J435" s="1">
        <v>432</v>
      </c>
      <c r="K435" s="31">
        <f t="shared" si="49"/>
        <v>0.1408083441981747</v>
      </c>
      <c r="L435" s="36">
        <f t="shared" si="46"/>
        <v>259404.03129074315</v>
      </c>
      <c r="M435" s="34">
        <f t="shared" si="47"/>
        <v>6.7922414396750924E-3</v>
      </c>
      <c r="N435" s="35">
        <f t="shared" si="50"/>
        <v>0.13401610275849962</v>
      </c>
      <c r="Q435" s="1">
        <f t="shared" si="51"/>
        <v>305225.63636080647</v>
      </c>
      <c r="R435" s="30"/>
    </row>
    <row r="436" spans="3:18" x14ac:dyDescent="0.3">
      <c r="C436" s="1">
        <v>1549</v>
      </c>
      <c r="D436" s="1" t="s">
        <v>2</v>
      </c>
      <c r="F436" s="1">
        <v>4</v>
      </c>
      <c r="H436" s="1">
        <f t="shared" si="45"/>
        <v>48</v>
      </c>
      <c r="I436" s="1">
        <f t="shared" si="48"/>
        <v>12561</v>
      </c>
      <c r="J436" s="1">
        <v>433</v>
      </c>
      <c r="K436" s="31">
        <f t="shared" si="49"/>
        <v>0.14113428943937417</v>
      </c>
      <c r="L436" s="36">
        <f t="shared" si="46"/>
        <v>260004.50358539762</v>
      </c>
      <c r="M436" s="34">
        <f t="shared" si="47"/>
        <v>6.8182965494892386E-3</v>
      </c>
      <c r="N436" s="35">
        <f t="shared" si="50"/>
        <v>0.13431599288988494</v>
      </c>
      <c r="Q436" s="1">
        <f t="shared" si="51"/>
        <v>305225.63636080647</v>
      </c>
      <c r="R436" s="30"/>
    </row>
    <row r="437" spans="3:18" x14ac:dyDescent="0.3">
      <c r="C437" s="1">
        <v>1549</v>
      </c>
      <c r="D437" s="1" t="s">
        <v>2</v>
      </c>
      <c r="F437" s="1">
        <v>4</v>
      </c>
      <c r="H437" s="1">
        <f t="shared" si="45"/>
        <v>48</v>
      </c>
      <c r="I437" s="1">
        <f t="shared" si="48"/>
        <v>12609</v>
      </c>
      <c r="J437" s="1">
        <v>434</v>
      </c>
      <c r="K437" s="31">
        <f t="shared" si="49"/>
        <v>0.14146023468057367</v>
      </c>
      <c r="L437" s="36">
        <f t="shared" si="46"/>
        <v>260604.97588005217</v>
      </c>
      <c r="M437" s="34">
        <f t="shared" si="47"/>
        <v>6.8443516593033838E-3</v>
      </c>
      <c r="N437" s="35">
        <f t="shared" si="50"/>
        <v>0.13461588302127028</v>
      </c>
      <c r="Q437" s="1">
        <f t="shared" si="51"/>
        <v>305225.63636080647</v>
      </c>
      <c r="R437" s="30"/>
    </row>
    <row r="438" spans="3:18" x14ac:dyDescent="0.3">
      <c r="C438" s="1">
        <v>1549</v>
      </c>
      <c r="D438" s="1" t="s">
        <v>2</v>
      </c>
      <c r="F438" s="1">
        <v>4</v>
      </c>
      <c r="H438" s="1">
        <f t="shared" si="45"/>
        <v>48</v>
      </c>
      <c r="I438" s="1">
        <f t="shared" si="48"/>
        <v>12657</v>
      </c>
      <c r="J438" s="1">
        <v>435</v>
      </c>
      <c r="K438" s="31">
        <f t="shared" si="49"/>
        <v>0.14178617992177314</v>
      </c>
      <c r="L438" s="36">
        <f t="shared" si="46"/>
        <v>261205.44817470666</v>
      </c>
      <c r="M438" s="34">
        <f t="shared" si="47"/>
        <v>6.87040676911753E-3</v>
      </c>
      <c r="N438" s="35">
        <f t="shared" si="50"/>
        <v>0.1349157731526556</v>
      </c>
      <c r="Q438" s="1">
        <f t="shared" si="51"/>
        <v>305225.63636080647</v>
      </c>
      <c r="R438" s="30"/>
    </row>
    <row r="439" spans="3:18" x14ac:dyDescent="0.3">
      <c r="C439" s="1">
        <v>1549</v>
      </c>
      <c r="D439" s="1" t="s">
        <v>2</v>
      </c>
      <c r="F439" s="1">
        <v>4</v>
      </c>
      <c r="H439" s="1">
        <f t="shared" si="45"/>
        <v>48</v>
      </c>
      <c r="I439" s="1">
        <f t="shared" si="48"/>
        <v>12705</v>
      </c>
      <c r="J439" s="1">
        <v>436</v>
      </c>
      <c r="K439" s="31">
        <f t="shared" si="49"/>
        <v>0.14211212516297261</v>
      </c>
      <c r="L439" s="36">
        <f t="shared" si="46"/>
        <v>261805.92046936112</v>
      </c>
      <c r="M439" s="34">
        <f t="shared" si="47"/>
        <v>6.8964618789316753E-3</v>
      </c>
      <c r="N439" s="35">
        <f t="shared" si="50"/>
        <v>0.13521566328404094</v>
      </c>
      <c r="Q439" s="1">
        <f t="shared" si="51"/>
        <v>305225.63636080647</v>
      </c>
      <c r="R439" s="30"/>
    </row>
    <row r="440" spans="3:18" x14ac:dyDescent="0.3">
      <c r="C440" s="1">
        <v>1549</v>
      </c>
      <c r="D440" s="1" t="s">
        <v>2</v>
      </c>
      <c r="F440" s="1">
        <v>4</v>
      </c>
      <c r="H440" s="1">
        <f t="shared" si="45"/>
        <v>48</v>
      </c>
      <c r="I440" s="1">
        <f t="shared" si="48"/>
        <v>12753</v>
      </c>
      <c r="J440" s="1">
        <v>437</v>
      </c>
      <c r="K440" s="31">
        <f t="shared" si="49"/>
        <v>0.14243807040417211</v>
      </c>
      <c r="L440" s="36">
        <f t="shared" si="46"/>
        <v>262406.39276401565</v>
      </c>
      <c r="M440" s="34">
        <f t="shared" si="47"/>
        <v>6.9225169887458214E-3</v>
      </c>
      <c r="N440" s="35">
        <f t="shared" si="50"/>
        <v>0.13551555341542629</v>
      </c>
      <c r="Q440" s="1">
        <f t="shared" si="51"/>
        <v>305225.63636080647</v>
      </c>
      <c r="R440" s="30"/>
    </row>
    <row r="441" spans="3:18" x14ac:dyDescent="0.3">
      <c r="C441" s="1">
        <v>1549</v>
      </c>
      <c r="D441" s="1" t="s">
        <v>2</v>
      </c>
      <c r="F441" s="1">
        <v>4</v>
      </c>
      <c r="H441" s="1">
        <f t="shared" si="45"/>
        <v>48</v>
      </c>
      <c r="I441" s="1">
        <f t="shared" si="48"/>
        <v>12801</v>
      </c>
      <c r="J441" s="1">
        <v>438</v>
      </c>
      <c r="K441" s="31">
        <f t="shared" si="49"/>
        <v>0.14276401564537158</v>
      </c>
      <c r="L441" s="36">
        <f t="shared" si="46"/>
        <v>263006.86505867017</v>
      </c>
      <c r="M441" s="34">
        <f t="shared" si="47"/>
        <v>6.9485720985599667E-3</v>
      </c>
      <c r="N441" s="35">
        <f t="shared" si="50"/>
        <v>0.1358154435468116</v>
      </c>
      <c r="Q441" s="1">
        <f t="shared" si="51"/>
        <v>305225.63636080647</v>
      </c>
      <c r="R441" s="30"/>
    </row>
    <row r="442" spans="3:18" x14ac:dyDescent="0.3">
      <c r="C442" s="1">
        <v>1549</v>
      </c>
      <c r="D442" s="1" t="s">
        <v>2</v>
      </c>
      <c r="F442" s="1">
        <v>4</v>
      </c>
      <c r="H442" s="1">
        <f t="shared" si="45"/>
        <v>48</v>
      </c>
      <c r="I442" s="1">
        <f t="shared" si="48"/>
        <v>12849</v>
      </c>
      <c r="J442" s="1">
        <v>439</v>
      </c>
      <c r="K442" s="31">
        <f t="shared" si="49"/>
        <v>0.14308996088657105</v>
      </c>
      <c r="L442" s="36">
        <f t="shared" si="46"/>
        <v>263607.33735332463</v>
      </c>
      <c r="M442" s="34">
        <f t="shared" si="47"/>
        <v>6.974627208374112E-3</v>
      </c>
      <c r="N442" s="35">
        <f t="shared" si="50"/>
        <v>0.13611533367819695</v>
      </c>
      <c r="Q442" s="1">
        <f t="shared" si="51"/>
        <v>305225.63636080647</v>
      </c>
      <c r="R442" s="30"/>
    </row>
    <row r="443" spans="3:18" x14ac:dyDescent="0.3">
      <c r="C443" s="1">
        <v>1549</v>
      </c>
      <c r="D443" s="1" t="s">
        <v>2</v>
      </c>
      <c r="F443" s="1">
        <v>4</v>
      </c>
      <c r="H443" s="1">
        <f t="shared" si="45"/>
        <v>48</v>
      </c>
      <c r="I443" s="1">
        <f t="shared" si="48"/>
        <v>12897</v>
      </c>
      <c r="J443" s="1">
        <v>440</v>
      </c>
      <c r="K443" s="31">
        <f t="shared" si="49"/>
        <v>0.14341590612777053</v>
      </c>
      <c r="L443" s="36">
        <f t="shared" si="46"/>
        <v>264207.8096479791</v>
      </c>
      <c r="M443" s="34">
        <f t="shared" si="47"/>
        <v>7.0006823181882581E-3</v>
      </c>
      <c r="N443" s="35">
        <f t="shared" si="50"/>
        <v>0.13641522380958226</v>
      </c>
      <c r="Q443" s="1">
        <f t="shared" si="51"/>
        <v>305225.63636080647</v>
      </c>
      <c r="R443" s="30"/>
    </row>
    <row r="444" spans="3:18" x14ac:dyDescent="0.3">
      <c r="C444" s="1">
        <v>1549</v>
      </c>
      <c r="D444" s="1" t="s">
        <v>2</v>
      </c>
      <c r="F444" s="1">
        <v>4</v>
      </c>
      <c r="H444" s="1">
        <f t="shared" si="45"/>
        <v>48</v>
      </c>
      <c r="I444" s="1">
        <f t="shared" si="48"/>
        <v>12945</v>
      </c>
      <c r="J444" s="1">
        <v>441</v>
      </c>
      <c r="K444" s="31">
        <f t="shared" si="49"/>
        <v>0.14374185136897003</v>
      </c>
      <c r="L444" s="36">
        <f t="shared" si="46"/>
        <v>264808.28194263368</v>
      </c>
      <c r="M444" s="34">
        <f t="shared" si="47"/>
        <v>7.0267374280024034E-3</v>
      </c>
      <c r="N444" s="35">
        <f t="shared" si="50"/>
        <v>0.13671511394096761</v>
      </c>
      <c r="Q444" s="1">
        <f t="shared" si="51"/>
        <v>305225.63636080647</v>
      </c>
      <c r="R444" s="30"/>
    </row>
    <row r="445" spans="3:18" x14ac:dyDescent="0.3">
      <c r="C445" s="1">
        <v>1549</v>
      </c>
      <c r="D445" s="1" t="s">
        <v>2</v>
      </c>
      <c r="F445" s="1">
        <v>4</v>
      </c>
      <c r="H445" s="1">
        <f t="shared" si="45"/>
        <v>48</v>
      </c>
      <c r="I445" s="1">
        <f t="shared" si="48"/>
        <v>12993</v>
      </c>
      <c r="J445" s="1">
        <v>442</v>
      </c>
      <c r="K445" s="31">
        <f t="shared" si="49"/>
        <v>0.1440677966101695</v>
      </c>
      <c r="L445" s="36">
        <f t="shared" si="46"/>
        <v>265408.75423728814</v>
      </c>
      <c r="M445" s="34">
        <f t="shared" si="47"/>
        <v>7.0527925378165495E-3</v>
      </c>
      <c r="N445" s="35">
        <f t="shared" si="50"/>
        <v>0.13701500407235295</v>
      </c>
      <c r="Q445" s="1">
        <f t="shared" si="51"/>
        <v>305225.63636080647</v>
      </c>
      <c r="R445" s="30"/>
    </row>
    <row r="446" spans="3:18" x14ac:dyDescent="0.3">
      <c r="C446" s="1">
        <v>1549</v>
      </c>
      <c r="D446" s="1" t="s">
        <v>2</v>
      </c>
      <c r="F446" s="1">
        <v>4</v>
      </c>
      <c r="H446" s="1">
        <f t="shared" si="45"/>
        <v>48</v>
      </c>
      <c r="I446" s="1">
        <f t="shared" si="48"/>
        <v>13041</v>
      </c>
      <c r="J446" s="1">
        <v>443</v>
      </c>
      <c r="K446" s="31">
        <f t="shared" si="49"/>
        <v>0.14439374185136897</v>
      </c>
      <c r="L446" s="36">
        <f t="shared" si="46"/>
        <v>266009.22653194261</v>
      </c>
      <c r="M446" s="34">
        <f t="shared" si="47"/>
        <v>7.0788476476306948E-3</v>
      </c>
      <c r="N446" s="35">
        <f t="shared" si="50"/>
        <v>0.13731489420373827</v>
      </c>
      <c r="Q446" s="1">
        <f t="shared" si="51"/>
        <v>305225.63636080647</v>
      </c>
      <c r="R446" s="30"/>
    </row>
    <row r="447" spans="3:18" x14ac:dyDescent="0.3">
      <c r="C447" s="1">
        <v>1549</v>
      </c>
      <c r="D447" s="1" t="s">
        <v>2</v>
      </c>
      <c r="F447" s="1">
        <v>4</v>
      </c>
      <c r="H447" s="1">
        <f t="shared" si="45"/>
        <v>48</v>
      </c>
      <c r="I447" s="1">
        <f t="shared" si="48"/>
        <v>13089</v>
      </c>
      <c r="J447" s="1">
        <v>444</v>
      </c>
      <c r="K447" s="31">
        <f t="shared" si="49"/>
        <v>0.14471968709256844</v>
      </c>
      <c r="L447" s="36">
        <f t="shared" si="46"/>
        <v>266609.69882659713</v>
      </c>
      <c r="M447" s="34">
        <f t="shared" si="47"/>
        <v>7.1049027574448401E-3</v>
      </c>
      <c r="N447" s="35">
        <f t="shared" si="50"/>
        <v>0.13761478433512359</v>
      </c>
      <c r="Q447" s="1">
        <f t="shared" si="51"/>
        <v>305225.63636080647</v>
      </c>
      <c r="R447" s="30"/>
    </row>
    <row r="448" spans="3:18" x14ac:dyDescent="0.3">
      <c r="C448" s="1">
        <v>1549</v>
      </c>
      <c r="D448" s="1" t="s">
        <v>2</v>
      </c>
      <c r="F448" s="1">
        <v>4</v>
      </c>
      <c r="H448" s="1">
        <f t="shared" si="45"/>
        <v>48</v>
      </c>
      <c r="I448" s="1">
        <f t="shared" si="48"/>
        <v>13137</v>
      </c>
      <c r="J448" s="1">
        <v>445</v>
      </c>
      <c r="K448" s="31">
        <f t="shared" si="49"/>
        <v>0.14504563233376794</v>
      </c>
      <c r="L448" s="36">
        <f t="shared" si="46"/>
        <v>267210.17112125165</v>
      </c>
      <c r="M448" s="34">
        <f t="shared" si="47"/>
        <v>7.1309578672589862E-3</v>
      </c>
      <c r="N448" s="35">
        <f t="shared" si="50"/>
        <v>0.13791467446650896</v>
      </c>
      <c r="Q448" s="1">
        <f t="shared" si="51"/>
        <v>305225.63636080647</v>
      </c>
      <c r="R448" s="30"/>
    </row>
    <row r="449" spans="3:18" x14ac:dyDescent="0.3">
      <c r="C449" s="1">
        <v>1549</v>
      </c>
      <c r="D449" s="1" t="s">
        <v>2</v>
      </c>
      <c r="F449" s="1">
        <v>4</v>
      </c>
      <c r="H449" s="1">
        <f t="shared" si="45"/>
        <v>48</v>
      </c>
      <c r="I449" s="1">
        <f t="shared" si="48"/>
        <v>13185</v>
      </c>
      <c r="J449" s="1">
        <v>446</v>
      </c>
      <c r="K449" s="31">
        <f t="shared" si="49"/>
        <v>0.14537157757496741</v>
      </c>
      <c r="L449" s="36">
        <f t="shared" si="46"/>
        <v>267810.64341590612</v>
      </c>
      <c r="M449" s="34">
        <f t="shared" si="47"/>
        <v>7.1570129770731315E-3</v>
      </c>
      <c r="N449" s="35">
        <f t="shared" si="50"/>
        <v>0.13821456459789427</v>
      </c>
      <c r="Q449" s="1">
        <f t="shared" si="51"/>
        <v>305225.63636080647</v>
      </c>
      <c r="R449" s="30"/>
    </row>
    <row r="450" spans="3:18" x14ac:dyDescent="0.3">
      <c r="C450" s="1">
        <v>1549</v>
      </c>
      <c r="D450" s="1" t="s">
        <v>2</v>
      </c>
      <c r="F450" s="1">
        <v>4</v>
      </c>
      <c r="H450" s="1">
        <f t="shared" si="45"/>
        <v>48</v>
      </c>
      <c r="I450" s="1">
        <f t="shared" si="48"/>
        <v>13233</v>
      </c>
      <c r="J450" s="1">
        <v>447</v>
      </c>
      <c r="K450" s="31">
        <f t="shared" si="49"/>
        <v>0.14569752281616688</v>
      </c>
      <c r="L450" s="36">
        <f t="shared" si="46"/>
        <v>268411.11571056064</v>
      </c>
      <c r="M450" s="34">
        <f t="shared" si="47"/>
        <v>7.1830680868872777E-3</v>
      </c>
      <c r="N450" s="35">
        <f t="shared" si="50"/>
        <v>0.13851445472927959</v>
      </c>
      <c r="Q450" s="1">
        <f t="shared" si="51"/>
        <v>305225.63636080647</v>
      </c>
      <c r="R450" s="30"/>
    </row>
    <row r="451" spans="3:18" x14ac:dyDescent="0.3">
      <c r="C451" s="1">
        <v>1549</v>
      </c>
      <c r="D451" s="1" t="s">
        <v>2</v>
      </c>
      <c r="F451" s="1">
        <v>4</v>
      </c>
      <c r="H451" s="1">
        <f t="shared" si="45"/>
        <v>48</v>
      </c>
      <c r="I451" s="1">
        <f t="shared" si="48"/>
        <v>13281</v>
      </c>
      <c r="J451" s="1">
        <v>448</v>
      </c>
      <c r="K451" s="31">
        <f t="shared" si="49"/>
        <v>0.14602346805736635</v>
      </c>
      <c r="L451" s="36">
        <f t="shared" si="46"/>
        <v>269011.5880052151</v>
      </c>
      <c r="M451" s="34">
        <f t="shared" si="47"/>
        <v>7.209123196701423E-3</v>
      </c>
      <c r="N451" s="35">
        <f t="shared" si="50"/>
        <v>0.13881434486066493</v>
      </c>
      <c r="Q451" s="1">
        <f t="shared" si="51"/>
        <v>305225.63636080647</v>
      </c>
      <c r="R451" s="30"/>
    </row>
    <row r="452" spans="3:18" x14ac:dyDescent="0.3">
      <c r="C452" s="1">
        <v>1549</v>
      </c>
      <c r="D452" s="1" t="s">
        <v>2</v>
      </c>
      <c r="F452" s="1">
        <v>4</v>
      </c>
      <c r="H452" s="1">
        <f t="shared" ref="H452:H515" si="52">E452*200+F452*12+G452</f>
        <v>48</v>
      </c>
      <c r="I452" s="1">
        <f t="shared" si="48"/>
        <v>13329</v>
      </c>
      <c r="J452" s="1">
        <v>449</v>
      </c>
      <c r="K452" s="31">
        <f t="shared" si="49"/>
        <v>0.14634941329856585</v>
      </c>
      <c r="L452" s="36">
        <f t="shared" ref="L452:L515" si="53">+K452*$H$3</f>
        <v>269612.06029986963</v>
      </c>
      <c r="M452" s="34">
        <f t="shared" ref="M452:M515" si="54">+I452/$H$3</f>
        <v>7.2351783065155691E-3</v>
      </c>
      <c r="N452" s="35">
        <f t="shared" si="50"/>
        <v>0.13911423499205028</v>
      </c>
      <c r="Q452" s="1">
        <f t="shared" si="51"/>
        <v>305225.63636080647</v>
      </c>
      <c r="R452" s="30"/>
    </row>
    <row r="453" spans="3:18" x14ac:dyDescent="0.3">
      <c r="C453" s="1">
        <v>1549</v>
      </c>
      <c r="D453" s="1" t="s">
        <v>2</v>
      </c>
      <c r="F453" s="1">
        <v>4</v>
      </c>
      <c r="H453" s="1">
        <f t="shared" si="52"/>
        <v>48</v>
      </c>
      <c r="I453" s="1">
        <f t="shared" ref="I453:I516" si="55">I452+H453</f>
        <v>13377</v>
      </c>
      <c r="J453" s="1">
        <v>450</v>
      </c>
      <c r="K453" s="31">
        <f t="shared" ref="K453:K516" si="56">+J453/3068</f>
        <v>0.14667535853976532</v>
      </c>
      <c r="L453" s="36">
        <f t="shared" si="53"/>
        <v>270212.53259452415</v>
      </c>
      <c r="M453" s="34">
        <f t="shared" si="54"/>
        <v>7.2612334163297144E-3</v>
      </c>
      <c r="N453" s="35">
        <f t="shared" ref="N453:N516" si="57">+K453-M453</f>
        <v>0.13941412512343559</v>
      </c>
      <c r="Q453" s="1">
        <f t="shared" ref="Q453:Q516" si="58">+SUM(H453-$P$3)^2</f>
        <v>305225.63636080647</v>
      </c>
      <c r="R453" s="30"/>
    </row>
    <row r="454" spans="3:18" x14ac:dyDescent="0.3">
      <c r="C454" s="1">
        <v>1549</v>
      </c>
      <c r="D454" s="1" t="s">
        <v>2</v>
      </c>
      <c r="F454" s="1">
        <v>4</v>
      </c>
      <c r="H454" s="1">
        <f t="shared" si="52"/>
        <v>48</v>
      </c>
      <c r="I454" s="1">
        <f t="shared" si="55"/>
        <v>13425</v>
      </c>
      <c r="J454" s="1">
        <v>451</v>
      </c>
      <c r="K454" s="31">
        <f t="shared" si="56"/>
        <v>0.14700130378096479</v>
      </c>
      <c r="L454" s="36">
        <f t="shared" si="53"/>
        <v>270813.00488917861</v>
      </c>
      <c r="M454" s="34">
        <f t="shared" si="54"/>
        <v>7.2872885261438597E-3</v>
      </c>
      <c r="N454" s="35">
        <f t="shared" si="57"/>
        <v>0.13971401525482094</v>
      </c>
      <c r="Q454" s="1">
        <f t="shared" si="58"/>
        <v>305225.63636080647</v>
      </c>
      <c r="R454" s="30"/>
    </row>
    <row r="455" spans="3:18" x14ac:dyDescent="0.3">
      <c r="C455" s="1">
        <v>1549</v>
      </c>
      <c r="D455" s="1" t="s">
        <v>2</v>
      </c>
      <c r="F455" s="1">
        <v>4</v>
      </c>
      <c r="H455" s="1">
        <f t="shared" si="52"/>
        <v>48</v>
      </c>
      <c r="I455" s="1">
        <f t="shared" si="55"/>
        <v>13473</v>
      </c>
      <c r="J455" s="1">
        <v>452</v>
      </c>
      <c r="K455" s="31">
        <f t="shared" si="56"/>
        <v>0.14732724902216426</v>
      </c>
      <c r="L455" s="36">
        <f t="shared" si="53"/>
        <v>271413.47718383308</v>
      </c>
      <c r="M455" s="34">
        <f t="shared" si="54"/>
        <v>7.3133436359580058E-3</v>
      </c>
      <c r="N455" s="35">
        <f t="shared" si="57"/>
        <v>0.14001390538620626</v>
      </c>
      <c r="Q455" s="1">
        <f t="shared" si="58"/>
        <v>305225.63636080647</v>
      </c>
      <c r="R455" s="30"/>
    </row>
    <row r="456" spans="3:18" x14ac:dyDescent="0.3">
      <c r="C456" s="1">
        <v>1549</v>
      </c>
      <c r="D456" s="1" t="s">
        <v>2</v>
      </c>
      <c r="F456" s="1">
        <v>4</v>
      </c>
      <c r="H456" s="1">
        <f t="shared" si="52"/>
        <v>48</v>
      </c>
      <c r="I456" s="1">
        <f t="shared" si="55"/>
        <v>13521</v>
      </c>
      <c r="J456" s="1">
        <v>453</v>
      </c>
      <c r="K456" s="31">
        <f t="shared" si="56"/>
        <v>0.14765319426336376</v>
      </c>
      <c r="L456" s="36">
        <f t="shared" si="53"/>
        <v>272013.9494784876</v>
      </c>
      <c r="M456" s="34">
        <f t="shared" si="54"/>
        <v>7.3393987457721511E-3</v>
      </c>
      <c r="N456" s="35">
        <f t="shared" si="57"/>
        <v>0.1403137955175916</v>
      </c>
      <c r="Q456" s="1">
        <f t="shared" si="58"/>
        <v>305225.63636080647</v>
      </c>
      <c r="R456" s="30"/>
    </row>
    <row r="457" spans="3:18" x14ac:dyDescent="0.3">
      <c r="C457" s="1">
        <v>1549</v>
      </c>
      <c r="D457" s="1" t="s">
        <v>2</v>
      </c>
      <c r="F457" s="1">
        <v>4</v>
      </c>
      <c r="H457" s="1">
        <f t="shared" si="52"/>
        <v>48</v>
      </c>
      <c r="I457" s="1">
        <f t="shared" si="55"/>
        <v>13569</v>
      </c>
      <c r="J457" s="1">
        <v>454</v>
      </c>
      <c r="K457" s="31">
        <f t="shared" si="56"/>
        <v>0.14797913950456323</v>
      </c>
      <c r="L457" s="36">
        <f t="shared" si="53"/>
        <v>272614.42177314212</v>
      </c>
      <c r="M457" s="34">
        <f t="shared" si="54"/>
        <v>7.3654538555862972E-3</v>
      </c>
      <c r="N457" s="35">
        <f t="shared" si="57"/>
        <v>0.14061368564897694</v>
      </c>
      <c r="Q457" s="1">
        <f t="shared" si="58"/>
        <v>305225.63636080647</v>
      </c>
      <c r="R457" s="30"/>
    </row>
    <row r="458" spans="3:18" x14ac:dyDescent="0.3">
      <c r="C458" s="1">
        <v>1549</v>
      </c>
      <c r="D458" s="1" t="s">
        <v>2</v>
      </c>
      <c r="F458" s="1">
        <v>4</v>
      </c>
      <c r="H458" s="1">
        <f t="shared" si="52"/>
        <v>48</v>
      </c>
      <c r="I458" s="1">
        <f t="shared" si="55"/>
        <v>13617</v>
      </c>
      <c r="J458" s="1">
        <v>455</v>
      </c>
      <c r="K458" s="31">
        <f t="shared" si="56"/>
        <v>0.14830508474576271</v>
      </c>
      <c r="L458" s="36">
        <f t="shared" si="53"/>
        <v>273214.89406779659</v>
      </c>
      <c r="M458" s="34">
        <f t="shared" si="54"/>
        <v>7.3915089654004425E-3</v>
      </c>
      <c r="N458" s="35">
        <f t="shared" si="57"/>
        <v>0.14091357578036226</v>
      </c>
      <c r="Q458" s="1">
        <f t="shared" si="58"/>
        <v>305225.63636080647</v>
      </c>
      <c r="R458" s="30"/>
    </row>
    <row r="459" spans="3:18" x14ac:dyDescent="0.3">
      <c r="C459" s="1">
        <v>1549</v>
      </c>
      <c r="D459" s="1" t="s">
        <v>2</v>
      </c>
      <c r="F459" s="1">
        <v>4</v>
      </c>
      <c r="H459" s="1">
        <f t="shared" si="52"/>
        <v>48</v>
      </c>
      <c r="I459" s="1">
        <f t="shared" si="55"/>
        <v>13665</v>
      </c>
      <c r="J459" s="1">
        <v>456</v>
      </c>
      <c r="K459" s="31">
        <f t="shared" si="56"/>
        <v>0.14863102998696218</v>
      </c>
      <c r="L459" s="36">
        <f t="shared" si="53"/>
        <v>273815.36636245111</v>
      </c>
      <c r="M459" s="34">
        <f t="shared" si="54"/>
        <v>7.4175640752145887E-3</v>
      </c>
      <c r="N459" s="35">
        <f t="shared" si="57"/>
        <v>0.14121346591174758</v>
      </c>
      <c r="Q459" s="1">
        <f t="shared" si="58"/>
        <v>305225.63636080647</v>
      </c>
      <c r="R459" s="30"/>
    </row>
    <row r="460" spans="3:18" x14ac:dyDescent="0.3">
      <c r="C460" s="1">
        <v>1549</v>
      </c>
      <c r="D460" s="1" t="s">
        <v>2</v>
      </c>
      <c r="F460" s="1">
        <v>4</v>
      </c>
      <c r="H460" s="1">
        <f t="shared" si="52"/>
        <v>48</v>
      </c>
      <c r="I460" s="1">
        <f t="shared" si="55"/>
        <v>13713</v>
      </c>
      <c r="J460" s="1">
        <v>457</v>
      </c>
      <c r="K460" s="31">
        <f t="shared" si="56"/>
        <v>0.14895697522816168</v>
      </c>
      <c r="L460" s="36">
        <f t="shared" si="53"/>
        <v>274415.83865710563</v>
      </c>
      <c r="M460" s="34">
        <f t="shared" si="54"/>
        <v>7.4436191850287339E-3</v>
      </c>
      <c r="N460" s="35">
        <f t="shared" si="57"/>
        <v>0.14151335604313295</v>
      </c>
      <c r="Q460" s="1">
        <f t="shared" si="58"/>
        <v>305225.63636080647</v>
      </c>
      <c r="R460" s="30"/>
    </row>
    <row r="461" spans="3:18" x14ac:dyDescent="0.3">
      <c r="C461" s="1">
        <v>1549</v>
      </c>
      <c r="D461" s="1" t="s">
        <v>2</v>
      </c>
      <c r="F461" s="1">
        <v>4</v>
      </c>
      <c r="H461" s="1">
        <f t="shared" si="52"/>
        <v>48</v>
      </c>
      <c r="I461" s="1">
        <f t="shared" si="55"/>
        <v>13761</v>
      </c>
      <c r="J461" s="1">
        <v>458</v>
      </c>
      <c r="K461" s="31">
        <f t="shared" si="56"/>
        <v>0.14928292046936115</v>
      </c>
      <c r="L461" s="36">
        <f t="shared" si="53"/>
        <v>275016.3109517601</v>
      </c>
      <c r="M461" s="34">
        <f t="shared" si="54"/>
        <v>7.4696742948428792E-3</v>
      </c>
      <c r="N461" s="35">
        <f t="shared" si="57"/>
        <v>0.14181324617451826</v>
      </c>
      <c r="Q461" s="1">
        <f t="shared" si="58"/>
        <v>305225.63636080647</v>
      </c>
      <c r="R461" s="30"/>
    </row>
    <row r="462" spans="3:18" x14ac:dyDescent="0.3">
      <c r="C462" s="1">
        <v>1549</v>
      </c>
      <c r="D462" s="1" t="s">
        <v>2</v>
      </c>
      <c r="F462" s="1">
        <v>4</v>
      </c>
      <c r="H462" s="1">
        <f t="shared" si="52"/>
        <v>48</v>
      </c>
      <c r="I462" s="1">
        <f t="shared" si="55"/>
        <v>13809</v>
      </c>
      <c r="J462" s="1">
        <v>459</v>
      </c>
      <c r="K462" s="31">
        <f t="shared" si="56"/>
        <v>0.14960886571056062</v>
      </c>
      <c r="L462" s="36">
        <f t="shared" si="53"/>
        <v>275616.78324641456</v>
      </c>
      <c r="M462" s="34">
        <f t="shared" si="54"/>
        <v>7.4957294046570254E-3</v>
      </c>
      <c r="N462" s="35">
        <f t="shared" si="57"/>
        <v>0.14211313630590358</v>
      </c>
      <c r="Q462" s="1">
        <f t="shared" si="58"/>
        <v>305225.63636080647</v>
      </c>
      <c r="R462" s="30"/>
    </row>
    <row r="463" spans="3:18" x14ac:dyDescent="0.3">
      <c r="C463" s="1">
        <v>1549</v>
      </c>
      <c r="D463" s="1" t="s">
        <v>2</v>
      </c>
      <c r="F463" s="1">
        <v>4</v>
      </c>
      <c r="H463" s="1">
        <f t="shared" si="52"/>
        <v>48</v>
      </c>
      <c r="I463" s="1">
        <f t="shared" si="55"/>
        <v>13857</v>
      </c>
      <c r="J463" s="1">
        <v>460</v>
      </c>
      <c r="K463" s="31">
        <f t="shared" si="56"/>
        <v>0.14993481095176012</v>
      </c>
      <c r="L463" s="36">
        <f t="shared" si="53"/>
        <v>276217.25554106914</v>
      </c>
      <c r="M463" s="34">
        <f t="shared" si="54"/>
        <v>7.5217845144711706E-3</v>
      </c>
      <c r="N463" s="35">
        <f t="shared" si="57"/>
        <v>0.14241302643728895</v>
      </c>
      <c r="Q463" s="1">
        <f t="shared" si="58"/>
        <v>305225.63636080647</v>
      </c>
      <c r="R463" s="30"/>
    </row>
    <row r="464" spans="3:18" x14ac:dyDescent="0.3">
      <c r="C464" s="1">
        <v>1549</v>
      </c>
      <c r="D464" s="1" t="s">
        <v>2</v>
      </c>
      <c r="F464" s="1">
        <v>4</v>
      </c>
      <c r="H464" s="1">
        <f t="shared" si="52"/>
        <v>48</v>
      </c>
      <c r="I464" s="1">
        <f t="shared" si="55"/>
        <v>13905</v>
      </c>
      <c r="J464" s="1">
        <v>461</v>
      </c>
      <c r="K464" s="31">
        <f t="shared" si="56"/>
        <v>0.15026075619295959</v>
      </c>
      <c r="L464" s="36">
        <f t="shared" si="53"/>
        <v>276817.72783572361</v>
      </c>
      <c r="M464" s="34">
        <f t="shared" si="54"/>
        <v>7.5478396242853168E-3</v>
      </c>
      <c r="N464" s="35">
        <f t="shared" si="57"/>
        <v>0.14271291656867427</v>
      </c>
      <c r="Q464" s="1">
        <f t="shared" si="58"/>
        <v>305225.63636080647</v>
      </c>
      <c r="R464" s="30"/>
    </row>
    <row r="465" spans="3:18" x14ac:dyDescent="0.3">
      <c r="C465" s="1">
        <v>1549</v>
      </c>
      <c r="D465" s="1" t="s">
        <v>2</v>
      </c>
      <c r="F465" s="1">
        <v>4</v>
      </c>
      <c r="H465" s="1">
        <f t="shared" si="52"/>
        <v>48</v>
      </c>
      <c r="I465" s="1">
        <f t="shared" si="55"/>
        <v>13953</v>
      </c>
      <c r="J465" s="1">
        <v>462</v>
      </c>
      <c r="K465" s="31">
        <f t="shared" si="56"/>
        <v>0.15058670143415906</v>
      </c>
      <c r="L465" s="36">
        <f t="shared" si="53"/>
        <v>277418.20013037807</v>
      </c>
      <c r="M465" s="34">
        <f t="shared" si="54"/>
        <v>7.5738947340994621E-3</v>
      </c>
      <c r="N465" s="35">
        <f t="shared" si="57"/>
        <v>0.14301280670005959</v>
      </c>
      <c r="Q465" s="1">
        <f t="shared" si="58"/>
        <v>305225.63636080647</v>
      </c>
      <c r="R465" s="30"/>
    </row>
    <row r="466" spans="3:18" x14ac:dyDescent="0.3">
      <c r="C466" s="1">
        <v>1549</v>
      </c>
      <c r="D466" s="1" t="s">
        <v>2</v>
      </c>
      <c r="F466" s="1">
        <v>4</v>
      </c>
      <c r="H466" s="1">
        <f t="shared" si="52"/>
        <v>48</v>
      </c>
      <c r="I466" s="1">
        <f t="shared" si="55"/>
        <v>14001</v>
      </c>
      <c r="J466" s="1">
        <v>463</v>
      </c>
      <c r="K466" s="31">
        <f t="shared" si="56"/>
        <v>0.15091264667535853</v>
      </c>
      <c r="L466" s="36">
        <f t="shared" si="53"/>
        <v>278018.67242503259</v>
      </c>
      <c r="M466" s="34">
        <f t="shared" si="54"/>
        <v>7.5999498439136073E-3</v>
      </c>
      <c r="N466" s="35">
        <f t="shared" si="57"/>
        <v>0.14331269683144493</v>
      </c>
      <c r="Q466" s="1">
        <f t="shared" si="58"/>
        <v>305225.63636080647</v>
      </c>
      <c r="R466" s="30"/>
    </row>
    <row r="467" spans="3:18" x14ac:dyDescent="0.3">
      <c r="C467" s="1">
        <v>1549</v>
      </c>
      <c r="D467" s="1" t="s">
        <v>2</v>
      </c>
      <c r="F467" s="1">
        <v>4</v>
      </c>
      <c r="H467" s="1">
        <f t="shared" si="52"/>
        <v>48</v>
      </c>
      <c r="I467" s="1">
        <f t="shared" si="55"/>
        <v>14049</v>
      </c>
      <c r="J467" s="1">
        <v>464</v>
      </c>
      <c r="K467" s="31">
        <f t="shared" si="56"/>
        <v>0.15123859191655803</v>
      </c>
      <c r="L467" s="36">
        <f t="shared" si="53"/>
        <v>278619.14471968712</v>
      </c>
      <c r="M467" s="34">
        <f t="shared" si="54"/>
        <v>7.6260049537277535E-3</v>
      </c>
      <c r="N467" s="35">
        <f t="shared" si="57"/>
        <v>0.14361258696283027</v>
      </c>
      <c r="Q467" s="1">
        <f t="shared" si="58"/>
        <v>305225.63636080647</v>
      </c>
      <c r="R467" s="30"/>
    </row>
    <row r="468" spans="3:18" x14ac:dyDescent="0.3">
      <c r="C468" s="1">
        <v>1549</v>
      </c>
      <c r="D468" s="1" t="s">
        <v>2</v>
      </c>
      <c r="F468" s="1">
        <v>4</v>
      </c>
      <c r="H468" s="1">
        <f t="shared" si="52"/>
        <v>48</v>
      </c>
      <c r="I468" s="1">
        <f t="shared" si="55"/>
        <v>14097</v>
      </c>
      <c r="J468" s="1">
        <v>465</v>
      </c>
      <c r="K468" s="31">
        <f t="shared" si="56"/>
        <v>0.1515645371577575</v>
      </c>
      <c r="L468" s="36">
        <f t="shared" si="53"/>
        <v>279219.61701434158</v>
      </c>
      <c r="M468" s="34">
        <f t="shared" si="54"/>
        <v>7.6520600635418988E-3</v>
      </c>
      <c r="N468" s="35">
        <f t="shared" si="57"/>
        <v>0.14391247709421559</v>
      </c>
      <c r="Q468" s="1">
        <f t="shared" si="58"/>
        <v>305225.63636080647</v>
      </c>
      <c r="R468" s="30"/>
    </row>
    <row r="469" spans="3:18" x14ac:dyDescent="0.3">
      <c r="C469" s="1">
        <v>1549</v>
      </c>
      <c r="D469" s="1" t="s">
        <v>2</v>
      </c>
      <c r="F469" s="1">
        <v>4</v>
      </c>
      <c r="H469" s="1">
        <f t="shared" si="52"/>
        <v>48</v>
      </c>
      <c r="I469" s="1">
        <f t="shared" si="55"/>
        <v>14145</v>
      </c>
      <c r="J469" s="1">
        <v>466</v>
      </c>
      <c r="K469" s="31">
        <f t="shared" si="56"/>
        <v>0.15189048239895697</v>
      </c>
      <c r="L469" s="36">
        <f t="shared" si="53"/>
        <v>279820.0893089961</v>
      </c>
      <c r="M469" s="34">
        <f t="shared" si="54"/>
        <v>7.6781151733560449E-3</v>
      </c>
      <c r="N469" s="35">
        <f t="shared" si="57"/>
        <v>0.14421236722560093</v>
      </c>
      <c r="Q469" s="1">
        <f t="shared" si="58"/>
        <v>305225.63636080647</v>
      </c>
      <c r="R469" s="30"/>
    </row>
    <row r="470" spans="3:18" x14ac:dyDescent="0.3">
      <c r="C470" s="1">
        <v>1549</v>
      </c>
      <c r="D470" s="1" t="s">
        <v>2</v>
      </c>
      <c r="F470" s="1">
        <v>4</v>
      </c>
      <c r="H470" s="1">
        <f t="shared" si="52"/>
        <v>48</v>
      </c>
      <c r="I470" s="1">
        <f t="shared" si="55"/>
        <v>14193</v>
      </c>
      <c r="J470" s="1">
        <v>467</v>
      </c>
      <c r="K470" s="31">
        <f t="shared" si="56"/>
        <v>0.15221642764015644</v>
      </c>
      <c r="L470" s="36">
        <f t="shared" si="53"/>
        <v>280420.56160365057</v>
      </c>
      <c r="M470" s="34">
        <f t="shared" si="54"/>
        <v>7.7041702831701902E-3</v>
      </c>
      <c r="N470" s="35">
        <f t="shared" si="57"/>
        <v>0.14451225735698625</v>
      </c>
      <c r="Q470" s="1">
        <f t="shared" si="58"/>
        <v>305225.63636080647</v>
      </c>
      <c r="R470" s="30"/>
    </row>
    <row r="471" spans="3:18" x14ac:dyDescent="0.3">
      <c r="C471" s="1">
        <v>1549</v>
      </c>
      <c r="D471" s="1" t="s">
        <v>2</v>
      </c>
      <c r="F471" s="1">
        <v>4</v>
      </c>
      <c r="H471" s="1">
        <f t="shared" si="52"/>
        <v>48</v>
      </c>
      <c r="I471" s="1">
        <f t="shared" si="55"/>
        <v>14241</v>
      </c>
      <c r="J471" s="1">
        <v>468</v>
      </c>
      <c r="K471" s="31">
        <f t="shared" si="56"/>
        <v>0.15254237288135594</v>
      </c>
      <c r="L471" s="36">
        <f t="shared" si="53"/>
        <v>281021.03389830509</v>
      </c>
      <c r="M471" s="34">
        <f t="shared" si="54"/>
        <v>7.7302253929843363E-3</v>
      </c>
      <c r="N471" s="35">
        <f t="shared" si="57"/>
        <v>0.1448121474883716</v>
      </c>
      <c r="Q471" s="1">
        <f t="shared" si="58"/>
        <v>305225.63636080647</v>
      </c>
      <c r="R471" s="30"/>
    </row>
    <row r="472" spans="3:18" x14ac:dyDescent="0.3">
      <c r="C472" s="1">
        <v>1549</v>
      </c>
      <c r="D472" s="1" t="s">
        <v>2</v>
      </c>
      <c r="F472" s="1">
        <v>4</v>
      </c>
      <c r="H472" s="1">
        <f t="shared" si="52"/>
        <v>48</v>
      </c>
      <c r="I472" s="1">
        <f t="shared" si="55"/>
        <v>14289</v>
      </c>
      <c r="J472" s="1">
        <v>469</v>
      </c>
      <c r="K472" s="31">
        <f t="shared" si="56"/>
        <v>0.15286831812255541</v>
      </c>
      <c r="L472" s="36">
        <f t="shared" si="53"/>
        <v>281621.50619295961</v>
      </c>
      <c r="M472" s="34">
        <f t="shared" si="54"/>
        <v>7.7562805027984816E-3</v>
      </c>
      <c r="N472" s="35">
        <f t="shared" si="57"/>
        <v>0.14511203761975694</v>
      </c>
      <c r="Q472" s="1">
        <f t="shared" si="58"/>
        <v>305225.63636080647</v>
      </c>
      <c r="R472" s="30"/>
    </row>
    <row r="473" spans="3:18" x14ac:dyDescent="0.3">
      <c r="C473" s="1">
        <v>1549</v>
      </c>
      <c r="D473" s="1" t="s">
        <v>2</v>
      </c>
      <c r="F473" s="1">
        <v>4</v>
      </c>
      <c r="H473" s="1">
        <f t="shared" si="52"/>
        <v>48</v>
      </c>
      <c r="I473" s="1">
        <f t="shared" si="55"/>
        <v>14337</v>
      </c>
      <c r="J473" s="1">
        <v>470</v>
      </c>
      <c r="K473" s="31">
        <f t="shared" si="56"/>
        <v>0.15319426336375488</v>
      </c>
      <c r="L473" s="36">
        <f t="shared" si="53"/>
        <v>282221.97848761408</v>
      </c>
      <c r="M473" s="34">
        <f t="shared" si="54"/>
        <v>7.7823356126126269E-3</v>
      </c>
      <c r="N473" s="35">
        <f t="shared" si="57"/>
        <v>0.14541192775114226</v>
      </c>
      <c r="Q473" s="1">
        <f t="shared" si="58"/>
        <v>305225.63636080647</v>
      </c>
      <c r="R473" s="30"/>
    </row>
    <row r="474" spans="3:18" x14ac:dyDescent="0.3">
      <c r="C474" s="1">
        <v>1549</v>
      </c>
      <c r="D474" s="1" t="s">
        <v>2</v>
      </c>
      <c r="F474" s="1">
        <v>4</v>
      </c>
      <c r="H474" s="1">
        <f t="shared" si="52"/>
        <v>48</v>
      </c>
      <c r="I474" s="1">
        <f t="shared" si="55"/>
        <v>14385</v>
      </c>
      <c r="J474" s="1">
        <v>471</v>
      </c>
      <c r="K474" s="31">
        <f t="shared" si="56"/>
        <v>0.15352020860495436</v>
      </c>
      <c r="L474" s="36">
        <f t="shared" si="53"/>
        <v>282822.45078226854</v>
      </c>
      <c r="M474" s="34">
        <f t="shared" si="54"/>
        <v>7.808390722426773E-3</v>
      </c>
      <c r="N474" s="35">
        <f t="shared" si="57"/>
        <v>0.14571181788252757</v>
      </c>
      <c r="Q474" s="1">
        <f t="shared" si="58"/>
        <v>305225.63636080647</v>
      </c>
      <c r="R474" s="30"/>
    </row>
    <row r="475" spans="3:18" x14ac:dyDescent="0.3">
      <c r="C475" s="1">
        <v>1549</v>
      </c>
      <c r="D475" s="1" t="s">
        <v>2</v>
      </c>
      <c r="F475" s="1">
        <v>4</v>
      </c>
      <c r="H475" s="1">
        <f t="shared" si="52"/>
        <v>48</v>
      </c>
      <c r="I475" s="1">
        <f t="shared" si="55"/>
        <v>14433</v>
      </c>
      <c r="J475" s="1">
        <v>472</v>
      </c>
      <c r="K475" s="31">
        <f t="shared" si="56"/>
        <v>0.15384615384615385</v>
      </c>
      <c r="L475" s="36">
        <f t="shared" si="53"/>
        <v>283422.92307692312</v>
      </c>
      <c r="M475" s="34">
        <f t="shared" si="54"/>
        <v>7.8344458322409192E-3</v>
      </c>
      <c r="N475" s="35">
        <f t="shared" si="57"/>
        <v>0.14601170801391294</v>
      </c>
      <c r="Q475" s="1">
        <f t="shared" si="58"/>
        <v>305225.63636080647</v>
      </c>
      <c r="R475" s="30"/>
    </row>
    <row r="476" spans="3:18" x14ac:dyDescent="0.3">
      <c r="C476" s="1">
        <v>1549</v>
      </c>
      <c r="D476" s="1" t="s">
        <v>2</v>
      </c>
      <c r="F476" s="1">
        <v>4</v>
      </c>
      <c r="H476" s="1">
        <f t="shared" si="52"/>
        <v>48</v>
      </c>
      <c r="I476" s="1">
        <f t="shared" si="55"/>
        <v>14481</v>
      </c>
      <c r="J476" s="1">
        <v>473</v>
      </c>
      <c r="K476" s="31">
        <f t="shared" si="56"/>
        <v>0.15417209908735333</v>
      </c>
      <c r="L476" s="36">
        <f t="shared" si="53"/>
        <v>284023.39537157759</v>
      </c>
      <c r="M476" s="34">
        <f t="shared" si="54"/>
        <v>7.8605009420550636E-3</v>
      </c>
      <c r="N476" s="35">
        <f t="shared" si="57"/>
        <v>0.14631159814529826</v>
      </c>
      <c r="Q476" s="1">
        <f t="shared" si="58"/>
        <v>305225.63636080647</v>
      </c>
      <c r="R476" s="30"/>
    </row>
    <row r="477" spans="3:18" x14ac:dyDescent="0.3">
      <c r="C477" s="1">
        <v>1549</v>
      </c>
      <c r="D477" s="1" t="s">
        <v>2</v>
      </c>
      <c r="F477" s="1">
        <v>4</v>
      </c>
      <c r="H477" s="1">
        <f t="shared" si="52"/>
        <v>48</v>
      </c>
      <c r="I477" s="1">
        <f t="shared" si="55"/>
        <v>14529</v>
      </c>
      <c r="J477" s="1">
        <v>474</v>
      </c>
      <c r="K477" s="31">
        <f t="shared" si="56"/>
        <v>0.1544980443285528</v>
      </c>
      <c r="L477" s="36">
        <f t="shared" si="53"/>
        <v>284623.86766623205</v>
      </c>
      <c r="M477" s="34">
        <f t="shared" si="54"/>
        <v>7.8865560518692097E-3</v>
      </c>
      <c r="N477" s="35">
        <f t="shared" si="57"/>
        <v>0.14661148827668358</v>
      </c>
      <c r="Q477" s="1">
        <f t="shared" si="58"/>
        <v>305225.63636080647</v>
      </c>
      <c r="R477" s="30"/>
    </row>
    <row r="478" spans="3:18" x14ac:dyDescent="0.3">
      <c r="C478" s="1">
        <v>1549</v>
      </c>
      <c r="D478" s="1" t="s">
        <v>2</v>
      </c>
      <c r="F478" s="1">
        <v>4</v>
      </c>
      <c r="H478" s="1">
        <f t="shared" si="52"/>
        <v>48</v>
      </c>
      <c r="I478" s="1">
        <f t="shared" si="55"/>
        <v>14577</v>
      </c>
      <c r="J478" s="1">
        <v>475</v>
      </c>
      <c r="K478" s="31">
        <f t="shared" si="56"/>
        <v>0.15482398956975227</v>
      </c>
      <c r="L478" s="36">
        <f t="shared" si="53"/>
        <v>285224.33996088657</v>
      </c>
      <c r="M478" s="34">
        <f t="shared" si="54"/>
        <v>7.9126111616833559E-3</v>
      </c>
      <c r="N478" s="35">
        <f t="shared" si="57"/>
        <v>0.14691137840806892</v>
      </c>
      <c r="Q478" s="1">
        <f t="shared" si="58"/>
        <v>305225.63636080647</v>
      </c>
      <c r="R478" s="30"/>
    </row>
    <row r="479" spans="3:18" x14ac:dyDescent="0.3">
      <c r="C479" s="1">
        <v>1549</v>
      </c>
      <c r="D479" s="1" t="s">
        <v>2</v>
      </c>
      <c r="F479" s="1">
        <v>4</v>
      </c>
      <c r="H479" s="1">
        <f t="shared" si="52"/>
        <v>48</v>
      </c>
      <c r="I479" s="1">
        <f t="shared" si="55"/>
        <v>14625</v>
      </c>
      <c r="J479" s="1">
        <v>476</v>
      </c>
      <c r="K479" s="31">
        <f t="shared" si="56"/>
        <v>0.15514993481095177</v>
      </c>
      <c r="L479" s="36">
        <f t="shared" si="53"/>
        <v>285824.8122555411</v>
      </c>
      <c r="M479" s="34">
        <f t="shared" si="54"/>
        <v>7.9386662714975003E-3</v>
      </c>
      <c r="N479" s="35">
        <f t="shared" si="57"/>
        <v>0.14721126853945427</v>
      </c>
      <c r="Q479" s="1">
        <f t="shared" si="58"/>
        <v>305225.63636080647</v>
      </c>
      <c r="R479" s="30"/>
    </row>
    <row r="480" spans="3:18" x14ac:dyDescent="0.3">
      <c r="C480" s="1">
        <v>1549</v>
      </c>
      <c r="D480" s="1" t="s">
        <v>2</v>
      </c>
      <c r="F480" s="1">
        <v>4</v>
      </c>
      <c r="H480" s="1">
        <f t="shared" si="52"/>
        <v>48</v>
      </c>
      <c r="I480" s="1">
        <f t="shared" si="55"/>
        <v>14673</v>
      </c>
      <c r="J480" s="1">
        <v>477</v>
      </c>
      <c r="K480" s="31">
        <f t="shared" si="56"/>
        <v>0.15547588005215124</v>
      </c>
      <c r="L480" s="36">
        <f t="shared" si="53"/>
        <v>286425.28455019556</v>
      </c>
      <c r="M480" s="34">
        <f t="shared" si="54"/>
        <v>7.9647213813116464E-3</v>
      </c>
      <c r="N480" s="35">
        <f t="shared" si="57"/>
        <v>0.14751115867083958</v>
      </c>
      <c r="Q480" s="1">
        <f t="shared" si="58"/>
        <v>305225.63636080647</v>
      </c>
      <c r="R480" s="30"/>
    </row>
    <row r="481" spans="3:18" x14ac:dyDescent="0.3">
      <c r="C481" s="1">
        <v>1549</v>
      </c>
      <c r="D481" s="1" t="s">
        <v>2</v>
      </c>
      <c r="F481" s="1">
        <v>4</v>
      </c>
      <c r="H481" s="1">
        <f t="shared" si="52"/>
        <v>48</v>
      </c>
      <c r="I481" s="1">
        <f t="shared" si="55"/>
        <v>14721</v>
      </c>
      <c r="J481" s="1">
        <v>478</v>
      </c>
      <c r="K481" s="31">
        <f t="shared" si="56"/>
        <v>0.15580182529335071</v>
      </c>
      <c r="L481" s="36">
        <f t="shared" si="53"/>
        <v>287025.75684485002</v>
      </c>
      <c r="M481" s="34">
        <f t="shared" si="54"/>
        <v>7.9907764911257926E-3</v>
      </c>
      <c r="N481" s="35">
        <f t="shared" si="57"/>
        <v>0.14781104880222493</v>
      </c>
      <c r="Q481" s="1">
        <f t="shared" si="58"/>
        <v>305225.63636080647</v>
      </c>
      <c r="R481" s="30"/>
    </row>
    <row r="482" spans="3:18" x14ac:dyDescent="0.3">
      <c r="C482" s="1">
        <v>1549</v>
      </c>
      <c r="D482" s="1" t="s">
        <v>2</v>
      </c>
      <c r="F482" s="1">
        <v>4</v>
      </c>
      <c r="H482" s="1">
        <f t="shared" si="52"/>
        <v>48</v>
      </c>
      <c r="I482" s="1">
        <f t="shared" si="55"/>
        <v>14769</v>
      </c>
      <c r="J482" s="1">
        <v>479</v>
      </c>
      <c r="K482" s="31">
        <f t="shared" si="56"/>
        <v>0.15612777053455021</v>
      </c>
      <c r="L482" s="36">
        <f t="shared" si="53"/>
        <v>287626.2291395046</v>
      </c>
      <c r="M482" s="34">
        <f t="shared" si="54"/>
        <v>8.0168316009399387E-3</v>
      </c>
      <c r="N482" s="35">
        <f t="shared" si="57"/>
        <v>0.14811093893361027</v>
      </c>
      <c r="Q482" s="1">
        <f t="shared" si="58"/>
        <v>305225.63636080647</v>
      </c>
      <c r="R482" s="30"/>
    </row>
    <row r="483" spans="3:18" x14ac:dyDescent="0.3">
      <c r="C483" s="1">
        <v>1549</v>
      </c>
      <c r="D483" s="1" t="s">
        <v>2</v>
      </c>
      <c r="F483" s="1">
        <v>4</v>
      </c>
      <c r="H483" s="1">
        <f t="shared" si="52"/>
        <v>48</v>
      </c>
      <c r="I483" s="1">
        <f t="shared" si="55"/>
        <v>14817</v>
      </c>
      <c r="J483" s="1">
        <v>480</v>
      </c>
      <c r="K483" s="31">
        <f t="shared" si="56"/>
        <v>0.15645371577574968</v>
      </c>
      <c r="L483" s="36">
        <f t="shared" si="53"/>
        <v>288226.70143415907</v>
      </c>
      <c r="M483" s="34">
        <f t="shared" si="54"/>
        <v>8.0428867107540832E-3</v>
      </c>
      <c r="N483" s="35">
        <f t="shared" si="57"/>
        <v>0.14841082906499559</v>
      </c>
      <c r="Q483" s="1">
        <f t="shared" si="58"/>
        <v>305225.63636080647</v>
      </c>
      <c r="R483" s="30"/>
    </row>
    <row r="484" spans="3:18" x14ac:dyDescent="0.3">
      <c r="C484" s="1">
        <v>1549</v>
      </c>
      <c r="D484" s="1" t="s">
        <v>2</v>
      </c>
      <c r="F484" s="1">
        <v>4</v>
      </c>
      <c r="H484" s="1">
        <f t="shared" si="52"/>
        <v>48</v>
      </c>
      <c r="I484" s="1">
        <f t="shared" si="55"/>
        <v>14865</v>
      </c>
      <c r="J484" s="1">
        <v>481</v>
      </c>
      <c r="K484" s="31">
        <f t="shared" si="56"/>
        <v>0.15677966101694915</v>
      </c>
      <c r="L484" s="36">
        <f t="shared" si="53"/>
        <v>288827.17372881353</v>
      </c>
      <c r="M484" s="34">
        <f t="shared" si="54"/>
        <v>8.0689418205682293E-3</v>
      </c>
      <c r="N484" s="35">
        <f t="shared" si="57"/>
        <v>0.14871071919638093</v>
      </c>
      <c r="Q484" s="1">
        <f t="shared" si="58"/>
        <v>305225.63636080647</v>
      </c>
      <c r="R484" s="30"/>
    </row>
    <row r="485" spans="3:18" x14ac:dyDescent="0.3">
      <c r="C485" s="1">
        <v>1549</v>
      </c>
      <c r="D485" s="1" t="s">
        <v>2</v>
      </c>
      <c r="F485" s="1">
        <v>4</v>
      </c>
      <c r="H485" s="1">
        <f t="shared" si="52"/>
        <v>48</v>
      </c>
      <c r="I485" s="1">
        <f t="shared" si="55"/>
        <v>14913</v>
      </c>
      <c r="J485" s="1">
        <v>482</v>
      </c>
      <c r="K485" s="31">
        <f t="shared" si="56"/>
        <v>0.15710560625814862</v>
      </c>
      <c r="L485" s="36">
        <f t="shared" si="53"/>
        <v>289427.64602346806</v>
      </c>
      <c r="M485" s="34">
        <f t="shared" si="54"/>
        <v>8.0949969303823754E-3</v>
      </c>
      <c r="N485" s="35">
        <f t="shared" si="57"/>
        <v>0.14901060932776625</v>
      </c>
      <c r="Q485" s="1">
        <f t="shared" si="58"/>
        <v>305225.63636080647</v>
      </c>
      <c r="R485" s="30"/>
    </row>
    <row r="486" spans="3:18" x14ac:dyDescent="0.3">
      <c r="C486" s="1">
        <v>1549</v>
      </c>
      <c r="D486" s="1" t="s">
        <v>2</v>
      </c>
      <c r="F486" s="1">
        <v>4</v>
      </c>
      <c r="H486" s="1">
        <f t="shared" si="52"/>
        <v>48</v>
      </c>
      <c r="I486" s="1">
        <f t="shared" si="55"/>
        <v>14961</v>
      </c>
      <c r="J486" s="1">
        <v>483</v>
      </c>
      <c r="K486" s="31">
        <f t="shared" si="56"/>
        <v>0.15743155149934812</v>
      </c>
      <c r="L486" s="36">
        <f t="shared" si="53"/>
        <v>290028.11831812258</v>
      </c>
      <c r="M486" s="34">
        <f t="shared" si="54"/>
        <v>8.1210520401965199E-3</v>
      </c>
      <c r="N486" s="35">
        <f t="shared" si="57"/>
        <v>0.14931049945915159</v>
      </c>
      <c r="Q486" s="1">
        <f t="shared" si="58"/>
        <v>305225.63636080647</v>
      </c>
      <c r="R486" s="30"/>
    </row>
    <row r="487" spans="3:18" x14ac:dyDescent="0.3">
      <c r="C487" s="1">
        <v>1549</v>
      </c>
      <c r="D487" s="1" t="s">
        <v>2</v>
      </c>
      <c r="F487" s="1">
        <v>4</v>
      </c>
      <c r="H487" s="1">
        <f t="shared" si="52"/>
        <v>48</v>
      </c>
      <c r="I487" s="1">
        <f t="shared" si="55"/>
        <v>15009</v>
      </c>
      <c r="J487" s="1">
        <v>484</v>
      </c>
      <c r="K487" s="31">
        <f t="shared" si="56"/>
        <v>0.15775749674054759</v>
      </c>
      <c r="L487" s="36">
        <f t="shared" si="53"/>
        <v>290628.59061277704</v>
      </c>
      <c r="M487" s="34">
        <f t="shared" si="54"/>
        <v>8.147107150010666E-3</v>
      </c>
      <c r="N487" s="35">
        <f t="shared" si="57"/>
        <v>0.14961038959053694</v>
      </c>
      <c r="Q487" s="1">
        <f t="shared" si="58"/>
        <v>305225.63636080647</v>
      </c>
      <c r="R487" s="30"/>
    </row>
    <row r="488" spans="3:18" x14ac:dyDescent="0.3">
      <c r="C488" s="1">
        <v>1549</v>
      </c>
      <c r="D488" s="1" t="s">
        <v>2</v>
      </c>
      <c r="F488" s="1">
        <v>4</v>
      </c>
      <c r="H488" s="1">
        <f t="shared" si="52"/>
        <v>48</v>
      </c>
      <c r="I488" s="1">
        <f t="shared" si="55"/>
        <v>15057</v>
      </c>
      <c r="J488" s="1">
        <v>485</v>
      </c>
      <c r="K488" s="31">
        <f t="shared" si="56"/>
        <v>0.15808344198174706</v>
      </c>
      <c r="L488" s="36">
        <f t="shared" si="53"/>
        <v>291229.06290743157</v>
      </c>
      <c r="M488" s="34">
        <f t="shared" si="54"/>
        <v>8.1731622598248121E-3</v>
      </c>
      <c r="N488" s="35">
        <f t="shared" si="57"/>
        <v>0.14991027972192225</v>
      </c>
      <c r="Q488" s="1">
        <f t="shared" si="58"/>
        <v>305225.63636080647</v>
      </c>
      <c r="R488" s="30"/>
    </row>
    <row r="489" spans="3:18" x14ac:dyDescent="0.3">
      <c r="C489" s="1">
        <v>1549</v>
      </c>
      <c r="D489" s="1" t="s">
        <v>2</v>
      </c>
      <c r="F489" s="1">
        <v>4</v>
      </c>
      <c r="H489" s="1">
        <f t="shared" si="52"/>
        <v>48</v>
      </c>
      <c r="I489" s="1">
        <f t="shared" si="55"/>
        <v>15105</v>
      </c>
      <c r="J489" s="1">
        <v>486</v>
      </c>
      <c r="K489" s="31">
        <f t="shared" si="56"/>
        <v>0.15840938722294653</v>
      </c>
      <c r="L489" s="36">
        <f t="shared" si="53"/>
        <v>291829.53520208603</v>
      </c>
      <c r="M489" s="34">
        <f t="shared" si="54"/>
        <v>8.1992173696389583E-3</v>
      </c>
      <c r="N489" s="35">
        <f t="shared" si="57"/>
        <v>0.15021016985330757</v>
      </c>
      <c r="Q489" s="1">
        <f t="shared" si="58"/>
        <v>305225.63636080647</v>
      </c>
      <c r="R489" s="30"/>
    </row>
    <row r="490" spans="3:18" x14ac:dyDescent="0.3">
      <c r="C490" s="1">
        <v>1549</v>
      </c>
      <c r="D490" s="1" t="s">
        <v>2</v>
      </c>
      <c r="F490" s="1">
        <v>4</v>
      </c>
      <c r="H490" s="1">
        <f t="shared" si="52"/>
        <v>48</v>
      </c>
      <c r="I490" s="1">
        <f t="shared" si="55"/>
        <v>15153</v>
      </c>
      <c r="J490" s="1">
        <v>487</v>
      </c>
      <c r="K490" s="31">
        <f t="shared" si="56"/>
        <v>0.15873533246414603</v>
      </c>
      <c r="L490" s="36">
        <f t="shared" si="53"/>
        <v>292430.00749674055</v>
      </c>
      <c r="M490" s="34">
        <f t="shared" si="54"/>
        <v>8.2252724794531027E-3</v>
      </c>
      <c r="N490" s="35">
        <f t="shared" si="57"/>
        <v>0.15051005998469294</v>
      </c>
      <c r="Q490" s="1">
        <f t="shared" si="58"/>
        <v>305225.63636080647</v>
      </c>
      <c r="R490" s="30"/>
    </row>
    <row r="491" spans="3:18" x14ac:dyDescent="0.3">
      <c r="C491" s="1">
        <v>1549</v>
      </c>
      <c r="D491" s="1" t="s">
        <v>2</v>
      </c>
      <c r="F491" s="1">
        <v>4</v>
      </c>
      <c r="H491" s="1">
        <f t="shared" si="52"/>
        <v>48</v>
      </c>
      <c r="I491" s="1">
        <f t="shared" si="55"/>
        <v>15201</v>
      </c>
      <c r="J491" s="1">
        <v>488</v>
      </c>
      <c r="K491" s="31">
        <f t="shared" si="56"/>
        <v>0.15906127770534551</v>
      </c>
      <c r="L491" s="36">
        <f t="shared" si="53"/>
        <v>293030.47979139508</v>
      </c>
      <c r="M491" s="34">
        <f t="shared" si="54"/>
        <v>8.2513275892672489E-3</v>
      </c>
      <c r="N491" s="35">
        <f t="shared" si="57"/>
        <v>0.15080995011607826</v>
      </c>
      <c r="Q491" s="1">
        <f t="shared" si="58"/>
        <v>305225.63636080647</v>
      </c>
      <c r="R491" s="30"/>
    </row>
    <row r="492" spans="3:18" x14ac:dyDescent="0.3">
      <c r="C492" s="1">
        <v>1549</v>
      </c>
      <c r="D492" s="1" t="s">
        <v>2</v>
      </c>
      <c r="F492" s="1">
        <v>4</v>
      </c>
      <c r="H492" s="1">
        <f t="shared" si="52"/>
        <v>48</v>
      </c>
      <c r="I492" s="1">
        <f t="shared" si="55"/>
        <v>15249</v>
      </c>
      <c r="J492" s="1">
        <v>489</v>
      </c>
      <c r="K492" s="31">
        <f t="shared" si="56"/>
        <v>0.15938722294654498</v>
      </c>
      <c r="L492" s="36">
        <f t="shared" si="53"/>
        <v>293630.95208604954</v>
      </c>
      <c r="M492" s="34">
        <f t="shared" si="54"/>
        <v>8.277382699081395E-3</v>
      </c>
      <c r="N492" s="35">
        <f t="shared" si="57"/>
        <v>0.15110984024746357</v>
      </c>
      <c r="Q492" s="1">
        <f t="shared" si="58"/>
        <v>305225.63636080647</v>
      </c>
      <c r="R492" s="30"/>
    </row>
    <row r="493" spans="3:18" x14ac:dyDescent="0.3">
      <c r="C493" s="1">
        <v>1549</v>
      </c>
      <c r="D493" s="1" t="s">
        <v>10</v>
      </c>
      <c r="F493" s="1">
        <v>4</v>
      </c>
      <c r="H493" s="1">
        <f t="shared" si="52"/>
        <v>48</v>
      </c>
      <c r="I493" s="1">
        <f t="shared" si="55"/>
        <v>15297</v>
      </c>
      <c r="J493" s="1">
        <v>490</v>
      </c>
      <c r="K493" s="31">
        <f t="shared" si="56"/>
        <v>0.15971316818774445</v>
      </c>
      <c r="L493" s="36">
        <f t="shared" si="53"/>
        <v>294231.424380704</v>
      </c>
      <c r="M493" s="34">
        <f t="shared" si="54"/>
        <v>8.3034378088955394E-3</v>
      </c>
      <c r="N493" s="35">
        <f t="shared" si="57"/>
        <v>0.15140973037884892</v>
      </c>
      <c r="Q493" s="1">
        <f t="shared" si="58"/>
        <v>305225.63636080647</v>
      </c>
      <c r="R493" s="30"/>
    </row>
    <row r="494" spans="3:18" x14ac:dyDescent="0.3">
      <c r="C494" s="1">
        <v>1549</v>
      </c>
      <c r="D494" s="1" t="s">
        <v>10</v>
      </c>
      <c r="F494" s="1">
        <v>4</v>
      </c>
      <c r="H494" s="1">
        <f t="shared" si="52"/>
        <v>48</v>
      </c>
      <c r="I494" s="1">
        <f t="shared" si="55"/>
        <v>15345</v>
      </c>
      <c r="J494" s="1">
        <v>491</v>
      </c>
      <c r="K494" s="31">
        <f t="shared" si="56"/>
        <v>0.16003911342894395</v>
      </c>
      <c r="L494" s="36">
        <f t="shared" si="53"/>
        <v>294831.89667535858</v>
      </c>
      <c r="M494" s="34">
        <f t="shared" si="54"/>
        <v>8.3294929187096856E-3</v>
      </c>
      <c r="N494" s="35">
        <f t="shared" si="57"/>
        <v>0.15170962051023426</v>
      </c>
      <c r="Q494" s="1">
        <f t="shared" si="58"/>
        <v>305225.63636080647</v>
      </c>
      <c r="R494" s="30"/>
    </row>
    <row r="495" spans="3:18" x14ac:dyDescent="0.3">
      <c r="C495" s="1">
        <v>1549</v>
      </c>
      <c r="D495" s="1" t="s">
        <v>10</v>
      </c>
      <c r="F495" s="1">
        <v>4</v>
      </c>
      <c r="H495" s="1">
        <f t="shared" si="52"/>
        <v>48</v>
      </c>
      <c r="I495" s="1">
        <f t="shared" si="55"/>
        <v>15393</v>
      </c>
      <c r="J495" s="1">
        <v>492</v>
      </c>
      <c r="K495" s="31">
        <f t="shared" si="56"/>
        <v>0.16036505867014342</v>
      </c>
      <c r="L495" s="36">
        <f t="shared" si="53"/>
        <v>295432.36897001305</v>
      </c>
      <c r="M495" s="34">
        <f t="shared" si="54"/>
        <v>8.3555480285238317E-3</v>
      </c>
      <c r="N495" s="35">
        <f t="shared" si="57"/>
        <v>0.15200951064161958</v>
      </c>
      <c r="Q495" s="1">
        <f t="shared" si="58"/>
        <v>305225.63636080647</v>
      </c>
      <c r="R495" s="30"/>
    </row>
    <row r="496" spans="3:18" x14ac:dyDescent="0.3">
      <c r="C496" s="1">
        <v>1549</v>
      </c>
      <c r="D496" s="1" t="s">
        <v>10</v>
      </c>
      <c r="F496" s="1">
        <v>4</v>
      </c>
      <c r="H496" s="1">
        <f t="shared" si="52"/>
        <v>48</v>
      </c>
      <c r="I496" s="1">
        <f t="shared" si="55"/>
        <v>15441</v>
      </c>
      <c r="J496" s="1">
        <v>493</v>
      </c>
      <c r="K496" s="31">
        <f t="shared" si="56"/>
        <v>0.16069100391134289</v>
      </c>
      <c r="L496" s="36">
        <f t="shared" si="53"/>
        <v>296032.84126466751</v>
      </c>
      <c r="M496" s="34">
        <f t="shared" si="54"/>
        <v>8.3816031383379778E-3</v>
      </c>
      <c r="N496" s="35">
        <f t="shared" si="57"/>
        <v>0.15230940077300492</v>
      </c>
      <c r="Q496" s="1">
        <f t="shared" si="58"/>
        <v>305225.63636080647</v>
      </c>
      <c r="R496" s="30"/>
    </row>
    <row r="497" spans="3:18" x14ac:dyDescent="0.3">
      <c r="C497" s="1">
        <v>1549</v>
      </c>
      <c r="D497" s="1" t="s">
        <v>10</v>
      </c>
      <c r="F497" s="1">
        <v>4</v>
      </c>
      <c r="H497" s="1">
        <f t="shared" si="52"/>
        <v>48</v>
      </c>
      <c r="I497" s="1">
        <f t="shared" si="55"/>
        <v>15489</v>
      </c>
      <c r="J497" s="1">
        <v>494</v>
      </c>
      <c r="K497" s="31">
        <f t="shared" si="56"/>
        <v>0.16101694915254236</v>
      </c>
      <c r="L497" s="36">
        <f t="shared" si="53"/>
        <v>296633.31355932204</v>
      </c>
      <c r="M497" s="34">
        <f t="shared" si="54"/>
        <v>8.4076582481521223E-3</v>
      </c>
      <c r="N497" s="35">
        <f t="shared" si="57"/>
        <v>0.15260929090439024</v>
      </c>
      <c r="Q497" s="1">
        <f t="shared" si="58"/>
        <v>305225.63636080647</v>
      </c>
      <c r="R497" s="30"/>
    </row>
    <row r="498" spans="3:18" x14ac:dyDescent="0.3">
      <c r="C498" s="1">
        <v>1549</v>
      </c>
      <c r="D498" s="1" t="s">
        <v>10</v>
      </c>
      <c r="F498" s="1">
        <v>4</v>
      </c>
      <c r="H498" s="1">
        <f t="shared" si="52"/>
        <v>48</v>
      </c>
      <c r="I498" s="1">
        <f t="shared" si="55"/>
        <v>15537</v>
      </c>
      <c r="J498" s="1">
        <v>495</v>
      </c>
      <c r="K498" s="31">
        <f t="shared" si="56"/>
        <v>0.16134289439374186</v>
      </c>
      <c r="L498" s="36">
        <f t="shared" si="53"/>
        <v>297233.78585397656</v>
      </c>
      <c r="M498" s="34">
        <f t="shared" si="54"/>
        <v>8.4337133579662684E-3</v>
      </c>
      <c r="N498" s="35">
        <f t="shared" si="57"/>
        <v>0.15290918103577558</v>
      </c>
      <c r="Q498" s="1">
        <f t="shared" si="58"/>
        <v>305225.63636080647</v>
      </c>
      <c r="R498" s="30"/>
    </row>
    <row r="499" spans="3:18" x14ac:dyDescent="0.3">
      <c r="C499" s="1">
        <v>1549</v>
      </c>
      <c r="D499" s="1" t="s">
        <v>10</v>
      </c>
      <c r="F499" s="1">
        <v>4</v>
      </c>
      <c r="H499" s="1">
        <f t="shared" si="52"/>
        <v>48</v>
      </c>
      <c r="I499" s="1">
        <f t="shared" si="55"/>
        <v>15585</v>
      </c>
      <c r="J499" s="1">
        <v>496</v>
      </c>
      <c r="K499" s="31">
        <f t="shared" si="56"/>
        <v>0.16166883963494133</v>
      </c>
      <c r="L499" s="36">
        <f t="shared" si="53"/>
        <v>297834.25814863102</v>
      </c>
      <c r="M499" s="34">
        <f t="shared" si="54"/>
        <v>8.4597684677804146E-3</v>
      </c>
      <c r="N499" s="35">
        <f t="shared" si="57"/>
        <v>0.15320907116716093</v>
      </c>
      <c r="Q499" s="1">
        <f t="shared" si="58"/>
        <v>305225.63636080647</v>
      </c>
      <c r="R499" s="30"/>
    </row>
    <row r="500" spans="3:18" x14ac:dyDescent="0.3">
      <c r="C500" s="1">
        <v>1549</v>
      </c>
      <c r="D500" s="1" t="s">
        <v>10</v>
      </c>
      <c r="F500" s="1">
        <v>4</v>
      </c>
      <c r="H500" s="1">
        <f t="shared" si="52"/>
        <v>48</v>
      </c>
      <c r="I500" s="1">
        <f t="shared" si="55"/>
        <v>15633</v>
      </c>
      <c r="J500" s="1">
        <v>497</v>
      </c>
      <c r="K500" s="31">
        <f t="shared" si="56"/>
        <v>0.1619947848761408</v>
      </c>
      <c r="L500" s="36">
        <f t="shared" si="53"/>
        <v>298434.73044328549</v>
      </c>
      <c r="M500" s="34">
        <f t="shared" si="54"/>
        <v>8.485823577594559E-3</v>
      </c>
      <c r="N500" s="35">
        <f t="shared" si="57"/>
        <v>0.15350896129854624</v>
      </c>
      <c r="Q500" s="1">
        <f t="shared" si="58"/>
        <v>305225.63636080647</v>
      </c>
      <c r="R500" s="30"/>
    </row>
    <row r="501" spans="3:18" x14ac:dyDescent="0.3">
      <c r="C501" s="1">
        <v>1549</v>
      </c>
      <c r="D501" s="1" t="s">
        <v>10</v>
      </c>
      <c r="F501" s="1">
        <v>4</v>
      </c>
      <c r="H501" s="1">
        <f t="shared" si="52"/>
        <v>48</v>
      </c>
      <c r="I501" s="1">
        <f t="shared" si="55"/>
        <v>15681</v>
      </c>
      <c r="J501" s="1">
        <v>498</v>
      </c>
      <c r="K501" s="31">
        <f t="shared" si="56"/>
        <v>0.1623207301173403</v>
      </c>
      <c r="L501" s="36">
        <f t="shared" si="53"/>
        <v>299035.20273794007</v>
      </c>
      <c r="M501" s="34">
        <f t="shared" si="54"/>
        <v>8.5118786874087051E-3</v>
      </c>
      <c r="N501" s="35">
        <f t="shared" si="57"/>
        <v>0.15380885142993159</v>
      </c>
      <c r="Q501" s="1">
        <f t="shared" si="58"/>
        <v>305225.63636080647</v>
      </c>
      <c r="R501" s="30"/>
    </row>
    <row r="502" spans="3:18" x14ac:dyDescent="0.3">
      <c r="C502" s="1">
        <v>1549</v>
      </c>
      <c r="D502" s="1" t="s">
        <v>10</v>
      </c>
      <c r="F502" s="1">
        <v>4</v>
      </c>
      <c r="H502" s="1">
        <f t="shared" si="52"/>
        <v>48</v>
      </c>
      <c r="I502" s="1">
        <f t="shared" si="55"/>
        <v>15729</v>
      </c>
      <c r="J502" s="1">
        <v>499</v>
      </c>
      <c r="K502" s="31">
        <f t="shared" si="56"/>
        <v>0.16264667535853977</v>
      </c>
      <c r="L502" s="36">
        <f t="shared" si="53"/>
        <v>299635.67503259453</v>
      </c>
      <c r="M502" s="34">
        <f t="shared" si="54"/>
        <v>8.5379337972228513E-3</v>
      </c>
      <c r="N502" s="35">
        <f t="shared" si="57"/>
        <v>0.15410874156131693</v>
      </c>
      <c r="Q502" s="1">
        <f t="shared" si="58"/>
        <v>305225.63636080647</v>
      </c>
      <c r="R502" s="30"/>
    </row>
    <row r="503" spans="3:18" x14ac:dyDescent="0.3">
      <c r="C503" s="1">
        <v>1549</v>
      </c>
      <c r="D503" s="1" t="s">
        <v>10</v>
      </c>
      <c r="F503" s="1">
        <v>4</v>
      </c>
      <c r="H503" s="1">
        <f t="shared" si="52"/>
        <v>48</v>
      </c>
      <c r="I503" s="1">
        <f t="shared" si="55"/>
        <v>15777</v>
      </c>
      <c r="J503" s="1">
        <v>500</v>
      </c>
      <c r="K503" s="31">
        <f t="shared" si="56"/>
        <v>0.16297262059973924</v>
      </c>
      <c r="L503" s="36">
        <f t="shared" si="53"/>
        <v>300236.147327249</v>
      </c>
      <c r="M503" s="34">
        <f t="shared" si="54"/>
        <v>8.5639889070369974E-3</v>
      </c>
      <c r="N503" s="35">
        <f t="shared" si="57"/>
        <v>0.15440863169270225</v>
      </c>
      <c r="Q503" s="1">
        <f t="shared" si="58"/>
        <v>305225.63636080647</v>
      </c>
      <c r="R503" s="30"/>
    </row>
    <row r="504" spans="3:18" x14ac:dyDescent="0.3">
      <c r="C504" s="1">
        <v>1549</v>
      </c>
      <c r="D504" s="1" t="s">
        <v>10</v>
      </c>
      <c r="F504" s="1">
        <v>4</v>
      </c>
      <c r="H504" s="1">
        <f t="shared" si="52"/>
        <v>48</v>
      </c>
      <c r="I504" s="1">
        <f t="shared" si="55"/>
        <v>15825</v>
      </c>
      <c r="J504" s="1">
        <v>501</v>
      </c>
      <c r="K504" s="31">
        <f t="shared" si="56"/>
        <v>0.16329856584093871</v>
      </c>
      <c r="L504" s="36">
        <f t="shared" si="53"/>
        <v>300836.61962190352</v>
      </c>
      <c r="M504" s="34">
        <f t="shared" si="54"/>
        <v>8.5900440168511418E-3</v>
      </c>
      <c r="N504" s="35">
        <f t="shared" si="57"/>
        <v>0.15470852182408756</v>
      </c>
      <c r="Q504" s="1">
        <f t="shared" si="58"/>
        <v>305225.63636080647</v>
      </c>
      <c r="R504" s="30"/>
    </row>
    <row r="505" spans="3:18" x14ac:dyDescent="0.3">
      <c r="C505" s="1">
        <v>1549</v>
      </c>
      <c r="D505" s="1" t="s">
        <v>10</v>
      </c>
      <c r="F505" s="1">
        <v>4</v>
      </c>
      <c r="H505" s="1">
        <f t="shared" si="52"/>
        <v>48</v>
      </c>
      <c r="I505" s="1">
        <f t="shared" si="55"/>
        <v>15873</v>
      </c>
      <c r="J505" s="1">
        <v>502</v>
      </c>
      <c r="K505" s="31">
        <f t="shared" si="56"/>
        <v>0.16362451108213821</v>
      </c>
      <c r="L505" s="36">
        <f t="shared" si="53"/>
        <v>301437.09191655804</v>
      </c>
      <c r="M505" s="34">
        <f t="shared" si="54"/>
        <v>8.616099126665288E-3</v>
      </c>
      <c r="N505" s="35">
        <f t="shared" si="57"/>
        <v>0.15500841195547294</v>
      </c>
      <c r="Q505" s="1">
        <f t="shared" si="58"/>
        <v>305225.63636080647</v>
      </c>
      <c r="R505" s="30"/>
    </row>
    <row r="506" spans="3:18" x14ac:dyDescent="0.3">
      <c r="C506" s="1">
        <v>1549</v>
      </c>
      <c r="D506" s="1" t="s">
        <v>10</v>
      </c>
      <c r="F506" s="1">
        <v>4</v>
      </c>
      <c r="H506" s="1">
        <f t="shared" si="52"/>
        <v>48</v>
      </c>
      <c r="I506" s="1">
        <f t="shared" si="55"/>
        <v>15921</v>
      </c>
      <c r="J506" s="1">
        <v>503</v>
      </c>
      <c r="K506" s="31">
        <f t="shared" si="56"/>
        <v>0.16395045632333768</v>
      </c>
      <c r="L506" s="36">
        <f t="shared" si="53"/>
        <v>302037.56421121251</v>
      </c>
      <c r="M506" s="34">
        <f t="shared" si="54"/>
        <v>8.6421542364794341E-3</v>
      </c>
      <c r="N506" s="35">
        <f t="shared" si="57"/>
        <v>0.15530830208685825</v>
      </c>
      <c r="Q506" s="1">
        <f t="shared" si="58"/>
        <v>305225.63636080647</v>
      </c>
      <c r="R506" s="30"/>
    </row>
    <row r="507" spans="3:18" x14ac:dyDescent="0.3">
      <c r="C507" s="1">
        <v>1549</v>
      </c>
      <c r="D507" s="1" t="s">
        <v>10</v>
      </c>
      <c r="F507" s="1">
        <v>4</v>
      </c>
      <c r="H507" s="1">
        <f t="shared" si="52"/>
        <v>48</v>
      </c>
      <c r="I507" s="1">
        <f t="shared" si="55"/>
        <v>15969</v>
      </c>
      <c r="J507" s="1">
        <v>504</v>
      </c>
      <c r="K507" s="31">
        <f t="shared" si="56"/>
        <v>0.16427640156453716</v>
      </c>
      <c r="L507" s="36">
        <f t="shared" si="53"/>
        <v>302638.03650586703</v>
      </c>
      <c r="M507" s="34">
        <f t="shared" si="54"/>
        <v>8.6682093462935785E-3</v>
      </c>
      <c r="N507" s="35">
        <f t="shared" si="57"/>
        <v>0.15560819221824357</v>
      </c>
      <c r="Q507" s="1">
        <f t="shared" si="58"/>
        <v>305225.63636080647</v>
      </c>
      <c r="R507" s="30"/>
    </row>
    <row r="508" spans="3:18" x14ac:dyDescent="0.3">
      <c r="C508" s="1">
        <v>1549</v>
      </c>
      <c r="D508" s="1" t="s">
        <v>10</v>
      </c>
      <c r="F508" s="1">
        <v>4</v>
      </c>
      <c r="H508" s="1">
        <f t="shared" si="52"/>
        <v>48</v>
      </c>
      <c r="I508" s="1">
        <f t="shared" si="55"/>
        <v>16017</v>
      </c>
      <c r="J508" s="1">
        <v>505</v>
      </c>
      <c r="K508" s="31">
        <f t="shared" si="56"/>
        <v>0.16460234680573663</v>
      </c>
      <c r="L508" s="36">
        <f t="shared" si="53"/>
        <v>303238.50880052149</v>
      </c>
      <c r="M508" s="34">
        <f t="shared" si="54"/>
        <v>8.6942644561077247E-3</v>
      </c>
      <c r="N508" s="35">
        <f t="shared" si="57"/>
        <v>0.15590808234962891</v>
      </c>
      <c r="Q508" s="1">
        <f t="shared" si="58"/>
        <v>305225.63636080647</v>
      </c>
      <c r="R508" s="30"/>
    </row>
    <row r="509" spans="3:18" x14ac:dyDescent="0.3">
      <c r="C509" s="1">
        <v>1549</v>
      </c>
      <c r="D509" s="1" t="s">
        <v>10</v>
      </c>
      <c r="F509" s="1">
        <v>4</v>
      </c>
      <c r="H509" s="1">
        <f t="shared" si="52"/>
        <v>48</v>
      </c>
      <c r="I509" s="1">
        <f t="shared" si="55"/>
        <v>16065</v>
      </c>
      <c r="J509" s="1">
        <v>506</v>
      </c>
      <c r="K509" s="31">
        <f t="shared" si="56"/>
        <v>0.16492829204693613</v>
      </c>
      <c r="L509" s="36">
        <f t="shared" si="53"/>
        <v>303838.98109517602</v>
      </c>
      <c r="M509" s="34">
        <f t="shared" si="54"/>
        <v>8.7203195659218708E-3</v>
      </c>
      <c r="N509" s="35">
        <f t="shared" si="57"/>
        <v>0.15620797248101426</v>
      </c>
      <c r="Q509" s="1">
        <f t="shared" si="58"/>
        <v>305225.63636080647</v>
      </c>
      <c r="R509" s="30"/>
    </row>
    <row r="510" spans="3:18" x14ac:dyDescent="0.3">
      <c r="C510" s="1">
        <v>1549</v>
      </c>
      <c r="D510" s="1" t="s">
        <v>10</v>
      </c>
      <c r="F510" s="1">
        <v>4</v>
      </c>
      <c r="H510" s="1">
        <f t="shared" si="52"/>
        <v>48</v>
      </c>
      <c r="I510" s="1">
        <f t="shared" si="55"/>
        <v>16113</v>
      </c>
      <c r="J510" s="1">
        <v>507</v>
      </c>
      <c r="K510" s="31">
        <f t="shared" si="56"/>
        <v>0.1652542372881356</v>
      </c>
      <c r="L510" s="36">
        <f t="shared" si="53"/>
        <v>304439.45338983054</v>
      </c>
      <c r="M510" s="34">
        <f t="shared" si="54"/>
        <v>8.746374675736017E-3</v>
      </c>
      <c r="N510" s="35">
        <f t="shared" si="57"/>
        <v>0.15650786261239957</v>
      </c>
      <c r="Q510" s="1">
        <f t="shared" si="58"/>
        <v>305225.63636080647</v>
      </c>
      <c r="R510" s="30"/>
    </row>
    <row r="511" spans="3:18" x14ac:dyDescent="0.3">
      <c r="C511" s="1">
        <v>1549</v>
      </c>
      <c r="D511" s="1" t="s">
        <v>10</v>
      </c>
      <c r="E511" s="1">
        <v>0</v>
      </c>
      <c r="F511" s="1">
        <v>4</v>
      </c>
      <c r="G511" s="1">
        <v>0</v>
      </c>
      <c r="H511" s="1">
        <f t="shared" si="52"/>
        <v>48</v>
      </c>
      <c r="I511" s="1">
        <f t="shared" si="55"/>
        <v>16161</v>
      </c>
      <c r="J511" s="1">
        <v>508</v>
      </c>
      <c r="K511" s="31">
        <f t="shared" si="56"/>
        <v>0.16558018252933507</v>
      </c>
      <c r="L511" s="36">
        <f t="shared" si="53"/>
        <v>305039.925684485</v>
      </c>
      <c r="M511" s="34">
        <f t="shared" si="54"/>
        <v>8.7724297855501614E-3</v>
      </c>
      <c r="N511" s="35">
        <f t="shared" si="57"/>
        <v>0.15680775274378492</v>
      </c>
      <c r="Q511" s="1">
        <f t="shared" si="58"/>
        <v>305225.63636080647</v>
      </c>
      <c r="R511" s="30"/>
    </row>
    <row r="512" spans="3:18" x14ac:dyDescent="0.3">
      <c r="C512" s="1">
        <v>1549</v>
      </c>
      <c r="D512" s="1" t="s">
        <v>10</v>
      </c>
      <c r="F512" s="1">
        <v>4</v>
      </c>
      <c r="H512" s="1">
        <f t="shared" si="52"/>
        <v>48</v>
      </c>
      <c r="I512" s="1">
        <f t="shared" si="55"/>
        <v>16209</v>
      </c>
      <c r="J512" s="1">
        <v>509</v>
      </c>
      <c r="K512" s="31">
        <f t="shared" si="56"/>
        <v>0.16590612777053454</v>
      </c>
      <c r="L512" s="36">
        <f t="shared" si="53"/>
        <v>305640.39797913947</v>
      </c>
      <c r="M512" s="34">
        <f t="shared" si="54"/>
        <v>8.7984848953643075E-3</v>
      </c>
      <c r="N512" s="35">
        <f t="shared" si="57"/>
        <v>0.15710764287517023</v>
      </c>
      <c r="Q512" s="1">
        <f t="shared" si="58"/>
        <v>305225.63636080647</v>
      </c>
      <c r="R512" s="30"/>
    </row>
    <row r="513" spans="3:18" x14ac:dyDescent="0.3">
      <c r="C513" s="1">
        <v>1549</v>
      </c>
      <c r="D513" s="1" t="s">
        <v>10</v>
      </c>
      <c r="F513" s="1">
        <v>4</v>
      </c>
      <c r="H513" s="1">
        <f t="shared" si="52"/>
        <v>48</v>
      </c>
      <c r="I513" s="1">
        <f t="shared" si="55"/>
        <v>16257</v>
      </c>
      <c r="J513" s="1">
        <v>510</v>
      </c>
      <c r="K513" s="31">
        <f t="shared" si="56"/>
        <v>0.16623207301173404</v>
      </c>
      <c r="L513" s="36">
        <f t="shared" si="53"/>
        <v>306240.87027379405</v>
      </c>
      <c r="M513" s="34">
        <f t="shared" si="54"/>
        <v>8.8245400051784537E-3</v>
      </c>
      <c r="N513" s="35">
        <f t="shared" si="57"/>
        <v>0.15740753300655558</v>
      </c>
      <c r="Q513" s="1">
        <f t="shared" si="58"/>
        <v>305225.63636080647</v>
      </c>
      <c r="R513" s="30"/>
    </row>
    <row r="514" spans="3:18" x14ac:dyDescent="0.3">
      <c r="C514" s="1">
        <v>1549</v>
      </c>
      <c r="D514" s="1" t="s">
        <v>10</v>
      </c>
      <c r="F514" s="1">
        <v>4</v>
      </c>
      <c r="H514" s="1">
        <f t="shared" si="52"/>
        <v>48</v>
      </c>
      <c r="I514" s="1">
        <f t="shared" si="55"/>
        <v>16305</v>
      </c>
      <c r="J514" s="1">
        <v>511</v>
      </c>
      <c r="K514" s="31">
        <f t="shared" si="56"/>
        <v>0.16655801825293351</v>
      </c>
      <c r="L514" s="36">
        <f t="shared" si="53"/>
        <v>306841.34256844851</v>
      </c>
      <c r="M514" s="34">
        <f t="shared" si="54"/>
        <v>8.8505951149925981E-3</v>
      </c>
      <c r="N514" s="35">
        <f t="shared" si="57"/>
        <v>0.15770742313794092</v>
      </c>
      <c r="Q514" s="1">
        <f t="shared" si="58"/>
        <v>305225.63636080647</v>
      </c>
      <c r="R514" s="30"/>
    </row>
    <row r="515" spans="3:18" x14ac:dyDescent="0.3">
      <c r="C515" s="1">
        <v>1549</v>
      </c>
      <c r="D515" s="1" t="s">
        <v>10</v>
      </c>
      <c r="F515" s="1">
        <v>4</v>
      </c>
      <c r="H515" s="1">
        <f t="shared" si="52"/>
        <v>48</v>
      </c>
      <c r="I515" s="1">
        <f t="shared" si="55"/>
        <v>16353</v>
      </c>
      <c r="J515" s="1">
        <v>512</v>
      </c>
      <c r="K515" s="31">
        <f t="shared" si="56"/>
        <v>0.16688396349413298</v>
      </c>
      <c r="L515" s="36">
        <f t="shared" si="53"/>
        <v>307441.81486310298</v>
      </c>
      <c r="M515" s="34">
        <f t="shared" si="54"/>
        <v>8.8766502248067442E-3</v>
      </c>
      <c r="N515" s="35">
        <f t="shared" si="57"/>
        <v>0.15800731326932624</v>
      </c>
      <c r="Q515" s="1">
        <f t="shared" si="58"/>
        <v>305225.63636080647</v>
      </c>
      <c r="R515" s="30"/>
    </row>
    <row r="516" spans="3:18" x14ac:dyDescent="0.3">
      <c r="C516" s="1">
        <v>1549</v>
      </c>
      <c r="D516" s="1" t="s">
        <v>10</v>
      </c>
      <c r="F516" s="1">
        <v>4</v>
      </c>
      <c r="H516" s="1">
        <f t="shared" ref="H516:H579" si="59">E516*200+F516*12+G516</f>
        <v>48</v>
      </c>
      <c r="I516" s="1">
        <f t="shared" si="55"/>
        <v>16401</v>
      </c>
      <c r="J516" s="1">
        <v>513</v>
      </c>
      <c r="K516" s="31">
        <f t="shared" si="56"/>
        <v>0.16720990873533245</v>
      </c>
      <c r="L516" s="36">
        <f t="shared" ref="L516:L579" si="60">+K516*$H$3</f>
        <v>308042.2871577575</v>
      </c>
      <c r="M516" s="34">
        <f t="shared" ref="M516:M579" si="61">+I516/$H$3</f>
        <v>8.9027053346208904E-3</v>
      </c>
      <c r="N516" s="35">
        <f t="shared" si="57"/>
        <v>0.15830720340071155</v>
      </c>
      <c r="Q516" s="1">
        <f t="shared" si="58"/>
        <v>305225.63636080647</v>
      </c>
      <c r="R516" s="30"/>
    </row>
    <row r="517" spans="3:18" x14ac:dyDescent="0.3">
      <c r="C517" s="1">
        <v>1549</v>
      </c>
      <c r="D517" s="1" t="s">
        <v>10</v>
      </c>
      <c r="F517" s="1">
        <v>4</v>
      </c>
      <c r="H517" s="1">
        <f t="shared" si="59"/>
        <v>48</v>
      </c>
      <c r="I517" s="1">
        <f t="shared" ref="I517:I580" si="62">I516+H517</f>
        <v>16449</v>
      </c>
      <c r="J517" s="1">
        <v>514</v>
      </c>
      <c r="K517" s="31">
        <f t="shared" ref="K517:K580" si="63">+J517/3068</f>
        <v>0.16753585397653195</v>
      </c>
      <c r="L517" s="36">
        <f t="shared" si="60"/>
        <v>308642.75945241202</v>
      </c>
      <c r="M517" s="34">
        <f t="shared" si="61"/>
        <v>8.9287604444350365E-3</v>
      </c>
      <c r="N517" s="35">
        <f t="shared" ref="N517:N580" si="64">+K517-M517</f>
        <v>0.15860709353209693</v>
      </c>
      <c r="Q517" s="1">
        <f t="shared" ref="Q517:Q580" si="65">+SUM(H517-$P$3)^2</f>
        <v>305225.63636080647</v>
      </c>
      <c r="R517" s="30"/>
    </row>
    <row r="518" spans="3:18" x14ac:dyDescent="0.3">
      <c r="C518" s="1">
        <v>1549</v>
      </c>
      <c r="D518" s="1" t="s">
        <v>10</v>
      </c>
      <c r="F518" s="1">
        <v>4</v>
      </c>
      <c r="H518" s="1">
        <f t="shared" si="59"/>
        <v>48</v>
      </c>
      <c r="I518" s="1">
        <f t="shared" si="62"/>
        <v>16497</v>
      </c>
      <c r="J518" s="1">
        <v>515</v>
      </c>
      <c r="K518" s="31">
        <f t="shared" si="63"/>
        <v>0.16786179921773142</v>
      </c>
      <c r="L518" s="36">
        <f t="shared" si="60"/>
        <v>309243.23174706649</v>
      </c>
      <c r="M518" s="34">
        <f t="shared" si="61"/>
        <v>8.9548155542491809E-3</v>
      </c>
      <c r="N518" s="35">
        <f t="shared" si="64"/>
        <v>0.15890698366348224</v>
      </c>
      <c r="Q518" s="1">
        <f t="shared" si="65"/>
        <v>305225.63636080647</v>
      </c>
      <c r="R518" s="30"/>
    </row>
    <row r="519" spans="3:18" x14ac:dyDescent="0.3">
      <c r="C519" s="1">
        <v>1549</v>
      </c>
      <c r="D519" s="1" t="s">
        <v>10</v>
      </c>
      <c r="F519" s="1">
        <v>4</v>
      </c>
      <c r="H519" s="1">
        <f t="shared" si="59"/>
        <v>48</v>
      </c>
      <c r="I519" s="1">
        <f t="shared" si="62"/>
        <v>16545</v>
      </c>
      <c r="J519" s="1">
        <v>516</v>
      </c>
      <c r="K519" s="31">
        <f t="shared" si="63"/>
        <v>0.16818774445893089</v>
      </c>
      <c r="L519" s="36">
        <f t="shared" si="60"/>
        <v>309843.70404172101</v>
      </c>
      <c r="M519" s="34">
        <f t="shared" si="61"/>
        <v>8.9808706640633271E-3</v>
      </c>
      <c r="N519" s="35">
        <f t="shared" si="64"/>
        <v>0.15920687379486756</v>
      </c>
      <c r="Q519" s="1">
        <f t="shared" si="65"/>
        <v>305225.63636080647</v>
      </c>
      <c r="R519" s="30"/>
    </row>
    <row r="520" spans="3:18" x14ac:dyDescent="0.3">
      <c r="C520" s="1">
        <v>1549</v>
      </c>
      <c r="D520" s="1" t="s">
        <v>10</v>
      </c>
      <c r="F520" s="1">
        <v>4</v>
      </c>
      <c r="H520" s="1">
        <f t="shared" si="59"/>
        <v>48</v>
      </c>
      <c r="I520" s="1">
        <f t="shared" si="62"/>
        <v>16593</v>
      </c>
      <c r="J520" s="1">
        <v>517</v>
      </c>
      <c r="K520" s="31">
        <f t="shared" si="63"/>
        <v>0.16851368970013036</v>
      </c>
      <c r="L520" s="36">
        <f t="shared" si="60"/>
        <v>310444.17633637547</v>
      </c>
      <c r="M520" s="34">
        <f t="shared" si="61"/>
        <v>9.0069257738774732E-3</v>
      </c>
      <c r="N520" s="35">
        <f t="shared" si="64"/>
        <v>0.1595067639262529</v>
      </c>
      <c r="Q520" s="1">
        <f t="shared" si="65"/>
        <v>305225.63636080647</v>
      </c>
      <c r="R520" s="30"/>
    </row>
    <row r="521" spans="3:18" x14ac:dyDescent="0.3">
      <c r="C521" s="1">
        <v>1549</v>
      </c>
      <c r="D521" s="1" t="s">
        <v>10</v>
      </c>
      <c r="F521" s="1">
        <v>4</v>
      </c>
      <c r="H521" s="1">
        <f t="shared" si="59"/>
        <v>48</v>
      </c>
      <c r="I521" s="1">
        <f t="shared" si="62"/>
        <v>16641</v>
      </c>
      <c r="J521" s="1">
        <v>518</v>
      </c>
      <c r="K521" s="31">
        <f t="shared" si="63"/>
        <v>0.16883963494132986</v>
      </c>
      <c r="L521" s="36">
        <f t="shared" si="60"/>
        <v>311044.64863103</v>
      </c>
      <c r="M521" s="34">
        <f t="shared" si="61"/>
        <v>9.0329808836916176E-3</v>
      </c>
      <c r="N521" s="35">
        <f t="shared" si="64"/>
        <v>0.15980665405763825</v>
      </c>
      <c r="Q521" s="1">
        <f t="shared" si="65"/>
        <v>305225.63636080647</v>
      </c>
      <c r="R521" s="30"/>
    </row>
    <row r="522" spans="3:18" x14ac:dyDescent="0.3">
      <c r="C522" s="1">
        <v>1549</v>
      </c>
      <c r="D522" s="1" t="s">
        <v>10</v>
      </c>
      <c r="F522" s="1">
        <v>4</v>
      </c>
      <c r="H522" s="1">
        <f t="shared" si="59"/>
        <v>48</v>
      </c>
      <c r="I522" s="1">
        <f t="shared" si="62"/>
        <v>16689</v>
      </c>
      <c r="J522" s="1">
        <v>519</v>
      </c>
      <c r="K522" s="31">
        <f t="shared" si="63"/>
        <v>0.16916558018252933</v>
      </c>
      <c r="L522" s="36">
        <f t="shared" si="60"/>
        <v>311645.12092568446</v>
      </c>
      <c r="M522" s="34">
        <f t="shared" si="61"/>
        <v>9.0590359935057638E-3</v>
      </c>
      <c r="N522" s="35">
        <f t="shared" si="64"/>
        <v>0.16010654418902356</v>
      </c>
      <c r="Q522" s="1">
        <f t="shared" si="65"/>
        <v>305225.63636080647</v>
      </c>
      <c r="R522" s="30"/>
    </row>
    <row r="523" spans="3:18" x14ac:dyDescent="0.3">
      <c r="C523" s="1">
        <v>1549</v>
      </c>
      <c r="D523" s="1" t="s">
        <v>10</v>
      </c>
      <c r="F523" s="1">
        <v>4</v>
      </c>
      <c r="H523" s="1">
        <f t="shared" si="59"/>
        <v>48</v>
      </c>
      <c r="I523" s="1">
        <f t="shared" si="62"/>
        <v>16737</v>
      </c>
      <c r="J523" s="1">
        <v>520</v>
      </c>
      <c r="K523" s="31">
        <f t="shared" si="63"/>
        <v>0.16949152542372881</v>
      </c>
      <c r="L523" s="36">
        <f t="shared" si="60"/>
        <v>312245.59322033898</v>
      </c>
      <c r="M523" s="34">
        <f t="shared" si="61"/>
        <v>9.0850911033199099E-3</v>
      </c>
      <c r="N523" s="35">
        <f t="shared" si="64"/>
        <v>0.16040643432040891</v>
      </c>
      <c r="Q523" s="1">
        <f t="shared" si="65"/>
        <v>305225.63636080647</v>
      </c>
      <c r="R523" s="30"/>
    </row>
    <row r="524" spans="3:18" x14ac:dyDescent="0.3">
      <c r="C524" s="1">
        <v>1549</v>
      </c>
      <c r="D524" s="1" t="s">
        <v>10</v>
      </c>
      <c r="F524" s="1">
        <v>4</v>
      </c>
      <c r="H524" s="1">
        <f t="shared" si="59"/>
        <v>48</v>
      </c>
      <c r="I524" s="1">
        <f t="shared" si="62"/>
        <v>16785</v>
      </c>
      <c r="J524" s="1">
        <v>521</v>
      </c>
      <c r="K524" s="31">
        <f t="shared" si="63"/>
        <v>0.16981747066492831</v>
      </c>
      <c r="L524" s="36">
        <f t="shared" si="60"/>
        <v>312846.0655149935</v>
      </c>
      <c r="M524" s="34">
        <f t="shared" si="61"/>
        <v>9.1111462131340543E-3</v>
      </c>
      <c r="N524" s="35">
        <f t="shared" si="64"/>
        <v>0.16070632445179425</v>
      </c>
      <c r="Q524" s="1">
        <f t="shared" si="65"/>
        <v>305225.63636080647</v>
      </c>
      <c r="R524" s="30"/>
    </row>
    <row r="525" spans="3:18" x14ac:dyDescent="0.3">
      <c r="C525" s="1">
        <v>1549</v>
      </c>
      <c r="D525" s="1" t="s">
        <v>10</v>
      </c>
      <c r="F525" s="1">
        <v>4</v>
      </c>
      <c r="H525" s="1">
        <f t="shared" si="59"/>
        <v>48</v>
      </c>
      <c r="I525" s="1">
        <f t="shared" si="62"/>
        <v>16833</v>
      </c>
      <c r="J525" s="1">
        <v>522</v>
      </c>
      <c r="K525" s="31">
        <f t="shared" si="63"/>
        <v>0.17014341590612778</v>
      </c>
      <c r="L525" s="36">
        <f t="shared" si="60"/>
        <v>313446.53780964797</v>
      </c>
      <c r="M525" s="34">
        <f t="shared" si="61"/>
        <v>9.1372013229482005E-3</v>
      </c>
      <c r="N525" s="35">
        <f t="shared" si="64"/>
        <v>0.16100621458317957</v>
      </c>
      <c r="Q525" s="1">
        <f t="shared" si="65"/>
        <v>305225.63636080647</v>
      </c>
      <c r="R525" s="30"/>
    </row>
    <row r="526" spans="3:18" x14ac:dyDescent="0.3">
      <c r="C526" s="1">
        <v>1549</v>
      </c>
      <c r="D526" s="1" t="s">
        <v>10</v>
      </c>
      <c r="F526" s="1">
        <v>4</v>
      </c>
      <c r="G526" s="1">
        <v>0</v>
      </c>
      <c r="H526" s="1">
        <f t="shared" si="59"/>
        <v>48</v>
      </c>
      <c r="I526" s="1">
        <f t="shared" si="62"/>
        <v>16881</v>
      </c>
      <c r="J526" s="1">
        <v>523</v>
      </c>
      <c r="K526" s="31">
        <f t="shared" si="63"/>
        <v>0.17046936114732725</v>
      </c>
      <c r="L526" s="36">
        <f t="shared" si="60"/>
        <v>314047.01010430249</v>
      </c>
      <c r="M526" s="34">
        <f t="shared" si="61"/>
        <v>9.1632564327623466E-3</v>
      </c>
      <c r="N526" s="35">
        <f t="shared" si="64"/>
        <v>0.16130610471456491</v>
      </c>
      <c r="Q526" s="1">
        <f t="shared" si="65"/>
        <v>305225.63636080647</v>
      </c>
      <c r="R526" s="30"/>
    </row>
    <row r="527" spans="3:18" x14ac:dyDescent="0.3">
      <c r="C527" s="1">
        <v>1549</v>
      </c>
      <c r="D527" s="1" t="s">
        <v>10</v>
      </c>
      <c r="F527" s="1">
        <v>4</v>
      </c>
      <c r="H527" s="1">
        <f t="shared" si="59"/>
        <v>48</v>
      </c>
      <c r="I527" s="1">
        <f t="shared" si="62"/>
        <v>16929</v>
      </c>
      <c r="J527" s="1">
        <v>524</v>
      </c>
      <c r="K527" s="31">
        <f t="shared" si="63"/>
        <v>0.17079530638852672</v>
      </c>
      <c r="L527" s="36">
        <f t="shared" si="60"/>
        <v>314647.48239895696</v>
      </c>
      <c r="M527" s="34">
        <f t="shared" si="61"/>
        <v>9.1893115425764928E-3</v>
      </c>
      <c r="N527" s="35">
        <f t="shared" si="64"/>
        <v>0.16160599484595023</v>
      </c>
      <c r="Q527" s="1">
        <f t="shared" si="65"/>
        <v>305225.63636080647</v>
      </c>
      <c r="R527" s="30"/>
    </row>
    <row r="528" spans="3:18" x14ac:dyDescent="0.3">
      <c r="C528" s="1">
        <v>1549</v>
      </c>
      <c r="D528" s="1" t="s">
        <v>10</v>
      </c>
      <c r="F528" s="1">
        <v>4</v>
      </c>
      <c r="H528" s="1">
        <f t="shared" si="59"/>
        <v>48</v>
      </c>
      <c r="I528" s="1">
        <f t="shared" si="62"/>
        <v>16977</v>
      </c>
      <c r="J528" s="1">
        <v>525</v>
      </c>
      <c r="K528" s="31">
        <f t="shared" si="63"/>
        <v>0.17112125162972622</v>
      </c>
      <c r="L528" s="36">
        <f t="shared" si="60"/>
        <v>315247.95469361148</v>
      </c>
      <c r="M528" s="34">
        <f t="shared" si="61"/>
        <v>9.2153666523906372E-3</v>
      </c>
      <c r="N528" s="35">
        <f t="shared" si="64"/>
        <v>0.16190588497733557</v>
      </c>
      <c r="Q528" s="1">
        <f t="shared" si="65"/>
        <v>305225.63636080647</v>
      </c>
      <c r="R528" s="30"/>
    </row>
    <row r="529" spans="3:18" x14ac:dyDescent="0.3">
      <c r="C529" s="1">
        <v>1549</v>
      </c>
      <c r="D529" s="1" t="s">
        <v>10</v>
      </c>
      <c r="F529" s="1">
        <v>4</v>
      </c>
      <c r="H529" s="1">
        <f t="shared" si="59"/>
        <v>48</v>
      </c>
      <c r="I529" s="1">
        <f t="shared" si="62"/>
        <v>17025</v>
      </c>
      <c r="J529" s="1">
        <v>526</v>
      </c>
      <c r="K529" s="31">
        <f t="shared" si="63"/>
        <v>0.17144719687092569</v>
      </c>
      <c r="L529" s="36">
        <f t="shared" si="60"/>
        <v>315848.426988266</v>
      </c>
      <c r="M529" s="34">
        <f t="shared" si="61"/>
        <v>9.2414217622047833E-3</v>
      </c>
      <c r="N529" s="35">
        <f t="shared" si="64"/>
        <v>0.16220577510872092</v>
      </c>
      <c r="Q529" s="1">
        <f t="shared" si="65"/>
        <v>305225.63636080647</v>
      </c>
      <c r="R529" s="30"/>
    </row>
    <row r="530" spans="3:18" x14ac:dyDescent="0.3">
      <c r="C530" s="1">
        <v>1549</v>
      </c>
      <c r="D530" s="1" t="s">
        <v>10</v>
      </c>
      <c r="F530" s="1">
        <v>4</v>
      </c>
      <c r="H530" s="1">
        <f t="shared" si="59"/>
        <v>48</v>
      </c>
      <c r="I530" s="1">
        <f t="shared" si="62"/>
        <v>17073</v>
      </c>
      <c r="J530" s="1">
        <v>527</v>
      </c>
      <c r="K530" s="31">
        <f t="shared" si="63"/>
        <v>0.17177314211212516</v>
      </c>
      <c r="L530" s="36">
        <f t="shared" si="60"/>
        <v>316448.89928292047</v>
      </c>
      <c r="M530" s="34">
        <f t="shared" si="61"/>
        <v>9.2674768720189295E-3</v>
      </c>
      <c r="N530" s="35">
        <f t="shared" si="64"/>
        <v>0.16250566524010623</v>
      </c>
      <c r="Q530" s="1">
        <f t="shared" si="65"/>
        <v>305225.63636080647</v>
      </c>
      <c r="R530" s="30"/>
    </row>
    <row r="531" spans="3:18" x14ac:dyDescent="0.3">
      <c r="C531" s="1">
        <v>1549</v>
      </c>
      <c r="D531" s="1" t="s">
        <v>10</v>
      </c>
      <c r="F531" s="1">
        <v>4</v>
      </c>
      <c r="H531" s="1">
        <f t="shared" si="59"/>
        <v>48</v>
      </c>
      <c r="I531" s="1">
        <f t="shared" si="62"/>
        <v>17121</v>
      </c>
      <c r="J531" s="1">
        <v>528</v>
      </c>
      <c r="K531" s="31">
        <f t="shared" si="63"/>
        <v>0.17209908735332463</v>
      </c>
      <c r="L531" s="36">
        <f t="shared" si="60"/>
        <v>317049.37157757493</v>
      </c>
      <c r="M531" s="34">
        <f t="shared" si="61"/>
        <v>9.2935319818330739E-3</v>
      </c>
      <c r="N531" s="35">
        <f t="shared" si="64"/>
        <v>0.16280555537149155</v>
      </c>
      <c r="Q531" s="1">
        <f t="shared" si="65"/>
        <v>305225.63636080647</v>
      </c>
      <c r="R531" s="30"/>
    </row>
    <row r="532" spans="3:18" x14ac:dyDescent="0.3">
      <c r="C532" s="1">
        <v>1549</v>
      </c>
      <c r="D532" s="1" t="s">
        <v>10</v>
      </c>
      <c r="F532" s="1">
        <v>4</v>
      </c>
      <c r="H532" s="1">
        <f t="shared" si="59"/>
        <v>48</v>
      </c>
      <c r="I532" s="1">
        <f t="shared" si="62"/>
        <v>17169</v>
      </c>
      <c r="J532" s="1">
        <v>529</v>
      </c>
      <c r="K532" s="31">
        <f t="shared" si="63"/>
        <v>0.17242503259452413</v>
      </c>
      <c r="L532" s="36">
        <f t="shared" si="60"/>
        <v>317649.84387222951</v>
      </c>
      <c r="M532" s="34">
        <f t="shared" si="61"/>
        <v>9.31958709164722E-3</v>
      </c>
      <c r="N532" s="35">
        <f t="shared" si="64"/>
        <v>0.16310544550287692</v>
      </c>
      <c r="Q532" s="1">
        <f t="shared" si="65"/>
        <v>305225.63636080647</v>
      </c>
      <c r="R532" s="30"/>
    </row>
    <row r="533" spans="3:18" x14ac:dyDescent="0.3">
      <c r="C533" s="1">
        <v>1549</v>
      </c>
      <c r="D533" s="1" t="s">
        <v>10</v>
      </c>
      <c r="F533" s="1">
        <v>4</v>
      </c>
      <c r="H533" s="1">
        <f t="shared" si="59"/>
        <v>48</v>
      </c>
      <c r="I533" s="1">
        <f t="shared" si="62"/>
        <v>17217</v>
      </c>
      <c r="J533" s="1">
        <v>530</v>
      </c>
      <c r="K533" s="31">
        <f t="shared" si="63"/>
        <v>0.1727509778357236</v>
      </c>
      <c r="L533" s="36">
        <f t="shared" si="60"/>
        <v>318250.31616688397</v>
      </c>
      <c r="M533" s="34">
        <f t="shared" si="61"/>
        <v>9.3456422014613662E-3</v>
      </c>
      <c r="N533" s="35">
        <f t="shared" si="64"/>
        <v>0.16340533563426224</v>
      </c>
      <c r="Q533" s="1">
        <f t="shared" si="65"/>
        <v>305225.63636080647</v>
      </c>
      <c r="R533" s="30"/>
    </row>
    <row r="534" spans="3:18" x14ac:dyDescent="0.3">
      <c r="C534" s="1">
        <v>1549</v>
      </c>
      <c r="D534" s="1" t="s">
        <v>10</v>
      </c>
      <c r="F534" s="1">
        <v>4</v>
      </c>
      <c r="H534" s="1">
        <f t="shared" si="59"/>
        <v>48</v>
      </c>
      <c r="I534" s="1">
        <f t="shared" si="62"/>
        <v>17265</v>
      </c>
      <c r="J534" s="1">
        <v>531</v>
      </c>
      <c r="K534" s="31">
        <f t="shared" si="63"/>
        <v>0.17307692307692307</v>
      </c>
      <c r="L534" s="36">
        <f t="shared" si="60"/>
        <v>318850.78846153844</v>
      </c>
      <c r="M534" s="34">
        <f t="shared" si="61"/>
        <v>9.3716973112755123E-3</v>
      </c>
      <c r="N534" s="35">
        <f t="shared" si="64"/>
        <v>0.16370522576564756</v>
      </c>
      <c r="Q534" s="1">
        <f t="shared" si="65"/>
        <v>305225.63636080647</v>
      </c>
      <c r="R534" s="30"/>
    </row>
    <row r="535" spans="3:18" x14ac:dyDescent="0.3">
      <c r="C535" s="1">
        <v>1549</v>
      </c>
      <c r="D535" s="1" t="s">
        <v>10</v>
      </c>
      <c r="F535" s="1">
        <v>4</v>
      </c>
      <c r="H535" s="1">
        <f t="shared" si="59"/>
        <v>48</v>
      </c>
      <c r="I535" s="1">
        <f t="shared" si="62"/>
        <v>17313</v>
      </c>
      <c r="J535" s="1">
        <v>532</v>
      </c>
      <c r="K535" s="31">
        <f t="shared" si="63"/>
        <v>0.17340286831812254</v>
      </c>
      <c r="L535" s="36">
        <f t="shared" si="60"/>
        <v>319451.26075619296</v>
      </c>
      <c r="M535" s="34">
        <f t="shared" si="61"/>
        <v>9.3977524210896567E-3</v>
      </c>
      <c r="N535" s="35">
        <f t="shared" si="64"/>
        <v>0.1640051158970329</v>
      </c>
      <c r="Q535" s="1">
        <f t="shared" si="65"/>
        <v>305225.63636080647</v>
      </c>
      <c r="R535" s="30"/>
    </row>
    <row r="536" spans="3:18" x14ac:dyDescent="0.3">
      <c r="C536" s="1">
        <v>1549</v>
      </c>
      <c r="D536" s="1" t="s">
        <v>10</v>
      </c>
      <c r="F536" s="1">
        <v>4</v>
      </c>
      <c r="H536" s="1">
        <f t="shared" si="59"/>
        <v>48</v>
      </c>
      <c r="I536" s="1">
        <f t="shared" si="62"/>
        <v>17361</v>
      </c>
      <c r="J536" s="1">
        <v>533</v>
      </c>
      <c r="K536" s="31">
        <f t="shared" si="63"/>
        <v>0.17372881355932204</v>
      </c>
      <c r="L536" s="36">
        <f t="shared" si="60"/>
        <v>320051.73305084748</v>
      </c>
      <c r="M536" s="34">
        <f t="shared" si="61"/>
        <v>9.4238075309038029E-3</v>
      </c>
      <c r="N536" s="35">
        <f t="shared" si="64"/>
        <v>0.16430500602841824</v>
      </c>
      <c r="Q536" s="1">
        <f t="shared" si="65"/>
        <v>305225.63636080647</v>
      </c>
      <c r="R536" s="30"/>
    </row>
    <row r="537" spans="3:18" x14ac:dyDescent="0.3">
      <c r="C537" s="1">
        <v>1549</v>
      </c>
      <c r="D537" s="1" t="s">
        <v>10</v>
      </c>
      <c r="F537" s="1">
        <v>4</v>
      </c>
      <c r="H537" s="1">
        <f t="shared" si="59"/>
        <v>48</v>
      </c>
      <c r="I537" s="1">
        <f t="shared" si="62"/>
        <v>17409</v>
      </c>
      <c r="J537" s="1">
        <v>534</v>
      </c>
      <c r="K537" s="31">
        <f t="shared" si="63"/>
        <v>0.17405475880052151</v>
      </c>
      <c r="L537" s="36">
        <f t="shared" si="60"/>
        <v>320652.20534550195</v>
      </c>
      <c r="M537" s="34">
        <f t="shared" si="61"/>
        <v>9.449862640717949E-3</v>
      </c>
      <c r="N537" s="35">
        <f t="shared" si="64"/>
        <v>0.16460489615980356</v>
      </c>
      <c r="Q537" s="1">
        <f t="shared" si="65"/>
        <v>305225.63636080647</v>
      </c>
      <c r="R537" s="30"/>
    </row>
    <row r="538" spans="3:18" x14ac:dyDescent="0.3">
      <c r="C538" s="1">
        <v>1549</v>
      </c>
      <c r="D538" s="1" t="s">
        <v>10</v>
      </c>
      <c r="F538" s="1">
        <v>4</v>
      </c>
      <c r="H538" s="1">
        <f t="shared" si="59"/>
        <v>48</v>
      </c>
      <c r="I538" s="1">
        <f t="shared" si="62"/>
        <v>17457</v>
      </c>
      <c r="J538" s="1">
        <v>535</v>
      </c>
      <c r="K538" s="31">
        <f t="shared" si="63"/>
        <v>0.17438070404172099</v>
      </c>
      <c r="L538" s="36">
        <f t="shared" si="60"/>
        <v>321252.67764015647</v>
      </c>
      <c r="M538" s="34">
        <f t="shared" si="61"/>
        <v>9.4759177505320934E-3</v>
      </c>
      <c r="N538" s="35">
        <f t="shared" si="64"/>
        <v>0.1649047862911889</v>
      </c>
      <c r="Q538" s="1">
        <f t="shared" si="65"/>
        <v>305225.63636080647</v>
      </c>
      <c r="R538" s="30"/>
    </row>
    <row r="539" spans="3:18" x14ac:dyDescent="0.3">
      <c r="C539" s="1">
        <v>1549</v>
      </c>
      <c r="D539" s="1" t="s">
        <v>10</v>
      </c>
      <c r="F539" s="1">
        <v>4</v>
      </c>
      <c r="H539" s="1">
        <f t="shared" si="59"/>
        <v>48</v>
      </c>
      <c r="I539" s="1">
        <f t="shared" si="62"/>
        <v>17505</v>
      </c>
      <c r="J539" s="1">
        <v>536</v>
      </c>
      <c r="K539" s="31">
        <f t="shared" si="63"/>
        <v>0.17470664928292046</v>
      </c>
      <c r="L539" s="36">
        <f t="shared" si="60"/>
        <v>321853.14993481094</v>
      </c>
      <c r="M539" s="34">
        <f t="shared" si="61"/>
        <v>9.5019728603462396E-3</v>
      </c>
      <c r="N539" s="35">
        <f t="shared" si="64"/>
        <v>0.16520467642257422</v>
      </c>
      <c r="Q539" s="1">
        <f t="shared" si="65"/>
        <v>305225.63636080647</v>
      </c>
      <c r="R539" s="30"/>
    </row>
    <row r="540" spans="3:18" x14ac:dyDescent="0.3">
      <c r="C540" s="1">
        <v>1549</v>
      </c>
      <c r="D540" s="1" t="s">
        <v>10</v>
      </c>
      <c r="F540" s="1">
        <v>4</v>
      </c>
      <c r="H540" s="1">
        <f t="shared" si="59"/>
        <v>48</v>
      </c>
      <c r="I540" s="1">
        <f t="shared" si="62"/>
        <v>17553</v>
      </c>
      <c r="J540" s="1">
        <v>537</v>
      </c>
      <c r="K540" s="31">
        <f t="shared" si="63"/>
        <v>0.17503259452411996</v>
      </c>
      <c r="L540" s="36">
        <f t="shared" si="60"/>
        <v>322453.62222946546</v>
      </c>
      <c r="M540" s="34">
        <f t="shared" si="61"/>
        <v>9.5280279701603857E-3</v>
      </c>
      <c r="N540" s="35">
        <f t="shared" si="64"/>
        <v>0.16550456655395956</v>
      </c>
      <c r="Q540" s="1">
        <f t="shared" si="65"/>
        <v>305225.63636080647</v>
      </c>
      <c r="R540" s="30"/>
    </row>
    <row r="541" spans="3:18" x14ac:dyDescent="0.3">
      <c r="C541" s="1">
        <v>1549</v>
      </c>
      <c r="D541" s="1" t="s">
        <v>10</v>
      </c>
      <c r="F541" s="1">
        <v>4</v>
      </c>
      <c r="H541" s="1">
        <f t="shared" si="59"/>
        <v>48</v>
      </c>
      <c r="I541" s="1">
        <f t="shared" si="62"/>
        <v>17601</v>
      </c>
      <c r="J541" s="1">
        <v>538</v>
      </c>
      <c r="K541" s="31">
        <f t="shared" si="63"/>
        <v>0.17535853976531943</v>
      </c>
      <c r="L541" s="36">
        <f t="shared" si="60"/>
        <v>323054.09452411992</v>
      </c>
      <c r="M541" s="34">
        <f t="shared" si="61"/>
        <v>9.5540830799745319E-3</v>
      </c>
      <c r="N541" s="35">
        <f t="shared" si="64"/>
        <v>0.16580445668534488</v>
      </c>
      <c r="Q541" s="1">
        <f t="shared" si="65"/>
        <v>305225.63636080647</v>
      </c>
      <c r="R541" s="30"/>
    </row>
    <row r="542" spans="3:18" x14ac:dyDescent="0.3">
      <c r="C542" s="1">
        <v>1549</v>
      </c>
      <c r="D542" s="1" t="s">
        <v>10</v>
      </c>
      <c r="F542" s="1">
        <v>4</v>
      </c>
      <c r="H542" s="1">
        <f t="shared" si="59"/>
        <v>48</v>
      </c>
      <c r="I542" s="1">
        <f t="shared" si="62"/>
        <v>17649</v>
      </c>
      <c r="J542" s="1">
        <v>539</v>
      </c>
      <c r="K542" s="31">
        <f t="shared" si="63"/>
        <v>0.1756844850065189</v>
      </c>
      <c r="L542" s="36">
        <f t="shared" si="60"/>
        <v>323654.56681877444</v>
      </c>
      <c r="M542" s="34">
        <f t="shared" si="61"/>
        <v>9.5801381897886763E-3</v>
      </c>
      <c r="N542" s="35">
        <f t="shared" si="64"/>
        <v>0.16610434681673023</v>
      </c>
      <c r="Q542" s="1">
        <f t="shared" si="65"/>
        <v>305225.63636080647</v>
      </c>
      <c r="R542" s="30"/>
    </row>
    <row r="543" spans="3:18" x14ac:dyDescent="0.3">
      <c r="C543" s="1">
        <v>1549</v>
      </c>
      <c r="D543" s="1" t="s">
        <v>10</v>
      </c>
      <c r="F543" s="1">
        <v>4</v>
      </c>
      <c r="H543" s="1">
        <f t="shared" si="59"/>
        <v>48</v>
      </c>
      <c r="I543" s="1">
        <f t="shared" si="62"/>
        <v>17697</v>
      </c>
      <c r="J543" s="1">
        <v>540</v>
      </c>
      <c r="K543" s="31">
        <f t="shared" si="63"/>
        <v>0.1760104302477184</v>
      </c>
      <c r="L543" s="36">
        <f t="shared" si="60"/>
        <v>324255.03911342897</v>
      </c>
      <c r="M543" s="34">
        <f t="shared" si="61"/>
        <v>9.6061932996028224E-3</v>
      </c>
      <c r="N543" s="35">
        <f t="shared" si="64"/>
        <v>0.16640423694811557</v>
      </c>
      <c r="Q543" s="1">
        <f t="shared" si="65"/>
        <v>305225.63636080647</v>
      </c>
      <c r="R543" s="30"/>
    </row>
    <row r="544" spans="3:18" x14ac:dyDescent="0.3">
      <c r="C544" s="1">
        <v>1549</v>
      </c>
      <c r="D544" s="1" t="s">
        <v>10</v>
      </c>
      <c r="F544" s="1">
        <v>4</v>
      </c>
      <c r="H544" s="1">
        <f t="shared" si="59"/>
        <v>48</v>
      </c>
      <c r="I544" s="1">
        <f t="shared" si="62"/>
        <v>17745</v>
      </c>
      <c r="J544" s="1">
        <v>541</v>
      </c>
      <c r="K544" s="31">
        <f t="shared" si="63"/>
        <v>0.17633637548891787</v>
      </c>
      <c r="L544" s="36">
        <f t="shared" si="60"/>
        <v>324855.51140808343</v>
      </c>
      <c r="M544" s="34">
        <f t="shared" si="61"/>
        <v>9.6322484094169686E-3</v>
      </c>
      <c r="N544" s="35">
        <f t="shared" si="64"/>
        <v>0.16670412707950089</v>
      </c>
      <c r="Q544" s="1">
        <f t="shared" si="65"/>
        <v>305225.63636080647</v>
      </c>
      <c r="R544" s="30"/>
    </row>
    <row r="545" spans="3:18" x14ac:dyDescent="0.3">
      <c r="C545" s="1">
        <v>1549</v>
      </c>
      <c r="D545" s="1" t="s">
        <v>10</v>
      </c>
      <c r="F545" s="1">
        <v>4</v>
      </c>
      <c r="H545" s="1">
        <f t="shared" si="59"/>
        <v>48</v>
      </c>
      <c r="I545" s="1">
        <f t="shared" si="62"/>
        <v>17793</v>
      </c>
      <c r="J545" s="1">
        <v>542</v>
      </c>
      <c r="K545" s="31">
        <f t="shared" si="63"/>
        <v>0.17666232073011734</v>
      </c>
      <c r="L545" s="36">
        <f t="shared" si="60"/>
        <v>325455.98370273795</v>
      </c>
      <c r="M545" s="34">
        <f t="shared" si="61"/>
        <v>9.658303519231113E-3</v>
      </c>
      <c r="N545" s="35">
        <f t="shared" si="64"/>
        <v>0.16700401721088623</v>
      </c>
      <c r="Q545" s="1">
        <f t="shared" si="65"/>
        <v>305225.63636080647</v>
      </c>
      <c r="R545" s="30"/>
    </row>
    <row r="546" spans="3:18" x14ac:dyDescent="0.3">
      <c r="C546" s="1">
        <v>1549</v>
      </c>
      <c r="D546" s="1" t="s">
        <v>10</v>
      </c>
      <c r="F546" s="1">
        <v>4</v>
      </c>
      <c r="H546" s="1">
        <f t="shared" si="59"/>
        <v>48</v>
      </c>
      <c r="I546" s="1">
        <f t="shared" si="62"/>
        <v>17841</v>
      </c>
      <c r="J546" s="1">
        <v>543</v>
      </c>
      <c r="K546" s="31">
        <f t="shared" si="63"/>
        <v>0.17698826597131681</v>
      </c>
      <c r="L546" s="36">
        <f t="shared" si="60"/>
        <v>326056.45599739242</v>
      </c>
      <c r="M546" s="34">
        <f t="shared" si="61"/>
        <v>9.6843586290452591E-3</v>
      </c>
      <c r="N546" s="35">
        <f t="shared" si="64"/>
        <v>0.16730390734227155</v>
      </c>
      <c r="Q546" s="1">
        <f t="shared" si="65"/>
        <v>305225.63636080647</v>
      </c>
      <c r="R546" s="30"/>
    </row>
    <row r="547" spans="3:18" x14ac:dyDescent="0.3">
      <c r="C547" s="1">
        <v>1549</v>
      </c>
      <c r="D547" s="1" t="s">
        <v>10</v>
      </c>
      <c r="F547" s="1">
        <v>4</v>
      </c>
      <c r="H547" s="1">
        <f t="shared" si="59"/>
        <v>48</v>
      </c>
      <c r="I547" s="1">
        <f t="shared" si="62"/>
        <v>17889</v>
      </c>
      <c r="J547" s="1">
        <v>544</v>
      </c>
      <c r="K547" s="31">
        <f t="shared" si="63"/>
        <v>0.17731421121251631</v>
      </c>
      <c r="L547" s="36">
        <f t="shared" si="60"/>
        <v>326656.92829204694</v>
      </c>
      <c r="M547" s="34">
        <f t="shared" si="61"/>
        <v>9.7104137388594053E-3</v>
      </c>
      <c r="N547" s="35">
        <f t="shared" si="64"/>
        <v>0.16760379747365689</v>
      </c>
      <c r="Q547" s="1">
        <f t="shared" si="65"/>
        <v>305225.63636080647</v>
      </c>
      <c r="R547" s="30"/>
    </row>
    <row r="548" spans="3:18" x14ac:dyDescent="0.3">
      <c r="C548" s="1">
        <v>1549</v>
      </c>
      <c r="D548" s="1" t="s">
        <v>10</v>
      </c>
      <c r="F548" s="1">
        <v>4</v>
      </c>
      <c r="H548" s="1">
        <f t="shared" si="59"/>
        <v>48</v>
      </c>
      <c r="I548" s="1">
        <f t="shared" si="62"/>
        <v>17937</v>
      </c>
      <c r="J548" s="1">
        <v>545</v>
      </c>
      <c r="K548" s="31">
        <f t="shared" si="63"/>
        <v>0.17764015645371578</v>
      </c>
      <c r="L548" s="36">
        <f t="shared" si="60"/>
        <v>327257.40058670146</v>
      </c>
      <c r="M548" s="34">
        <f t="shared" si="61"/>
        <v>9.7364688486735514E-3</v>
      </c>
      <c r="N548" s="35">
        <f t="shared" si="64"/>
        <v>0.16790368760504223</v>
      </c>
      <c r="Q548" s="1">
        <f t="shared" si="65"/>
        <v>305225.63636080647</v>
      </c>
      <c r="R548" s="30"/>
    </row>
    <row r="549" spans="3:18" x14ac:dyDescent="0.3">
      <c r="C549" s="1">
        <v>1549</v>
      </c>
      <c r="D549" s="1" t="s">
        <v>10</v>
      </c>
      <c r="F549" s="1">
        <v>4</v>
      </c>
      <c r="H549" s="1">
        <f t="shared" si="59"/>
        <v>48</v>
      </c>
      <c r="I549" s="1">
        <f t="shared" si="62"/>
        <v>17985</v>
      </c>
      <c r="J549" s="1">
        <v>546</v>
      </c>
      <c r="K549" s="31">
        <f t="shared" si="63"/>
        <v>0.17796610169491525</v>
      </c>
      <c r="L549" s="36">
        <f t="shared" si="60"/>
        <v>327857.87288135593</v>
      </c>
      <c r="M549" s="34">
        <f t="shared" si="61"/>
        <v>9.7625239584876958E-3</v>
      </c>
      <c r="N549" s="35">
        <f t="shared" si="64"/>
        <v>0.16820357773642755</v>
      </c>
      <c r="Q549" s="1">
        <f t="shared" si="65"/>
        <v>305225.63636080647</v>
      </c>
      <c r="R549" s="30"/>
    </row>
    <row r="550" spans="3:18" x14ac:dyDescent="0.3">
      <c r="C550" s="1">
        <v>1549</v>
      </c>
      <c r="D550" s="1" t="s">
        <v>10</v>
      </c>
      <c r="F550" s="1">
        <v>4</v>
      </c>
      <c r="H550" s="1">
        <f t="shared" si="59"/>
        <v>48</v>
      </c>
      <c r="I550" s="1">
        <f t="shared" si="62"/>
        <v>18033</v>
      </c>
      <c r="J550" s="1">
        <v>547</v>
      </c>
      <c r="K550" s="31">
        <f t="shared" si="63"/>
        <v>0.17829204693611472</v>
      </c>
      <c r="L550" s="36">
        <f t="shared" si="60"/>
        <v>328458.34517601039</v>
      </c>
      <c r="M550" s="34">
        <f t="shared" si="61"/>
        <v>9.788579068301842E-3</v>
      </c>
      <c r="N550" s="35">
        <f t="shared" si="64"/>
        <v>0.16850346786781289</v>
      </c>
      <c r="Q550" s="1">
        <f t="shared" si="65"/>
        <v>305225.63636080647</v>
      </c>
      <c r="R550" s="30"/>
    </row>
    <row r="551" spans="3:18" x14ac:dyDescent="0.3">
      <c r="C551" s="1">
        <v>1549</v>
      </c>
      <c r="D551" s="1" t="s">
        <v>10</v>
      </c>
      <c r="F551" s="1">
        <v>4</v>
      </c>
      <c r="H551" s="1">
        <f t="shared" si="59"/>
        <v>48</v>
      </c>
      <c r="I551" s="1">
        <f t="shared" si="62"/>
        <v>18081</v>
      </c>
      <c r="J551" s="1">
        <v>548</v>
      </c>
      <c r="K551" s="31">
        <f t="shared" si="63"/>
        <v>0.17861799217731422</v>
      </c>
      <c r="L551" s="36">
        <f t="shared" si="60"/>
        <v>329058.81747066497</v>
      </c>
      <c r="M551" s="34">
        <f t="shared" si="61"/>
        <v>9.8146341781159881E-3</v>
      </c>
      <c r="N551" s="35">
        <f t="shared" si="64"/>
        <v>0.16880335799919824</v>
      </c>
      <c r="Q551" s="1">
        <f t="shared" si="65"/>
        <v>305225.63636080647</v>
      </c>
      <c r="R551" s="30"/>
    </row>
    <row r="552" spans="3:18" x14ac:dyDescent="0.3">
      <c r="C552" s="1">
        <v>1549</v>
      </c>
      <c r="D552" s="1" t="s">
        <v>10</v>
      </c>
      <c r="F552" s="1">
        <v>4</v>
      </c>
      <c r="H552" s="1">
        <f t="shared" si="59"/>
        <v>48</v>
      </c>
      <c r="I552" s="1">
        <f t="shared" si="62"/>
        <v>18129</v>
      </c>
      <c r="J552" s="1">
        <v>549</v>
      </c>
      <c r="K552" s="31">
        <f t="shared" si="63"/>
        <v>0.17894393741851369</v>
      </c>
      <c r="L552" s="36">
        <f t="shared" si="60"/>
        <v>329659.28976531944</v>
      </c>
      <c r="M552" s="34">
        <f t="shared" si="61"/>
        <v>9.8406892879301325E-3</v>
      </c>
      <c r="N552" s="35">
        <f t="shared" si="64"/>
        <v>0.16910324813058356</v>
      </c>
      <c r="Q552" s="1">
        <f t="shared" si="65"/>
        <v>305225.63636080647</v>
      </c>
      <c r="R552" s="30"/>
    </row>
    <row r="553" spans="3:18" x14ac:dyDescent="0.3">
      <c r="C553" s="1">
        <v>1549</v>
      </c>
      <c r="D553" s="1" t="s">
        <v>10</v>
      </c>
      <c r="F553" s="1">
        <v>4</v>
      </c>
      <c r="H553" s="1">
        <f t="shared" si="59"/>
        <v>48</v>
      </c>
      <c r="I553" s="1">
        <f t="shared" si="62"/>
        <v>18177</v>
      </c>
      <c r="J553" s="1">
        <v>550</v>
      </c>
      <c r="K553" s="31">
        <f t="shared" si="63"/>
        <v>0.17926988265971316</v>
      </c>
      <c r="L553" s="36">
        <f t="shared" si="60"/>
        <v>330259.7620599739</v>
      </c>
      <c r="M553" s="34">
        <f t="shared" si="61"/>
        <v>9.8667443977442787E-3</v>
      </c>
      <c r="N553" s="35">
        <f t="shared" si="64"/>
        <v>0.1694031382619689</v>
      </c>
      <c r="Q553" s="1">
        <f t="shared" si="65"/>
        <v>305225.63636080647</v>
      </c>
      <c r="R553" s="30"/>
    </row>
    <row r="554" spans="3:18" x14ac:dyDescent="0.3">
      <c r="C554" s="1">
        <v>1549</v>
      </c>
      <c r="D554" s="1" t="s">
        <v>10</v>
      </c>
      <c r="F554" s="1">
        <v>4</v>
      </c>
      <c r="H554" s="1">
        <f t="shared" si="59"/>
        <v>48</v>
      </c>
      <c r="I554" s="1">
        <f t="shared" si="62"/>
        <v>18225</v>
      </c>
      <c r="J554" s="1">
        <v>551</v>
      </c>
      <c r="K554" s="31">
        <f t="shared" si="63"/>
        <v>0.17959582790091264</v>
      </c>
      <c r="L554" s="36">
        <f t="shared" si="60"/>
        <v>330860.23435462842</v>
      </c>
      <c r="M554" s="34">
        <f t="shared" si="61"/>
        <v>9.8927995075584248E-3</v>
      </c>
      <c r="N554" s="35">
        <f t="shared" si="64"/>
        <v>0.16970302839335422</v>
      </c>
      <c r="Q554" s="1">
        <f t="shared" si="65"/>
        <v>305225.63636080647</v>
      </c>
      <c r="R554" s="30"/>
    </row>
    <row r="555" spans="3:18" x14ac:dyDescent="0.3">
      <c r="C555" s="1">
        <v>1549</v>
      </c>
      <c r="D555" s="1" t="s">
        <v>10</v>
      </c>
      <c r="F555" s="1">
        <v>4</v>
      </c>
      <c r="H555" s="1">
        <f t="shared" si="59"/>
        <v>48</v>
      </c>
      <c r="I555" s="1">
        <f t="shared" si="62"/>
        <v>18273</v>
      </c>
      <c r="J555" s="1">
        <v>552</v>
      </c>
      <c r="K555" s="31">
        <f t="shared" si="63"/>
        <v>0.17992177314211213</v>
      </c>
      <c r="L555" s="36">
        <f t="shared" si="60"/>
        <v>331460.70664928295</v>
      </c>
      <c r="M555" s="34">
        <f t="shared" si="61"/>
        <v>9.918854617372571E-3</v>
      </c>
      <c r="N555" s="35">
        <f t="shared" si="64"/>
        <v>0.17000291852473956</v>
      </c>
      <c r="Q555" s="1">
        <f t="shared" si="65"/>
        <v>305225.63636080647</v>
      </c>
      <c r="R555" s="30"/>
    </row>
    <row r="556" spans="3:18" x14ac:dyDescent="0.3">
      <c r="C556" s="1">
        <v>1549</v>
      </c>
      <c r="D556" s="1" t="s">
        <v>10</v>
      </c>
      <c r="F556" s="1">
        <v>4</v>
      </c>
      <c r="H556" s="1">
        <f t="shared" si="59"/>
        <v>48</v>
      </c>
      <c r="I556" s="1">
        <f t="shared" si="62"/>
        <v>18321</v>
      </c>
      <c r="J556" s="1">
        <v>553</v>
      </c>
      <c r="K556" s="31">
        <f t="shared" si="63"/>
        <v>0.18024771838331161</v>
      </c>
      <c r="L556" s="36">
        <f t="shared" si="60"/>
        <v>332061.17894393741</v>
      </c>
      <c r="M556" s="34">
        <f t="shared" si="61"/>
        <v>9.9449097271867154E-3</v>
      </c>
      <c r="N556" s="35">
        <f t="shared" si="64"/>
        <v>0.1703028086561249</v>
      </c>
      <c r="Q556" s="1">
        <f t="shared" si="65"/>
        <v>305225.63636080647</v>
      </c>
      <c r="R556" s="30"/>
    </row>
    <row r="557" spans="3:18" x14ac:dyDescent="0.3">
      <c r="C557" s="1">
        <v>1549</v>
      </c>
      <c r="D557" s="1" t="s">
        <v>10</v>
      </c>
      <c r="F557" s="1">
        <v>4</v>
      </c>
      <c r="H557" s="1">
        <f t="shared" si="59"/>
        <v>48</v>
      </c>
      <c r="I557" s="1">
        <f t="shared" si="62"/>
        <v>18369</v>
      </c>
      <c r="J557" s="1">
        <v>554</v>
      </c>
      <c r="K557" s="31">
        <f t="shared" si="63"/>
        <v>0.18057366362451108</v>
      </c>
      <c r="L557" s="36">
        <f t="shared" si="60"/>
        <v>332661.65123859193</v>
      </c>
      <c r="M557" s="34">
        <f t="shared" si="61"/>
        <v>9.9709648370008615E-3</v>
      </c>
      <c r="N557" s="35">
        <f t="shared" si="64"/>
        <v>0.17060269878751022</v>
      </c>
      <c r="Q557" s="1">
        <f t="shared" si="65"/>
        <v>305225.63636080647</v>
      </c>
      <c r="R557" s="30"/>
    </row>
    <row r="558" spans="3:18" x14ac:dyDescent="0.3">
      <c r="C558" s="1">
        <v>1549</v>
      </c>
      <c r="D558" s="1" t="s">
        <v>10</v>
      </c>
      <c r="F558" s="1">
        <v>4</v>
      </c>
      <c r="H558" s="1">
        <f t="shared" si="59"/>
        <v>48</v>
      </c>
      <c r="I558" s="1">
        <f t="shared" si="62"/>
        <v>18417</v>
      </c>
      <c r="J558" s="1">
        <v>555</v>
      </c>
      <c r="K558" s="31">
        <f t="shared" si="63"/>
        <v>0.18089960886571055</v>
      </c>
      <c r="L558" s="36">
        <f t="shared" si="60"/>
        <v>333262.1235332464</v>
      </c>
      <c r="M558" s="34">
        <f t="shared" si="61"/>
        <v>9.9970199468150077E-3</v>
      </c>
      <c r="N558" s="35">
        <f t="shared" si="64"/>
        <v>0.17090258891889554</v>
      </c>
      <c r="Q558" s="1">
        <f t="shared" si="65"/>
        <v>305225.63636080647</v>
      </c>
      <c r="R558" s="30"/>
    </row>
    <row r="559" spans="3:18" x14ac:dyDescent="0.3">
      <c r="C559" s="1">
        <v>1549</v>
      </c>
      <c r="D559" s="1" t="s">
        <v>10</v>
      </c>
      <c r="F559" s="1">
        <v>4</v>
      </c>
      <c r="H559" s="1">
        <f t="shared" si="59"/>
        <v>48</v>
      </c>
      <c r="I559" s="1">
        <f t="shared" si="62"/>
        <v>18465</v>
      </c>
      <c r="J559" s="1">
        <v>556</v>
      </c>
      <c r="K559" s="31">
        <f t="shared" si="63"/>
        <v>0.18122555410691005</v>
      </c>
      <c r="L559" s="36">
        <f t="shared" si="60"/>
        <v>333862.59582790092</v>
      </c>
      <c r="M559" s="34">
        <f t="shared" si="61"/>
        <v>1.0023075056629152E-2</v>
      </c>
      <c r="N559" s="35">
        <f t="shared" si="64"/>
        <v>0.17120247905028091</v>
      </c>
      <c r="Q559" s="1">
        <f t="shared" si="65"/>
        <v>305225.63636080647</v>
      </c>
      <c r="R559" s="30"/>
    </row>
    <row r="560" spans="3:18" x14ac:dyDescent="0.3">
      <c r="C560" s="1">
        <v>1549</v>
      </c>
      <c r="D560" s="1" t="s">
        <v>10</v>
      </c>
      <c r="F560" s="1">
        <v>4</v>
      </c>
      <c r="H560" s="1">
        <f t="shared" si="59"/>
        <v>48</v>
      </c>
      <c r="I560" s="1">
        <f t="shared" si="62"/>
        <v>18513</v>
      </c>
      <c r="J560" s="1">
        <v>557</v>
      </c>
      <c r="K560" s="31">
        <f t="shared" si="63"/>
        <v>0.18155149934810952</v>
      </c>
      <c r="L560" s="36">
        <f t="shared" si="60"/>
        <v>334463.06812255539</v>
      </c>
      <c r="M560" s="34">
        <f t="shared" si="61"/>
        <v>1.0049130166443298E-2</v>
      </c>
      <c r="N560" s="35">
        <f t="shared" si="64"/>
        <v>0.17150236918166623</v>
      </c>
      <c r="Q560" s="1">
        <f t="shared" si="65"/>
        <v>305225.63636080647</v>
      </c>
      <c r="R560" s="30"/>
    </row>
    <row r="561" spans="3:18" x14ac:dyDescent="0.3">
      <c r="C561" s="1">
        <v>1549</v>
      </c>
      <c r="D561" s="1" t="s">
        <v>10</v>
      </c>
      <c r="F561" s="1">
        <v>4</v>
      </c>
      <c r="H561" s="1">
        <f t="shared" si="59"/>
        <v>48</v>
      </c>
      <c r="I561" s="1">
        <f t="shared" si="62"/>
        <v>18561</v>
      </c>
      <c r="J561" s="1">
        <v>558</v>
      </c>
      <c r="K561" s="31">
        <f t="shared" si="63"/>
        <v>0.18187744458930899</v>
      </c>
      <c r="L561" s="36">
        <f t="shared" si="60"/>
        <v>335063.54041720991</v>
      </c>
      <c r="M561" s="34">
        <f t="shared" si="61"/>
        <v>1.0075185276257444E-2</v>
      </c>
      <c r="N561" s="35">
        <f t="shared" si="64"/>
        <v>0.17180225931305154</v>
      </c>
      <c r="Q561" s="1">
        <f t="shared" si="65"/>
        <v>305225.63636080647</v>
      </c>
      <c r="R561" s="30"/>
    </row>
    <row r="562" spans="3:18" x14ac:dyDescent="0.3">
      <c r="C562" s="1">
        <v>1549</v>
      </c>
      <c r="D562" s="1" t="s">
        <v>10</v>
      </c>
      <c r="F562" s="1">
        <v>4</v>
      </c>
      <c r="H562" s="1">
        <f t="shared" si="59"/>
        <v>48</v>
      </c>
      <c r="I562" s="1">
        <f t="shared" si="62"/>
        <v>18609</v>
      </c>
      <c r="J562" s="1">
        <v>559</v>
      </c>
      <c r="K562" s="31">
        <f t="shared" si="63"/>
        <v>0.18220338983050846</v>
      </c>
      <c r="L562" s="36">
        <f t="shared" si="60"/>
        <v>335664.01271186437</v>
      </c>
      <c r="M562" s="34">
        <f t="shared" si="61"/>
        <v>1.0101240386071589E-2</v>
      </c>
      <c r="N562" s="35">
        <f t="shared" si="64"/>
        <v>0.17210214944443686</v>
      </c>
      <c r="Q562" s="1">
        <f t="shared" si="65"/>
        <v>305225.63636080647</v>
      </c>
      <c r="R562" s="30"/>
    </row>
    <row r="563" spans="3:18" x14ac:dyDescent="0.3">
      <c r="C563" s="1">
        <v>1549</v>
      </c>
      <c r="D563" s="1" t="s">
        <v>10</v>
      </c>
      <c r="F563" s="1">
        <v>4</v>
      </c>
      <c r="H563" s="1">
        <f t="shared" si="59"/>
        <v>48</v>
      </c>
      <c r="I563" s="1">
        <f t="shared" si="62"/>
        <v>18657</v>
      </c>
      <c r="J563" s="1">
        <v>560</v>
      </c>
      <c r="K563" s="31">
        <f t="shared" si="63"/>
        <v>0.18252933507170796</v>
      </c>
      <c r="L563" s="36">
        <f t="shared" si="60"/>
        <v>336264.48500651889</v>
      </c>
      <c r="M563" s="34">
        <f t="shared" si="61"/>
        <v>1.0127295495885735E-2</v>
      </c>
      <c r="N563" s="35">
        <f t="shared" si="64"/>
        <v>0.17240203957582223</v>
      </c>
      <c r="Q563" s="1">
        <f t="shared" si="65"/>
        <v>305225.63636080647</v>
      </c>
      <c r="R563" s="30"/>
    </row>
    <row r="564" spans="3:18" x14ac:dyDescent="0.3">
      <c r="C564" s="1">
        <v>1549</v>
      </c>
      <c r="D564" s="1" t="s">
        <v>10</v>
      </c>
      <c r="F564" s="1">
        <v>4</v>
      </c>
      <c r="H564" s="1">
        <f t="shared" si="59"/>
        <v>48</v>
      </c>
      <c r="I564" s="1">
        <f t="shared" si="62"/>
        <v>18705</v>
      </c>
      <c r="J564" s="1">
        <v>561</v>
      </c>
      <c r="K564" s="31">
        <f t="shared" si="63"/>
        <v>0.18285528031290743</v>
      </c>
      <c r="L564" s="36">
        <f t="shared" si="60"/>
        <v>336864.95730117342</v>
      </c>
      <c r="M564" s="34">
        <f t="shared" si="61"/>
        <v>1.0153350605699881E-2</v>
      </c>
      <c r="N564" s="35">
        <f t="shared" si="64"/>
        <v>0.17270192970720755</v>
      </c>
      <c r="Q564" s="1">
        <f t="shared" si="65"/>
        <v>305225.63636080647</v>
      </c>
      <c r="R564" s="30"/>
    </row>
    <row r="565" spans="3:18" x14ac:dyDescent="0.3">
      <c r="C565" s="1">
        <v>1549</v>
      </c>
      <c r="D565" s="1" t="s">
        <v>10</v>
      </c>
      <c r="F565" s="1">
        <v>4</v>
      </c>
      <c r="H565" s="1">
        <f t="shared" si="59"/>
        <v>48</v>
      </c>
      <c r="I565" s="1">
        <f t="shared" si="62"/>
        <v>18753</v>
      </c>
      <c r="J565" s="1">
        <v>562</v>
      </c>
      <c r="K565" s="31">
        <f t="shared" si="63"/>
        <v>0.1831812255541069</v>
      </c>
      <c r="L565" s="36">
        <f t="shared" si="60"/>
        <v>337465.42959582788</v>
      </c>
      <c r="M565" s="34">
        <f t="shared" si="61"/>
        <v>1.0179405715514027E-2</v>
      </c>
      <c r="N565" s="35">
        <f t="shared" si="64"/>
        <v>0.17300181983859286</v>
      </c>
      <c r="Q565" s="1">
        <f t="shared" si="65"/>
        <v>305225.63636080647</v>
      </c>
      <c r="R565" s="30"/>
    </row>
    <row r="566" spans="3:18" x14ac:dyDescent="0.3">
      <c r="C566" s="1">
        <v>1549</v>
      </c>
      <c r="D566" s="1" t="s">
        <v>10</v>
      </c>
      <c r="F566" s="1">
        <v>4</v>
      </c>
      <c r="H566" s="1">
        <f t="shared" si="59"/>
        <v>48</v>
      </c>
      <c r="I566" s="1">
        <f t="shared" si="62"/>
        <v>18801</v>
      </c>
      <c r="J566" s="1">
        <v>563</v>
      </c>
      <c r="K566" s="31">
        <f t="shared" si="63"/>
        <v>0.1835071707953064</v>
      </c>
      <c r="L566" s="36">
        <f t="shared" si="60"/>
        <v>338065.9018904824</v>
      </c>
      <c r="M566" s="34">
        <f t="shared" si="61"/>
        <v>1.0205460825328172E-2</v>
      </c>
      <c r="N566" s="35">
        <f t="shared" si="64"/>
        <v>0.17330170996997823</v>
      </c>
      <c r="Q566" s="1">
        <f t="shared" si="65"/>
        <v>305225.63636080647</v>
      </c>
      <c r="R566" s="30"/>
    </row>
    <row r="567" spans="3:18" x14ac:dyDescent="0.3">
      <c r="C567" s="1">
        <v>1549</v>
      </c>
      <c r="D567" s="1" t="s">
        <v>10</v>
      </c>
      <c r="F567" s="1">
        <v>4</v>
      </c>
      <c r="H567" s="1">
        <f t="shared" si="59"/>
        <v>48</v>
      </c>
      <c r="I567" s="1">
        <f t="shared" si="62"/>
        <v>18849</v>
      </c>
      <c r="J567" s="1">
        <v>564</v>
      </c>
      <c r="K567" s="31">
        <f t="shared" si="63"/>
        <v>0.18383311603650587</v>
      </c>
      <c r="L567" s="36">
        <f t="shared" si="60"/>
        <v>338666.37418513693</v>
      </c>
      <c r="M567" s="34">
        <f t="shared" si="61"/>
        <v>1.0231515935142318E-2</v>
      </c>
      <c r="N567" s="35">
        <f t="shared" si="64"/>
        <v>0.17360160010136355</v>
      </c>
      <c r="Q567" s="1">
        <f t="shared" si="65"/>
        <v>305225.63636080647</v>
      </c>
      <c r="R567" s="30"/>
    </row>
    <row r="568" spans="3:18" x14ac:dyDescent="0.3">
      <c r="C568" s="1">
        <v>1549</v>
      </c>
      <c r="D568" s="1" t="s">
        <v>10</v>
      </c>
      <c r="F568" s="1">
        <v>4</v>
      </c>
      <c r="H568" s="1">
        <f t="shared" si="59"/>
        <v>48</v>
      </c>
      <c r="I568" s="1">
        <f t="shared" si="62"/>
        <v>18897</v>
      </c>
      <c r="J568" s="1">
        <v>565</v>
      </c>
      <c r="K568" s="31">
        <f t="shared" si="63"/>
        <v>0.18415906127770534</v>
      </c>
      <c r="L568" s="36">
        <f t="shared" si="60"/>
        <v>339266.84647979139</v>
      </c>
      <c r="M568" s="34">
        <f t="shared" si="61"/>
        <v>1.0257571044956464E-2</v>
      </c>
      <c r="N568" s="35">
        <f t="shared" si="64"/>
        <v>0.17390149023274887</v>
      </c>
      <c r="Q568" s="1">
        <f t="shared" si="65"/>
        <v>305225.63636080647</v>
      </c>
      <c r="R568" s="30"/>
    </row>
    <row r="569" spans="3:18" x14ac:dyDescent="0.3">
      <c r="C569" s="1">
        <v>1549</v>
      </c>
      <c r="D569" s="1" t="s">
        <v>10</v>
      </c>
      <c r="F569" s="1">
        <v>4</v>
      </c>
      <c r="H569" s="1">
        <f t="shared" si="59"/>
        <v>48</v>
      </c>
      <c r="I569" s="1">
        <f t="shared" si="62"/>
        <v>18945</v>
      </c>
      <c r="J569" s="1">
        <v>566</v>
      </c>
      <c r="K569" s="31">
        <f t="shared" si="63"/>
        <v>0.18448500651890481</v>
      </c>
      <c r="L569" s="36">
        <f t="shared" si="60"/>
        <v>339867.31877444586</v>
      </c>
      <c r="M569" s="34">
        <f t="shared" si="61"/>
        <v>1.0283626154770608E-2</v>
      </c>
      <c r="N569" s="35">
        <f t="shared" si="64"/>
        <v>0.17420138036413421</v>
      </c>
      <c r="Q569" s="1">
        <f t="shared" si="65"/>
        <v>305225.63636080647</v>
      </c>
      <c r="R569" s="30"/>
    </row>
    <row r="570" spans="3:18" x14ac:dyDescent="0.3">
      <c r="C570" s="1">
        <v>1549</v>
      </c>
      <c r="D570" s="1" t="s">
        <v>10</v>
      </c>
      <c r="F570" s="1">
        <v>4</v>
      </c>
      <c r="H570" s="1">
        <f t="shared" si="59"/>
        <v>48</v>
      </c>
      <c r="I570" s="1">
        <f t="shared" si="62"/>
        <v>18993</v>
      </c>
      <c r="J570" s="1">
        <v>567</v>
      </c>
      <c r="K570" s="31">
        <f t="shared" si="63"/>
        <v>0.18481095176010431</v>
      </c>
      <c r="L570" s="36">
        <f t="shared" si="60"/>
        <v>340467.79106910044</v>
      </c>
      <c r="M570" s="34">
        <f t="shared" si="61"/>
        <v>1.0309681264584755E-2</v>
      </c>
      <c r="N570" s="35">
        <f t="shared" si="64"/>
        <v>0.17450127049551956</v>
      </c>
      <c r="Q570" s="1">
        <f t="shared" si="65"/>
        <v>305225.63636080647</v>
      </c>
      <c r="R570" s="30"/>
    </row>
    <row r="571" spans="3:18" x14ac:dyDescent="0.3">
      <c r="C571" s="1">
        <v>1549</v>
      </c>
      <c r="D571" s="1" t="s">
        <v>10</v>
      </c>
      <c r="F571" s="1">
        <v>4</v>
      </c>
      <c r="H571" s="1">
        <f t="shared" si="59"/>
        <v>48</v>
      </c>
      <c r="I571" s="1">
        <f t="shared" si="62"/>
        <v>19041</v>
      </c>
      <c r="J571" s="1">
        <v>568</v>
      </c>
      <c r="K571" s="31">
        <f t="shared" si="63"/>
        <v>0.18513689700130379</v>
      </c>
      <c r="L571" s="36">
        <f t="shared" si="60"/>
        <v>341068.2633637549</v>
      </c>
      <c r="M571" s="34">
        <f t="shared" si="61"/>
        <v>1.0335736374398901E-2</v>
      </c>
      <c r="N571" s="35">
        <f t="shared" si="64"/>
        <v>0.17480116062690487</v>
      </c>
      <c r="Q571" s="1">
        <f t="shared" si="65"/>
        <v>305225.63636080647</v>
      </c>
      <c r="R571" s="30"/>
    </row>
    <row r="572" spans="3:18" x14ac:dyDescent="0.3">
      <c r="C572" s="1">
        <v>1549</v>
      </c>
      <c r="D572" s="1" t="s">
        <v>0</v>
      </c>
      <c r="F572" s="1">
        <v>4</v>
      </c>
      <c r="H572" s="1">
        <f t="shared" si="59"/>
        <v>48</v>
      </c>
      <c r="I572" s="1">
        <f t="shared" si="62"/>
        <v>19089</v>
      </c>
      <c r="J572" s="1">
        <v>569</v>
      </c>
      <c r="K572" s="31">
        <f t="shared" si="63"/>
        <v>0.18546284224250326</v>
      </c>
      <c r="L572" s="36">
        <f t="shared" si="60"/>
        <v>341668.73565840936</v>
      </c>
      <c r="M572" s="34">
        <f t="shared" si="61"/>
        <v>1.0361791484213047E-2</v>
      </c>
      <c r="N572" s="35">
        <f t="shared" si="64"/>
        <v>0.17510105075829022</v>
      </c>
      <c r="Q572" s="1">
        <f t="shared" si="65"/>
        <v>305225.63636080647</v>
      </c>
      <c r="R572" s="30"/>
    </row>
    <row r="573" spans="3:18" x14ac:dyDescent="0.3">
      <c r="C573" s="1">
        <v>1549</v>
      </c>
      <c r="D573" s="1" t="s">
        <v>0</v>
      </c>
      <c r="F573" s="1">
        <v>4</v>
      </c>
      <c r="H573" s="1">
        <f t="shared" si="59"/>
        <v>48</v>
      </c>
      <c r="I573" s="1">
        <f t="shared" si="62"/>
        <v>19137</v>
      </c>
      <c r="J573" s="1">
        <v>570</v>
      </c>
      <c r="K573" s="31">
        <f t="shared" si="63"/>
        <v>0.18578878748370273</v>
      </c>
      <c r="L573" s="36">
        <f t="shared" si="60"/>
        <v>342269.20795306389</v>
      </c>
      <c r="M573" s="34">
        <f t="shared" si="61"/>
        <v>1.0387846594027191E-2</v>
      </c>
      <c r="N573" s="35">
        <f t="shared" si="64"/>
        <v>0.17540094088967553</v>
      </c>
      <c r="Q573" s="1">
        <f t="shared" si="65"/>
        <v>305225.63636080647</v>
      </c>
      <c r="R573" s="30"/>
    </row>
    <row r="574" spans="3:18" x14ac:dyDescent="0.3">
      <c r="C574" s="1">
        <v>1549</v>
      </c>
      <c r="D574" s="1" t="s">
        <v>0</v>
      </c>
      <c r="F574" s="1">
        <v>4</v>
      </c>
      <c r="H574" s="1">
        <f t="shared" si="59"/>
        <v>48</v>
      </c>
      <c r="I574" s="1">
        <f t="shared" si="62"/>
        <v>19185</v>
      </c>
      <c r="J574" s="1">
        <v>571</v>
      </c>
      <c r="K574" s="31">
        <f t="shared" si="63"/>
        <v>0.18611473272490223</v>
      </c>
      <c r="L574" s="36">
        <f t="shared" si="60"/>
        <v>342869.68024771841</v>
      </c>
      <c r="M574" s="34">
        <f t="shared" si="61"/>
        <v>1.0413901703841337E-2</v>
      </c>
      <c r="N574" s="35">
        <f t="shared" si="64"/>
        <v>0.17570083102106088</v>
      </c>
      <c r="Q574" s="1">
        <f t="shared" si="65"/>
        <v>305225.63636080647</v>
      </c>
      <c r="R574" s="30"/>
    </row>
    <row r="575" spans="3:18" x14ac:dyDescent="0.3">
      <c r="C575" s="1">
        <v>1549</v>
      </c>
      <c r="D575" s="1" t="s">
        <v>0</v>
      </c>
      <c r="F575" s="1">
        <v>4</v>
      </c>
      <c r="H575" s="1">
        <f t="shared" si="59"/>
        <v>48</v>
      </c>
      <c r="I575" s="1">
        <f t="shared" si="62"/>
        <v>19233</v>
      </c>
      <c r="J575" s="1">
        <v>572</v>
      </c>
      <c r="K575" s="31">
        <f t="shared" si="63"/>
        <v>0.1864406779661017</v>
      </c>
      <c r="L575" s="36">
        <f t="shared" si="60"/>
        <v>343470.15254237287</v>
      </c>
      <c r="M575" s="34">
        <f t="shared" si="61"/>
        <v>1.0439956813655484E-2</v>
      </c>
      <c r="N575" s="35">
        <f t="shared" si="64"/>
        <v>0.17600072115244622</v>
      </c>
      <c r="Q575" s="1">
        <f t="shared" si="65"/>
        <v>305225.63636080647</v>
      </c>
      <c r="R575" s="30"/>
    </row>
    <row r="576" spans="3:18" x14ac:dyDescent="0.3">
      <c r="C576" s="1">
        <v>1549</v>
      </c>
      <c r="D576" s="1" t="s">
        <v>0</v>
      </c>
      <c r="F576" s="1">
        <v>4</v>
      </c>
      <c r="H576" s="1">
        <f t="shared" si="59"/>
        <v>48</v>
      </c>
      <c r="I576" s="1">
        <f t="shared" si="62"/>
        <v>19281</v>
      </c>
      <c r="J576" s="1">
        <v>573</v>
      </c>
      <c r="K576" s="31">
        <f t="shared" si="63"/>
        <v>0.18676662320730117</v>
      </c>
      <c r="L576" s="36">
        <f t="shared" si="60"/>
        <v>344070.6248370274</v>
      </c>
      <c r="M576" s="34">
        <f t="shared" si="61"/>
        <v>1.0466011923469628E-2</v>
      </c>
      <c r="N576" s="35">
        <f t="shared" si="64"/>
        <v>0.17630061128383154</v>
      </c>
      <c r="Q576" s="1">
        <f t="shared" si="65"/>
        <v>305225.63636080647</v>
      </c>
      <c r="R576" s="30"/>
    </row>
    <row r="577" spans="3:18" x14ac:dyDescent="0.3">
      <c r="C577" s="1">
        <v>1549</v>
      </c>
      <c r="D577" s="1" t="s">
        <v>0</v>
      </c>
      <c r="F577" s="1">
        <v>4</v>
      </c>
      <c r="H577" s="1">
        <f t="shared" si="59"/>
        <v>48</v>
      </c>
      <c r="I577" s="1">
        <f t="shared" si="62"/>
        <v>19329</v>
      </c>
      <c r="J577" s="1">
        <v>574</v>
      </c>
      <c r="K577" s="31">
        <f t="shared" si="63"/>
        <v>0.18709256844850064</v>
      </c>
      <c r="L577" s="36">
        <f t="shared" si="60"/>
        <v>344671.09713168186</v>
      </c>
      <c r="M577" s="34">
        <f t="shared" si="61"/>
        <v>1.0492067033283774E-2</v>
      </c>
      <c r="N577" s="35">
        <f t="shared" si="64"/>
        <v>0.17660050141521685</v>
      </c>
      <c r="Q577" s="1">
        <f t="shared" si="65"/>
        <v>305225.63636080647</v>
      </c>
      <c r="R577" s="30"/>
    </row>
    <row r="578" spans="3:18" x14ac:dyDescent="0.3">
      <c r="C578" s="1">
        <v>1549</v>
      </c>
      <c r="D578" s="1" t="s">
        <v>0</v>
      </c>
      <c r="F578" s="1">
        <v>4</v>
      </c>
      <c r="H578" s="1">
        <f t="shared" si="59"/>
        <v>48</v>
      </c>
      <c r="I578" s="1">
        <f t="shared" si="62"/>
        <v>19377</v>
      </c>
      <c r="J578" s="1">
        <v>575</v>
      </c>
      <c r="K578" s="31">
        <f t="shared" si="63"/>
        <v>0.18741851368970014</v>
      </c>
      <c r="L578" s="36">
        <f t="shared" si="60"/>
        <v>345271.56942633638</v>
      </c>
      <c r="M578" s="34">
        <f t="shared" si="61"/>
        <v>1.051812214309792E-2</v>
      </c>
      <c r="N578" s="35">
        <f t="shared" si="64"/>
        <v>0.17690039154660223</v>
      </c>
      <c r="Q578" s="1">
        <f t="shared" si="65"/>
        <v>305225.63636080647</v>
      </c>
      <c r="R578" s="30"/>
    </row>
    <row r="579" spans="3:18" x14ac:dyDescent="0.3">
      <c r="C579" s="1">
        <v>1549</v>
      </c>
      <c r="D579" s="1" t="s">
        <v>0</v>
      </c>
      <c r="F579" s="1">
        <v>4</v>
      </c>
      <c r="H579" s="1">
        <f t="shared" si="59"/>
        <v>48</v>
      </c>
      <c r="I579" s="1">
        <f t="shared" si="62"/>
        <v>19425</v>
      </c>
      <c r="J579" s="1">
        <v>576</v>
      </c>
      <c r="K579" s="31">
        <f t="shared" si="63"/>
        <v>0.18774445893089961</v>
      </c>
      <c r="L579" s="36">
        <f t="shared" si="60"/>
        <v>345872.04172099085</v>
      </c>
      <c r="M579" s="34">
        <f t="shared" si="61"/>
        <v>1.0544177252912066E-2</v>
      </c>
      <c r="N579" s="35">
        <f t="shared" si="64"/>
        <v>0.17720028167798754</v>
      </c>
      <c r="Q579" s="1">
        <f t="shared" si="65"/>
        <v>305225.63636080647</v>
      </c>
      <c r="R579" s="30"/>
    </row>
    <row r="580" spans="3:18" x14ac:dyDescent="0.3">
      <c r="C580" s="1">
        <v>1549</v>
      </c>
      <c r="D580" s="1" t="s">
        <v>0</v>
      </c>
      <c r="F580" s="1">
        <v>4</v>
      </c>
      <c r="H580" s="1">
        <f t="shared" ref="H580:H643" si="66">E580*200+F580*12+G580</f>
        <v>48</v>
      </c>
      <c r="I580" s="1">
        <f t="shared" si="62"/>
        <v>19473</v>
      </c>
      <c r="J580" s="1">
        <v>577</v>
      </c>
      <c r="K580" s="31">
        <f t="shared" si="63"/>
        <v>0.18807040417209908</v>
      </c>
      <c r="L580" s="36">
        <f t="shared" ref="L580:L643" si="67">+K580*$H$3</f>
        <v>346472.51401564537</v>
      </c>
      <c r="M580" s="34">
        <f t="shared" ref="M580:M643" si="68">+I580/$H$3</f>
        <v>1.0570232362726211E-2</v>
      </c>
      <c r="N580" s="35">
        <f t="shared" si="64"/>
        <v>0.17750017180937286</v>
      </c>
      <c r="Q580" s="1">
        <f t="shared" si="65"/>
        <v>305225.63636080647</v>
      </c>
      <c r="R580" s="30"/>
    </row>
    <row r="581" spans="3:18" x14ac:dyDescent="0.3">
      <c r="C581" s="1">
        <v>1549</v>
      </c>
      <c r="D581" s="1" t="s">
        <v>0</v>
      </c>
      <c r="F581" s="1">
        <v>4</v>
      </c>
      <c r="H581" s="1">
        <f t="shared" si="66"/>
        <v>48</v>
      </c>
      <c r="I581" s="1">
        <f t="shared" ref="I581:I644" si="69">I580+H581</f>
        <v>19521</v>
      </c>
      <c r="J581" s="1">
        <v>578</v>
      </c>
      <c r="K581" s="31">
        <f t="shared" ref="K581:K644" si="70">+J581/3068</f>
        <v>0.18839634941329855</v>
      </c>
      <c r="L581" s="36">
        <f t="shared" si="67"/>
        <v>347072.98631029984</v>
      </c>
      <c r="M581" s="34">
        <f t="shared" si="68"/>
        <v>1.0596287472540357E-2</v>
      </c>
      <c r="N581" s="35">
        <f t="shared" ref="N581:N644" si="71">+K581-M581</f>
        <v>0.1778000619407582</v>
      </c>
      <c r="Q581" s="1">
        <f t="shared" ref="Q581:Q644" si="72">+SUM(H581-$P$3)^2</f>
        <v>305225.63636080647</v>
      </c>
      <c r="R581" s="30"/>
    </row>
    <row r="582" spans="3:18" x14ac:dyDescent="0.3">
      <c r="C582" s="1">
        <v>1549</v>
      </c>
      <c r="D582" s="1" t="s">
        <v>0</v>
      </c>
      <c r="F582" s="1">
        <v>4</v>
      </c>
      <c r="H582" s="1">
        <f t="shared" si="66"/>
        <v>48</v>
      </c>
      <c r="I582" s="1">
        <f t="shared" si="69"/>
        <v>19569</v>
      </c>
      <c r="J582" s="1">
        <v>579</v>
      </c>
      <c r="K582" s="31">
        <f t="shared" si="70"/>
        <v>0.18872229465449805</v>
      </c>
      <c r="L582" s="36">
        <f t="shared" si="67"/>
        <v>347673.45860495436</v>
      </c>
      <c r="M582" s="34">
        <f t="shared" si="68"/>
        <v>1.0622342582354503E-2</v>
      </c>
      <c r="N582" s="35">
        <f t="shared" si="71"/>
        <v>0.17809995207214355</v>
      </c>
      <c r="Q582" s="1">
        <f t="shared" si="72"/>
        <v>305225.63636080647</v>
      </c>
      <c r="R582" s="30"/>
    </row>
    <row r="583" spans="3:18" x14ac:dyDescent="0.3">
      <c r="C583" s="1">
        <v>1549</v>
      </c>
      <c r="D583" s="1" t="s">
        <v>0</v>
      </c>
      <c r="F583" s="1">
        <v>4</v>
      </c>
      <c r="H583" s="1">
        <f t="shared" si="66"/>
        <v>48</v>
      </c>
      <c r="I583" s="1">
        <f t="shared" si="69"/>
        <v>19617</v>
      </c>
      <c r="J583" s="1">
        <v>580</v>
      </c>
      <c r="K583" s="31">
        <f t="shared" si="70"/>
        <v>0.18904823989569752</v>
      </c>
      <c r="L583" s="36">
        <f t="shared" si="67"/>
        <v>348273.93089960888</v>
      </c>
      <c r="M583" s="34">
        <f t="shared" si="68"/>
        <v>1.0648397692168647E-2</v>
      </c>
      <c r="N583" s="35">
        <f t="shared" si="71"/>
        <v>0.17839984220352886</v>
      </c>
      <c r="Q583" s="1">
        <f t="shared" si="72"/>
        <v>305225.63636080647</v>
      </c>
      <c r="R583" s="30"/>
    </row>
    <row r="584" spans="3:18" x14ac:dyDescent="0.3">
      <c r="C584" s="1">
        <v>1549</v>
      </c>
      <c r="D584" s="1" t="s">
        <v>0</v>
      </c>
      <c r="F584" s="1">
        <v>4</v>
      </c>
      <c r="H584" s="1">
        <f t="shared" si="66"/>
        <v>48</v>
      </c>
      <c r="I584" s="1">
        <f t="shared" si="69"/>
        <v>19665</v>
      </c>
      <c r="J584" s="1">
        <v>581</v>
      </c>
      <c r="K584" s="31">
        <f t="shared" si="70"/>
        <v>0.18937418513689699</v>
      </c>
      <c r="L584" s="36">
        <f t="shared" si="67"/>
        <v>348874.40319426334</v>
      </c>
      <c r="M584" s="34">
        <f t="shared" si="68"/>
        <v>1.0674452801982794E-2</v>
      </c>
      <c r="N584" s="35">
        <f t="shared" si="71"/>
        <v>0.17869973233491421</v>
      </c>
      <c r="Q584" s="1">
        <f t="shared" si="72"/>
        <v>305225.63636080647</v>
      </c>
      <c r="R584" s="30"/>
    </row>
    <row r="585" spans="3:18" x14ac:dyDescent="0.3">
      <c r="C585" s="1">
        <v>1549</v>
      </c>
      <c r="D585" s="1" t="s">
        <v>0</v>
      </c>
      <c r="F585" s="1">
        <v>4</v>
      </c>
      <c r="H585" s="1">
        <f t="shared" si="66"/>
        <v>48</v>
      </c>
      <c r="I585" s="1">
        <f t="shared" si="69"/>
        <v>19713</v>
      </c>
      <c r="J585" s="1">
        <v>582</v>
      </c>
      <c r="K585" s="31">
        <f t="shared" si="70"/>
        <v>0.18970013037809649</v>
      </c>
      <c r="L585" s="36">
        <f t="shared" si="67"/>
        <v>349474.87548891787</v>
      </c>
      <c r="M585" s="34">
        <f t="shared" si="68"/>
        <v>1.070050791179694E-2</v>
      </c>
      <c r="N585" s="35">
        <f t="shared" si="71"/>
        <v>0.17899962246629955</v>
      </c>
      <c r="Q585" s="1">
        <f t="shared" si="72"/>
        <v>305225.63636080647</v>
      </c>
      <c r="R585" s="30"/>
    </row>
    <row r="586" spans="3:18" x14ac:dyDescent="0.3">
      <c r="C586" s="1">
        <v>1549</v>
      </c>
      <c r="D586" s="1" t="s">
        <v>0</v>
      </c>
      <c r="F586" s="1">
        <v>4</v>
      </c>
      <c r="H586" s="1">
        <f t="shared" si="66"/>
        <v>48</v>
      </c>
      <c r="I586" s="1">
        <f t="shared" si="69"/>
        <v>19761</v>
      </c>
      <c r="J586" s="1">
        <v>583</v>
      </c>
      <c r="K586" s="31">
        <f t="shared" si="70"/>
        <v>0.19002607561929596</v>
      </c>
      <c r="L586" s="36">
        <f t="shared" si="67"/>
        <v>350075.34778357239</v>
      </c>
      <c r="M586" s="34">
        <f t="shared" si="68"/>
        <v>1.0726563021611086E-2</v>
      </c>
      <c r="N586" s="35">
        <f t="shared" si="71"/>
        <v>0.17929951259768487</v>
      </c>
      <c r="Q586" s="1">
        <f t="shared" si="72"/>
        <v>305225.63636080647</v>
      </c>
      <c r="R586" s="30"/>
    </row>
    <row r="587" spans="3:18" x14ac:dyDescent="0.3">
      <c r="C587" s="1">
        <v>1549</v>
      </c>
      <c r="D587" s="1" t="s">
        <v>0</v>
      </c>
      <c r="F587" s="1">
        <v>4</v>
      </c>
      <c r="H587" s="1">
        <f t="shared" si="66"/>
        <v>48</v>
      </c>
      <c r="I587" s="1">
        <f t="shared" si="69"/>
        <v>19809</v>
      </c>
      <c r="J587" s="1">
        <v>584</v>
      </c>
      <c r="K587" s="31">
        <f t="shared" si="70"/>
        <v>0.19035202086049544</v>
      </c>
      <c r="L587" s="36">
        <f t="shared" si="67"/>
        <v>350675.82007822685</v>
      </c>
      <c r="M587" s="34">
        <f t="shared" si="68"/>
        <v>1.075261813142523E-2</v>
      </c>
      <c r="N587" s="35">
        <f t="shared" si="71"/>
        <v>0.17959940272907021</v>
      </c>
      <c r="Q587" s="1">
        <f t="shared" si="72"/>
        <v>305225.63636080647</v>
      </c>
      <c r="R587" s="30"/>
    </row>
    <row r="588" spans="3:18" x14ac:dyDescent="0.3">
      <c r="C588" s="1">
        <v>1549</v>
      </c>
      <c r="D588" s="1" t="s">
        <v>0</v>
      </c>
      <c r="F588" s="1">
        <v>4</v>
      </c>
      <c r="H588" s="1">
        <f t="shared" si="66"/>
        <v>48</v>
      </c>
      <c r="I588" s="1">
        <f t="shared" si="69"/>
        <v>19857</v>
      </c>
      <c r="J588" s="1">
        <v>585</v>
      </c>
      <c r="K588" s="31">
        <f t="shared" si="70"/>
        <v>0.19067796610169491</v>
      </c>
      <c r="L588" s="36">
        <f t="shared" si="67"/>
        <v>351276.29237288132</v>
      </c>
      <c r="M588" s="34">
        <f t="shared" si="68"/>
        <v>1.0778673241239376E-2</v>
      </c>
      <c r="N588" s="35">
        <f t="shared" si="71"/>
        <v>0.17989929286045553</v>
      </c>
      <c r="Q588" s="1">
        <f t="shared" si="72"/>
        <v>305225.63636080647</v>
      </c>
      <c r="R588" s="30"/>
    </row>
    <row r="589" spans="3:18" x14ac:dyDescent="0.3">
      <c r="C589" s="1">
        <v>1549</v>
      </c>
      <c r="D589" s="1" t="s">
        <v>0</v>
      </c>
      <c r="F589" s="1">
        <v>4</v>
      </c>
      <c r="H589" s="1">
        <f t="shared" si="66"/>
        <v>48</v>
      </c>
      <c r="I589" s="1">
        <f t="shared" si="69"/>
        <v>19905</v>
      </c>
      <c r="J589" s="1">
        <v>586</v>
      </c>
      <c r="K589" s="31">
        <f t="shared" si="70"/>
        <v>0.19100391134289441</v>
      </c>
      <c r="L589" s="36">
        <f t="shared" si="67"/>
        <v>351876.7646675359</v>
      </c>
      <c r="M589" s="34">
        <f t="shared" si="68"/>
        <v>1.0804728351053523E-2</v>
      </c>
      <c r="N589" s="35">
        <f t="shared" si="71"/>
        <v>0.18019918299184087</v>
      </c>
      <c r="Q589" s="1">
        <f t="shared" si="72"/>
        <v>305225.63636080647</v>
      </c>
      <c r="R589" s="30"/>
    </row>
    <row r="590" spans="3:18" x14ac:dyDescent="0.3">
      <c r="C590" s="1">
        <v>1549</v>
      </c>
      <c r="D590" s="1" t="s">
        <v>0</v>
      </c>
      <c r="F590" s="1">
        <v>4</v>
      </c>
      <c r="H590" s="1">
        <f t="shared" si="66"/>
        <v>48</v>
      </c>
      <c r="I590" s="1">
        <f t="shared" si="69"/>
        <v>19953</v>
      </c>
      <c r="J590" s="1">
        <v>587</v>
      </c>
      <c r="K590" s="31">
        <f t="shared" si="70"/>
        <v>0.19132985658409388</v>
      </c>
      <c r="L590" s="36">
        <f t="shared" si="67"/>
        <v>352477.23696219036</v>
      </c>
      <c r="M590" s="34">
        <f t="shared" si="68"/>
        <v>1.0830783460867667E-2</v>
      </c>
      <c r="N590" s="35">
        <f t="shared" si="71"/>
        <v>0.18049907312322622</v>
      </c>
      <c r="Q590" s="1">
        <f t="shared" si="72"/>
        <v>305225.63636080647</v>
      </c>
      <c r="R590" s="30"/>
    </row>
    <row r="591" spans="3:18" x14ac:dyDescent="0.3">
      <c r="C591" s="1">
        <v>1549</v>
      </c>
      <c r="D591" s="1" t="s">
        <v>0</v>
      </c>
      <c r="F591" s="1">
        <v>4</v>
      </c>
      <c r="H591" s="1">
        <f t="shared" si="66"/>
        <v>48</v>
      </c>
      <c r="I591" s="1">
        <f t="shared" si="69"/>
        <v>20001</v>
      </c>
      <c r="J591" s="1">
        <v>588</v>
      </c>
      <c r="K591" s="31">
        <f t="shared" si="70"/>
        <v>0.19165580182529335</v>
      </c>
      <c r="L591" s="36">
        <f t="shared" si="67"/>
        <v>353077.70925684483</v>
      </c>
      <c r="M591" s="34">
        <f t="shared" si="68"/>
        <v>1.0856838570681813E-2</v>
      </c>
      <c r="N591" s="35">
        <f t="shared" si="71"/>
        <v>0.18079896325461153</v>
      </c>
      <c r="Q591" s="1">
        <f t="shared" si="72"/>
        <v>305225.63636080647</v>
      </c>
      <c r="R591" s="30"/>
    </row>
    <row r="592" spans="3:18" x14ac:dyDescent="0.3">
      <c r="C592" s="1">
        <v>1549</v>
      </c>
      <c r="D592" s="1" t="s">
        <v>0</v>
      </c>
      <c r="F592" s="1">
        <v>4</v>
      </c>
      <c r="H592" s="1">
        <f t="shared" si="66"/>
        <v>48</v>
      </c>
      <c r="I592" s="1">
        <f t="shared" si="69"/>
        <v>20049</v>
      </c>
      <c r="J592" s="1">
        <v>589</v>
      </c>
      <c r="K592" s="31">
        <f t="shared" si="70"/>
        <v>0.19198174706649282</v>
      </c>
      <c r="L592" s="36">
        <f t="shared" si="67"/>
        <v>353678.18155149935</v>
      </c>
      <c r="M592" s="34">
        <f t="shared" si="68"/>
        <v>1.0882893680495959E-2</v>
      </c>
      <c r="N592" s="35">
        <f t="shared" si="71"/>
        <v>0.18109885338599685</v>
      </c>
      <c r="Q592" s="1">
        <f t="shared" si="72"/>
        <v>305225.63636080647</v>
      </c>
      <c r="R592" s="30"/>
    </row>
    <row r="593" spans="3:18" x14ac:dyDescent="0.3">
      <c r="C593" s="1">
        <v>1549</v>
      </c>
      <c r="D593" s="1" t="s">
        <v>0</v>
      </c>
      <c r="F593" s="1">
        <v>4</v>
      </c>
      <c r="H593" s="1">
        <f t="shared" si="66"/>
        <v>48</v>
      </c>
      <c r="I593" s="1">
        <f t="shared" si="69"/>
        <v>20097</v>
      </c>
      <c r="J593" s="1">
        <v>590</v>
      </c>
      <c r="K593" s="31">
        <f t="shared" si="70"/>
        <v>0.19230769230769232</v>
      </c>
      <c r="L593" s="36">
        <f t="shared" si="67"/>
        <v>354278.65384615387</v>
      </c>
      <c r="M593" s="34">
        <f t="shared" si="68"/>
        <v>1.0908948790310105E-2</v>
      </c>
      <c r="N593" s="35">
        <f t="shared" si="71"/>
        <v>0.18139874351738222</v>
      </c>
      <c r="Q593" s="1">
        <f t="shared" si="72"/>
        <v>305225.63636080647</v>
      </c>
      <c r="R593" s="30"/>
    </row>
    <row r="594" spans="3:18" x14ac:dyDescent="0.3">
      <c r="C594" s="1">
        <v>1549</v>
      </c>
      <c r="D594" s="1" t="s">
        <v>0</v>
      </c>
      <c r="F594" s="1">
        <v>4</v>
      </c>
      <c r="H594" s="1">
        <f t="shared" si="66"/>
        <v>48</v>
      </c>
      <c r="I594" s="1">
        <f t="shared" si="69"/>
        <v>20145</v>
      </c>
      <c r="J594" s="1">
        <v>591</v>
      </c>
      <c r="K594" s="31">
        <f t="shared" si="70"/>
        <v>0.19263363754889179</v>
      </c>
      <c r="L594" s="36">
        <f t="shared" si="67"/>
        <v>354879.12614080834</v>
      </c>
      <c r="M594" s="34">
        <f t="shared" si="68"/>
        <v>1.093500390012425E-2</v>
      </c>
      <c r="N594" s="35">
        <f t="shared" si="71"/>
        <v>0.18169863364876754</v>
      </c>
      <c r="Q594" s="1">
        <f t="shared" si="72"/>
        <v>305225.63636080647</v>
      </c>
      <c r="R594" s="30"/>
    </row>
    <row r="595" spans="3:18" x14ac:dyDescent="0.3">
      <c r="C595" s="1">
        <v>1549</v>
      </c>
      <c r="D595" s="1" t="s">
        <v>0</v>
      </c>
      <c r="F595" s="1">
        <v>4</v>
      </c>
      <c r="H595" s="1">
        <f t="shared" si="66"/>
        <v>48</v>
      </c>
      <c r="I595" s="1">
        <f t="shared" si="69"/>
        <v>20193</v>
      </c>
      <c r="J595" s="1">
        <v>592</v>
      </c>
      <c r="K595" s="31">
        <f t="shared" si="70"/>
        <v>0.19295958279009126</v>
      </c>
      <c r="L595" s="36">
        <f t="shared" si="67"/>
        <v>355479.59843546286</v>
      </c>
      <c r="M595" s="34">
        <f t="shared" si="68"/>
        <v>1.0961059009938396E-2</v>
      </c>
      <c r="N595" s="35">
        <f t="shared" si="71"/>
        <v>0.18199852378015285</v>
      </c>
      <c r="Q595" s="1">
        <f t="shared" si="72"/>
        <v>305225.63636080647</v>
      </c>
      <c r="R595" s="30"/>
    </row>
    <row r="596" spans="3:18" x14ac:dyDescent="0.3">
      <c r="C596" s="1">
        <v>1549</v>
      </c>
      <c r="D596" s="1" t="s">
        <v>0</v>
      </c>
      <c r="F596" s="1">
        <v>4</v>
      </c>
      <c r="H596" s="1">
        <f t="shared" si="66"/>
        <v>48</v>
      </c>
      <c r="I596" s="1">
        <f t="shared" si="69"/>
        <v>20241</v>
      </c>
      <c r="J596" s="1">
        <v>593</v>
      </c>
      <c r="K596" s="31">
        <f t="shared" si="70"/>
        <v>0.19328552803129073</v>
      </c>
      <c r="L596" s="36">
        <f t="shared" si="67"/>
        <v>356080.07073011732</v>
      </c>
      <c r="M596" s="34">
        <f t="shared" si="68"/>
        <v>1.0987114119752542E-2</v>
      </c>
      <c r="N596" s="35">
        <f t="shared" si="71"/>
        <v>0.1822984139115382</v>
      </c>
      <c r="Q596" s="1">
        <f t="shared" si="72"/>
        <v>305225.63636080647</v>
      </c>
      <c r="R596" s="30"/>
    </row>
    <row r="597" spans="3:18" x14ac:dyDescent="0.3">
      <c r="C597" s="1">
        <v>1549</v>
      </c>
      <c r="D597" s="1" t="s">
        <v>0</v>
      </c>
      <c r="F597" s="1">
        <v>4</v>
      </c>
      <c r="H597" s="1">
        <f t="shared" si="66"/>
        <v>48</v>
      </c>
      <c r="I597" s="1">
        <f t="shared" si="69"/>
        <v>20289</v>
      </c>
      <c r="J597" s="1">
        <v>594</v>
      </c>
      <c r="K597" s="31">
        <f t="shared" si="70"/>
        <v>0.19361147327249023</v>
      </c>
      <c r="L597" s="36">
        <f t="shared" si="67"/>
        <v>356680.54302477185</v>
      </c>
      <c r="M597" s="34">
        <f t="shared" si="68"/>
        <v>1.1013169229566687E-2</v>
      </c>
      <c r="N597" s="35">
        <f t="shared" si="71"/>
        <v>0.18259830404292354</v>
      </c>
      <c r="Q597" s="1">
        <f t="shared" si="72"/>
        <v>305225.63636080647</v>
      </c>
      <c r="R597" s="30"/>
    </row>
    <row r="598" spans="3:18" x14ac:dyDescent="0.3">
      <c r="C598" s="1">
        <v>1549</v>
      </c>
      <c r="D598" s="1" t="s">
        <v>0</v>
      </c>
      <c r="F598" s="1">
        <v>4</v>
      </c>
      <c r="H598" s="1">
        <f t="shared" si="66"/>
        <v>48</v>
      </c>
      <c r="I598" s="1">
        <f t="shared" si="69"/>
        <v>20337</v>
      </c>
      <c r="J598" s="1">
        <v>595</v>
      </c>
      <c r="K598" s="31">
        <f t="shared" si="70"/>
        <v>0.1939374185136897</v>
      </c>
      <c r="L598" s="36">
        <f t="shared" si="67"/>
        <v>357281.01531942631</v>
      </c>
      <c r="M598" s="34">
        <f t="shared" si="68"/>
        <v>1.1039224339380833E-2</v>
      </c>
      <c r="N598" s="35">
        <f t="shared" si="71"/>
        <v>0.18289819417430886</v>
      </c>
      <c r="Q598" s="1">
        <f t="shared" si="72"/>
        <v>305225.63636080647</v>
      </c>
      <c r="R598" s="30"/>
    </row>
    <row r="599" spans="3:18" x14ac:dyDescent="0.3">
      <c r="C599" s="1">
        <v>1549</v>
      </c>
      <c r="D599" s="1" t="s">
        <v>0</v>
      </c>
      <c r="F599" s="1">
        <v>4</v>
      </c>
      <c r="H599" s="1">
        <f t="shared" si="66"/>
        <v>48</v>
      </c>
      <c r="I599" s="1">
        <f t="shared" si="69"/>
        <v>20385</v>
      </c>
      <c r="J599" s="1">
        <v>596</v>
      </c>
      <c r="K599" s="31">
        <f t="shared" si="70"/>
        <v>0.19426336375488917</v>
      </c>
      <c r="L599" s="36">
        <f t="shared" si="67"/>
        <v>357881.48761408083</v>
      </c>
      <c r="M599" s="34">
        <f t="shared" si="68"/>
        <v>1.1065279449194979E-2</v>
      </c>
      <c r="N599" s="35">
        <f t="shared" si="71"/>
        <v>0.1831980843056942</v>
      </c>
      <c r="Q599" s="1">
        <f t="shared" si="72"/>
        <v>305225.63636080647</v>
      </c>
      <c r="R599" s="30"/>
    </row>
    <row r="600" spans="3:18" x14ac:dyDescent="0.3">
      <c r="C600" s="1">
        <v>1549</v>
      </c>
      <c r="D600" s="1" t="s">
        <v>0</v>
      </c>
      <c r="F600" s="1">
        <v>4</v>
      </c>
      <c r="H600" s="1">
        <f t="shared" si="66"/>
        <v>48</v>
      </c>
      <c r="I600" s="1">
        <f t="shared" si="69"/>
        <v>20433</v>
      </c>
      <c r="J600" s="1">
        <v>597</v>
      </c>
      <c r="K600" s="31">
        <f t="shared" si="70"/>
        <v>0.19458930899608864</v>
      </c>
      <c r="L600" s="36">
        <f t="shared" si="67"/>
        <v>358481.9599087353</v>
      </c>
      <c r="M600" s="34">
        <f t="shared" si="68"/>
        <v>1.1091334559009125E-2</v>
      </c>
      <c r="N600" s="35">
        <f t="shared" si="71"/>
        <v>0.18349797443707952</v>
      </c>
      <c r="Q600" s="1">
        <f t="shared" si="72"/>
        <v>305225.63636080647</v>
      </c>
      <c r="R600" s="30"/>
    </row>
    <row r="601" spans="3:18" x14ac:dyDescent="0.3">
      <c r="C601" s="1">
        <v>1549</v>
      </c>
      <c r="D601" s="1" t="s">
        <v>0</v>
      </c>
      <c r="F601" s="1">
        <v>4</v>
      </c>
      <c r="H601" s="1">
        <f t="shared" si="66"/>
        <v>48</v>
      </c>
      <c r="I601" s="1">
        <f t="shared" si="69"/>
        <v>20481</v>
      </c>
      <c r="J601" s="1">
        <v>598</v>
      </c>
      <c r="K601" s="31">
        <f t="shared" si="70"/>
        <v>0.19491525423728814</v>
      </c>
      <c r="L601" s="36">
        <f t="shared" si="67"/>
        <v>359082.43220338982</v>
      </c>
      <c r="M601" s="34">
        <f t="shared" si="68"/>
        <v>1.1117389668823269E-2</v>
      </c>
      <c r="N601" s="35">
        <f t="shared" si="71"/>
        <v>0.18379786456846486</v>
      </c>
      <c r="Q601" s="1">
        <f t="shared" si="72"/>
        <v>305225.63636080647</v>
      </c>
      <c r="R601" s="30"/>
    </row>
    <row r="602" spans="3:18" x14ac:dyDescent="0.3">
      <c r="C602" s="1">
        <v>1549</v>
      </c>
      <c r="D602" s="1" t="s">
        <v>0</v>
      </c>
      <c r="F602" s="1">
        <v>4</v>
      </c>
      <c r="H602" s="1">
        <f t="shared" si="66"/>
        <v>48</v>
      </c>
      <c r="I602" s="1">
        <f t="shared" si="69"/>
        <v>20529</v>
      </c>
      <c r="J602" s="1">
        <v>599</v>
      </c>
      <c r="K602" s="31">
        <f t="shared" si="70"/>
        <v>0.19524119947848761</v>
      </c>
      <c r="L602" s="36">
        <f t="shared" si="67"/>
        <v>359682.90449804434</v>
      </c>
      <c r="M602" s="34">
        <f t="shared" si="68"/>
        <v>1.1143444778637416E-2</v>
      </c>
      <c r="N602" s="35">
        <f t="shared" si="71"/>
        <v>0.18409775469985021</v>
      </c>
      <c r="Q602" s="1">
        <f t="shared" si="72"/>
        <v>305225.63636080647</v>
      </c>
      <c r="R602" s="30"/>
    </row>
    <row r="603" spans="3:18" x14ac:dyDescent="0.3">
      <c r="C603" s="1">
        <v>1549</v>
      </c>
      <c r="D603" s="1" t="s">
        <v>0</v>
      </c>
      <c r="F603" s="1">
        <v>4</v>
      </c>
      <c r="H603" s="1">
        <f t="shared" si="66"/>
        <v>48</v>
      </c>
      <c r="I603" s="1">
        <f t="shared" si="69"/>
        <v>20577</v>
      </c>
      <c r="J603" s="1">
        <v>600</v>
      </c>
      <c r="K603" s="31">
        <f t="shared" si="70"/>
        <v>0.19556714471968709</v>
      </c>
      <c r="L603" s="36">
        <f t="shared" si="67"/>
        <v>360283.37679269881</v>
      </c>
      <c r="M603" s="34">
        <f t="shared" si="68"/>
        <v>1.1169499888451562E-2</v>
      </c>
      <c r="N603" s="35">
        <f t="shared" si="71"/>
        <v>0.18439764483123552</v>
      </c>
      <c r="Q603" s="1">
        <f t="shared" si="72"/>
        <v>305225.63636080647</v>
      </c>
      <c r="R603" s="30"/>
    </row>
    <row r="604" spans="3:18" x14ac:dyDescent="0.3">
      <c r="C604" s="1">
        <v>1549</v>
      </c>
      <c r="D604" s="1" t="s">
        <v>0</v>
      </c>
      <c r="F604" s="1">
        <v>4</v>
      </c>
      <c r="H604" s="1">
        <f t="shared" si="66"/>
        <v>48</v>
      </c>
      <c r="I604" s="1">
        <f t="shared" si="69"/>
        <v>20625</v>
      </c>
      <c r="J604" s="1">
        <v>601</v>
      </c>
      <c r="K604" s="31">
        <f t="shared" si="70"/>
        <v>0.19589308996088656</v>
      </c>
      <c r="L604" s="36">
        <f t="shared" si="67"/>
        <v>360883.84908735327</v>
      </c>
      <c r="M604" s="34">
        <f t="shared" si="68"/>
        <v>1.1195554998265706E-2</v>
      </c>
      <c r="N604" s="35">
        <f t="shared" si="71"/>
        <v>0.18469753496262084</v>
      </c>
      <c r="Q604" s="1">
        <f t="shared" si="72"/>
        <v>305225.63636080647</v>
      </c>
      <c r="R604" s="30"/>
    </row>
    <row r="605" spans="3:18" x14ac:dyDescent="0.3">
      <c r="C605" s="1">
        <v>1549</v>
      </c>
      <c r="D605" s="1" t="s">
        <v>0</v>
      </c>
      <c r="F605" s="1">
        <v>4</v>
      </c>
      <c r="H605" s="1">
        <f t="shared" si="66"/>
        <v>48</v>
      </c>
      <c r="I605" s="1">
        <f t="shared" si="69"/>
        <v>20673</v>
      </c>
      <c r="J605" s="1">
        <v>602</v>
      </c>
      <c r="K605" s="31">
        <f t="shared" si="70"/>
        <v>0.19621903520208606</v>
      </c>
      <c r="L605" s="36">
        <f t="shared" si="67"/>
        <v>361484.32138200785</v>
      </c>
      <c r="M605" s="34">
        <f t="shared" si="68"/>
        <v>1.1221610108079852E-2</v>
      </c>
      <c r="N605" s="35">
        <f t="shared" si="71"/>
        <v>0.18499742509400621</v>
      </c>
      <c r="Q605" s="1">
        <f t="shared" si="72"/>
        <v>305225.63636080647</v>
      </c>
      <c r="R605" s="30"/>
    </row>
    <row r="606" spans="3:18" x14ac:dyDescent="0.3">
      <c r="C606" s="1">
        <v>1549</v>
      </c>
      <c r="D606" s="1" t="s">
        <v>0</v>
      </c>
      <c r="F606" s="1">
        <v>4</v>
      </c>
      <c r="H606" s="1">
        <f t="shared" si="66"/>
        <v>48</v>
      </c>
      <c r="I606" s="1">
        <f t="shared" si="69"/>
        <v>20721</v>
      </c>
      <c r="J606" s="1">
        <v>603</v>
      </c>
      <c r="K606" s="31">
        <f t="shared" si="70"/>
        <v>0.19654498044328553</v>
      </c>
      <c r="L606" s="36">
        <f t="shared" si="67"/>
        <v>362084.79367666232</v>
      </c>
      <c r="M606" s="34">
        <f t="shared" si="68"/>
        <v>1.1247665217893998E-2</v>
      </c>
      <c r="N606" s="35">
        <f t="shared" si="71"/>
        <v>0.18529731522539153</v>
      </c>
      <c r="Q606" s="1">
        <f t="shared" si="72"/>
        <v>305225.63636080647</v>
      </c>
      <c r="R606" s="30"/>
    </row>
    <row r="607" spans="3:18" x14ac:dyDescent="0.3">
      <c r="C607" s="1">
        <v>1549</v>
      </c>
      <c r="D607" s="1" t="s">
        <v>0</v>
      </c>
      <c r="F607" s="1">
        <v>4</v>
      </c>
      <c r="H607" s="1">
        <f t="shared" si="66"/>
        <v>48</v>
      </c>
      <c r="I607" s="1">
        <f t="shared" si="69"/>
        <v>20769</v>
      </c>
      <c r="J607" s="1">
        <v>604</v>
      </c>
      <c r="K607" s="31">
        <f t="shared" si="70"/>
        <v>0.196870925684485</v>
      </c>
      <c r="L607" s="36">
        <f t="shared" si="67"/>
        <v>362685.26597131678</v>
      </c>
      <c r="M607" s="34">
        <f t="shared" si="68"/>
        <v>1.1273720327708143E-2</v>
      </c>
      <c r="N607" s="35">
        <f t="shared" si="71"/>
        <v>0.18559720535677685</v>
      </c>
      <c r="Q607" s="1">
        <f t="shared" si="72"/>
        <v>305225.63636080647</v>
      </c>
      <c r="R607" s="30"/>
    </row>
    <row r="608" spans="3:18" x14ac:dyDescent="0.3">
      <c r="C608" s="1">
        <v>1549</v>
      </c>
      <c r="D608" s="1" t="s">
        <v>0</v>
      </c>
      <c r="F608" s="1">
        <v>4</v>
      </c>
      <c r="H608" s="1">
        <f t="shared" si="66"/>
        <v>48</v>
      </c>
      <c r="I608" s="1">
        <f t="shared" si="69"/>
        <v>20817</v>
      </c>
      <c r="J608" s="1">
        <v>605</v>
      </c>
      <c r="K608" s="31">
        <f t="shared" si="70"/>
        <v>0.1971968709256845</v>
      </c>
      <c r="L608" s="36">
        <f t="shared" si="67"/>
        <v>363285.73826597136</v>
      </c>
      <c r="M608" s="34">
        <f t="shared" si="68"/>
        <v>1.1299775437522289E-2</v>
      </c>
      <c r="N608" s="35">
        <f t="shared" si="71"/>
        <v>0.18589709548816222</v>
      </c>
      <c r="Q608" s="1">
        <f t="shared" si="72"/>
        <v>305225.63636080647</v>
      </c>
      <c r="R608" s="30"/>
    </row>
    <row r="609" spans="3:18" x14ac:dyDescent="0.3">
      <c r="C609" s="1">
        <v>1549</v>
      </c>
      <c r="D609" s="1" t="s">
        <v>0</v>
      </c>
      <c r="F609" s="1">
        <v>4</v>
      </c>
      <c r="H609" s="1">
        <f t="shared" si="66"/>
        <v>48</v>
      </c>
      <c r="I609" s="1">
        <f t="shared" si="69"/>
        <v>20865</v>
      </c>
      <c r="J609" s="1">
        <v>606</v>
      </c>
      <c r="K609" s="31">
        <f t="shared" si="70"/>
        <v>0.19752281616688397</v>
      </c>
      <c r="L609" s="36">
        <f t="shared" si="67"/>
        <v>363886.21056062583</v>
      </c>
      <c r="M609" s="34">
        <f t="shared" si="68"/>
        <v>1.1325830547336435E-2</v>
      </c>
      <c r="N609" s="35">
        <f t="shared" si="71"/>
        <v>0.18619698561954753</v>
      </c>
      <c r="Q609" s="1">
        <f t="shared" si="72"/>
        <v>305225.63636080647</v>
      </c>
      <c r="R609" s="30"/>
    </row>
    <row r="610" spans="3:18" x14ac:dyDescent="0.3">
      <c r="C610" s="1">
        <v>1549</v>
      </c>
      <c r="D610" s="1" t="s">
        <v>0</v>
      </c>
      <c r="F610" s="1">
        <v>4</v>
      </c>
      <c r="H610" s="1">
        <f t="shared" si="66"/>
        <v>48</v>
      </c>
      <c r="I610" s="1">
        <f t="shared" si="69"/>
        <v>20913</v>
      </c>
      <c r="J610" s="1">
        <v>607</v>
      </c>
      <c r="K610" s="31">
        <f t="shared" si="70"/>
        <v>0.19784876140808344</v>
      </c>
      <c r="L610" s="36">
        <f t="shared" si="67"/>
        <v>364486.68285528029</v>
      </c>
      <c r="M610" s="34">
        <f t="shared" si="68"/>
        <v>1.1351885657150581E-2</v>
      </c>
      <c r="N610" s="35">
        <f t="shared" si="71"/>
        <v>0.18649687575093285</v>
      </c>
      <c r="Q610" s="1">
        <f t="shared" si="72"/>
        <v>305225.63636080647</v>
      </c>
      <c r="R610" s="30"/>
    </row>
    <row r="611" spans="3:18" x14ac:dyDescent="0.3">
      <c r="C611" s="1">
        <v>1549</v>
      </c>
      <c r="D611" s="1" t="s">
        <v>0</v>
      </c>
      <c r="F611" s="1">
        <v>4</v>
      </c>
      <c r="H611" s="1">
        <f t="shared" si="66"/>
        <v>48</v>
      </c>
      <c r="I611" s="1">
        <f t="shared" si="69"/>
        <v>20961</v>
      </c>
      <c r="J611" s="1">
        <v>608</v>
      </c>
      <c r="K611" s="31">
        <f t="shared" si="70"/>
        <v>0.19817470664928291</v>
      </c>
      <c r="L611" s="36">
        <f t="shared" si="67"/>
        <v>365087.15514993481</v>
      </c>
      <c r="M611" s="34">
        <f t="shared" si="68"/>
        <v>1.1377940766964726E-2</v>
      </c>
      <c r="N611" s="35">
        <f t="shared" si="71"/>
        <v>0.18679676588231819</v>
      </c>
      <c r="Q611" s="1">
        <f t="shared" si="72"/>
        <v>305225.63636080647</v>
      </c>
      <c r="R611" s="30"/>
    </row>
    <row r="612" spans="3:18" x14ac:dyDescent="0.3">
      <c r="C612" s="1">
        <v>1549</v>
      </c>
      <c r="D612" s="1" t="s">
        <v>0</v>
      </c>
      <c r="F612" s="1">
        <v>4</v>
      </c>
      <c r="H612" s="1">
        <f t="shared" si="66"/>
        <v>48</v>
      </c>
      <c r="I612" s="1">
        <f t="shared" si="69"/>
        <v>21009</v>
      </c>
      <c r="J612" s="1">
        <v>609</v>
      </c>
      <c r="K612" s="31">
        <f t="shared" si="70"/>
        <v>0.19850065189048241</v>
      </c>
      <c r="L612" s="36">
        <f t="shared" si="67"/>
        <v>365687.62744458934</v>
      </c>
      <c r="M612" s="34">
        <f t="shared" si="68"/>
        <v>1.1403995876778872E-2</v>
      </c>
      <c r="N612" s="35">
        <f t="shared" si="71"/>
        <v>0.18709665601370354</v>
      </c>
      <c r="Q612" s="1">
        <f t="shared" si="72"/>
        <v>305225.63636080647</v>
      </c>
      <c r="R612" s="30"/>
    </row>
    <row r="613" spans="3:18" x14ac:dyDescent="0.3">
      <c r="C613" s="1">
        <v>1549</v>
      </c>
      <c r="D613" s="1" t="s">
        <v>0</v>
      </c>
      <c r="F613" s="1">
        <v>4</v>
      </c>
      <c r="H613" s="1">
        <f t="shared" si="66"/>
        <v>48</v>
      </c>
      <c r="I613" s="1">
        <f t="shared" si="69"/>
        <v>21057</v>
      </c>
      <c r="J613" s="1">
        <v>610</v>
      </c>
      <c r="K613" s="31">
        <f t="shared" si="70"/>
        <v>0.19882659713168188</v>
      </c>
      <c r="L613" s="36">
        <f t="shared" si="67"/>
        <v>366288.0997392438</v>
      </c>
      <c r="M613" s="34">
        <f t="shared" si="68"/>
        <v>1.1430050986593018E-2</v>
      </c>
      <c r="N613" s="35">
        <f t="shared" si="71"/>
        <v>0.18739654614508885</v>
      </c>
      <c r="Q613" s="1">
        <f t="shared" si="72"/>
        <v>305225.63636080647</v>
      </c>
      <c r="R613" s="30"/>
    </row>
    <row r="614" spans="3:18" x14ac:dyDescent="0.3">
      <c r="C614" s="1">
        <v>1549</v>
      </c>
      <c r="D614" s="1" t="s">
        <v>0</v>
      </c>
      <c r="F614" s="1">
        <v>4</v>
      </c>
      <c r="H614" s="1">
        <f t="shared" si="66"/>
        <v>48</v>
      </c>
      <c r="I614" s="1">
        <f t="shared" si="69"/>
        <v>21105</v>
      </c>
      <c r="J614" s="1">
        <v>611</v>
      </c>
      <c r="K614" s="31">
        <f t="shared" si="70"/>
        <v>0.19915254237288135</v>
      </c>
      <c r="L614" s="36">
        <f t="shared" si="67"/>
        <v>366888.57203389832</v>
      </c>
      <c r="M614" s="34">
        <f t="shared" si="68"/>
        <v>1.1456106096407162E-2</v>
      </c>
      <c r="N614" s="35">
        <f t="shared" si="71"/>
        <v>0.1876964362764742</v>
      </c>
      <c r="Q614" s="1">
        <f t="shared" si="72"/>
        <v>305225.63636080647</v>
      </c>
      <c r="R614" s="30"/>
    </row>
    <row r="615" spans="3:18" x14ac:dyDescent="0.3">
      <c r="C615" s="1">
        <v>1549</v>
      </c>
      <c r="D615" s="1" t="s">
        <v>0</v>
      </c>
      <c r="F615" s="1">
        <v>4</v>
      </c>
      <c r="H615" s="1">
        <f t="shared" si="66"/>
        <v>48</v>
      </c>
      <c r="I615" s="1">
        <f t="shared" si="69"/>
        <v>21153</v>
      </c>
      <c r="J615" s="1">
        <v>612</v>
      </c>
      <c r="K615" s="31">
        <f t="shared" si="70"/>
        <v>0.19947848761408082</v>
      </c>
      <c r="L615" s="36">
        <f t="shared" si="67"/>
        <v>367489.04432855279</v>
      </c>
      <c r="M615" s="34">
        <f t="shared" si="68"/>
        <v>1.1482161206221309E-2</v>
      </c>
      <c r="N615" s="35">
        <f t="shared" si="71"/>
        <v>0.18799632640785952</v>
      </c>
      <c r="Q615" s="1">
        <f t="shared" si="72"/>
        <v>305225.63636080647</v>
      </c>
      <c r="R615" s="30"/>
    </row>
    <row r="616" spans="3:18" x14ac:dyDescent="0.3">
      <c r="C616" s="1">
        <v>1549</v>
      </c>
      <c r="D616" s="1" t="s">
        <v>0</v>
      </c>
      <c r="F616" s="1">
        <v>4</v>
      </c>
      <c r="H616" s="1">
        <f t="shared" si="66"/>
        <v>48</v>
      </c>
      <c r="I616" s="1">
        <f t="shared" si="69"/>
        <v>21201</v>
      </c>
      <c r="J616" s="1">
        <v>613</v>
      </c>
      <c r="K616" s="31">
        <f t="shared" si="70"/>
        <v>0.19980443285528032</v>
      </c>
      <c r="L616" s="36">
        <f t="shared" si="67"/>
        <v>368089.51662320731</v>
      </c>
      <c r="M616" s="34">
        <f t="shared" si="68"/>
        <v>1.1508216316035455E-2</v>
      </c>
      <c r="N616" s="35">
        <f t="shared" si="71"/>
        <v>0.18829621653924486</v>
      </c>
      <c r="Q616" s="1">
        <f t="shared" si="72"/>
        <v>305225.63636080647</v>
      </c>
      <c r="R616" s="30"/>
    </row>
    <row r="617" spans="3:18" x14ac:dyDescent="0.3">
      <c r="C617" s="1">
        <v>1549</v>
      </c>
      <c r="D617" s="1" t="s">
        <v>0</v>
      </c>
      <c r="F617" s="1">
        <v>4</v>
      </c>
      <c r="H617" s="1">
        <f t="shared" si="66"/>
        <v>48</v>
      </c>
      <c r="I617" s="1">
        <f t="shared" si="69"/>
        <v>21249</v>
      </c>
      <c r="J617" s="1">
        <v>614</v>
      </c>
      <c r="K617" s="31">
        <f t="shared" si="70"/>
        <v>0.20013037809647979</v>
      </c>
      <c r="L617" s="36">
        <f t="shared" si="67"/>
        <v>368689.98891786183</v>
      </c>
      <c r="M617" s="34">
        <f t="shared" si="68"/>
        <v>1.1534271425849601E-2</v>
      </c>
      <c r="N617" s="35">
        <f t="shared" si="71"/>
        <v>0.1885961066706302</v>
      </c>
      <c r="Q617" s="1">
        <f t="shared" si="72"/>
        <v>305225.63636080647</v>
      </c>
      <c r="R617" s="30"/>
    </row>
    <row r="618" spans="3:18" x14ac:dyDescent="0.3">
      <c r="C618" s="1">
        <v>1549</v>
      </c>
      <c r="D618" s="1" t="s">
        <v>0</v>
      </c>
      <c r="F618" s="1">
        <v>4</v>
      </c>
      <c r="H618" s="1">
        <f t="shared" si="66"/>
        <v>48</v>
      </c>
      <c r="I618" s="1">
        <f t="shared" si="69"/>
        <v>21297</v>
      </c>
      <c r="J618" s="1">
        <v>615</v>
      </c>
      <c r="K618" s="31">
        <f t="shared" si="70"/>
        <v>0.20045632333767927</v>
      </c>
      <c r="L618" s="36">
        <f t="shared" si="67"/>
        <v>369290.4612125163</v>
      </c>
      <c r="M618" s="34">
        <f t="shared" si="68"/>
        <v>1.1560326535663745E-2</v>
      </c>
      <c r="N618" s="35">
        <f t="shared" si="71"/>
        <v>0.18889599680201552</v>
      </c>
      <c r="Q618" s="1">
        <f t="shared" si="72"/>
        <v>305225.63636080647</v>
      </c>
      <c r="R618" s="30"/>
    </row>
    <row r="619" spans="3:18" x14ac:dyDescent="0.3">
      <c r="C619" s="1">
        <v>1549</v>
      </c>
      <c r="D619" s="1" t="s">
        <v>0</v>
      </c>
      <c r="F619" s="1">
        <v>4</v>
      </c>
      <c r="H619" s="1">
        <f t="shared" si="66"/>
        <v>48</v>
      </c>
      <c r="I619" s="1">
        <f t="shared" si="69"/>
        <v>21345</v>
      </c>
      <c r="J619" s="1">
        <v>616</v>
      </c>
      <c r="K619" s="31">
        <f t="shared" si="70"/>
        <v>0.20078226857887874</v>
      </c>
      <c r="L619" s="36">
        <f t="shared" si="67"/>
        <v>369890.93350717076</v>
      </c>
      <c r="M619" s="34">
        <f t="shared" si="68"/>
        <v>1.1586381645477891E-2</v>
      </c>
      <c r="N619" s="35">
        <f t="shared" si="71"/>
        <v>0.18919588693340084</v>
      </c>
      <c r="Q619" s="1">
        <f t="shared" si="72"/>
        <v>305225.63636080647</v>
      </c>
      <c r="R619" s="30"/>
    </row>
    <row r="620" spans="3:18" x14ac:dyDescent="0.3">
      <c r="C620" s="1">
        <v>1549</v>
      </c>
      <c r="D620" s="1" t="s">
        <v>6</v>
      </c>
      <c r="F620" s="1">
        <v>4</v>
      </c>
      <c r="G620" s="1">
        <v>1</v>
      </c>
      <c r="H620" s="1">
        <f t="shared" si="66"/>
        <v>49</v>
      </c>
      <c r="I620" s="1">
        <f t="shared" si="69"/>
        <v>21394</v>
      </c>
      <c r="J620" s="1">
        <v>617</v>
      </c>
      <c r="K620" s="31">
        <f t="shared" si="70"/>
        <v>0.20110821382007824</v>
      </c>
      <c r="L620" s="36">
        <f t="shared" si="67"/>
        <v>370491.40580182528</v>
      </c>
      <c r="M620" s="34">
        <f t="shared" si="68"/>
        <v>1.1612979570079831E-2</v>
      </c>
      <c r="N620" s="35">
        <f t="shared" si="71"/>
        <v>0.1894952342499984</v>
      </c>
      <c r="Q620" s="1">
        <f t="shared" si="72"/>
        <v>304121.69177149748</v>
      </c>
      <c r="R620" s="30"/>
    </row>
    <row r="621" spans="3:18" x14ac:dyDescent="0.3">
      <c r="C621" s="1">
        <v>1549</v>
      </c>
      <c r="D621" s="1" t="s">
        <v>2</v>
      </c>
      <c r="F621" s="1">
        <v>4</v>
      </c>
      <c r="G621" s="1">
        <v>1</v>
      </c>
      <c r="H621" s="1">
        <f t="shared" si="66"/>
        <v>49</v>
      </c>
      <c r="I621" s="1">
        <f t="shared" si="69"/>
        <v>21443</v>
      </c>
      <c r="J621" s="1">
        <v>618</v>
      </c>
      <c r="K621" s="31">
        <f t="shared" si="70"/>
        <v>0.20143415906127771</v>
      </c>
      <c r="L621" s="36">
        <f t="shared" si="67"/>
        <v>371091.87809647981</v>
      </c>
      <c r="M621" s="34">
        <f t="shared" si="68"/>
        <v>1.1639577494681773E-2</v>
      </c>
      <c r="N621" s="35">
        <f t="shared" si="71"/>
        <v>0.18979458156659593</v>
      </c>
      <c r="Q621" s="1">
        <f t="shared" si="72"/>
        <v>304121.69177149748</v>
      </c>
      <c r="R621" s="30"/>
    </row>
    <row r="622" spans="3:18" x14ac:dyDescent="0.3">
      <c r="C622" s="1">
        <v>1549</v>
      </c>
      <c r="D622" s="1" t="s">
        <v>2</v>
      </c>
      <c r="F622" s="1">
        <v>4</v>
      </c>
      <c r="G622" s="1">
        <v>1</v>
      </c>
      <c r="H622" s="1">
        <f t="shared" si="66"/>
        <v>49</v>
      </c>
      <c r="I622" s="1">
        <f t="shared" si="69"/>
        <v>21492</v>
      </c>
      <c r="J622" s="1">
        <v>619</v>
      </c>
      <c r="K622" s="31">
        <f t="shared" si="70"/>
        <v>0.20176010430247718</v>
      </c>
      <c r="L622" s="36">
        <f t="shared" si="67"/>
        <v>371692.35039113427</v>
      </c>
      <c r="M622" s="34">
        <f t="shared" si="68"/>
        <v>1.1666175419283713E-2</v>
      </c>
      <c r="N622" s="35">
        <f t="shared" si="71"/>
        <v>0.19009392888319346</v>
      </c>
      <c r="Q622" s="1">
        <f t="shared" si="72"/>
        <v>304121.69177149748</v>
      </c>
      <c r="R622" s="30"/>
    </row>
    <row r="623" spans="3:18" x14ac:dyDescent="0.3">
      <c r="C623" s="1">
        <v>1549</v>
      </c>
      <c r="D623" s="1" t="s">
        <v>2</v>
      </c>
      <c r="F623" s="1">
        <v>4</v>
      </c>
      <c r="G623" s="1">
        <v>1</v>
      </c>
      <c r="H623" s="1">
        <f t="shared" si="66"/>
        <v>49</v>
      </c>
      <c r="I623" s="1">
        <f t="shared" si="69"/>
        <v>21541</v>
      </c>
      <c r="J623" s="1">
        <v>620</v>
      </c>
      <c r="K623" s="31">
        <f t="shared" si="70"/>
        <v>0.20208604954367665</v>
      </c>
      <c r="L623" s="36">
        <f t="shared" si="67"/>
        <v>372292.82268578873</v>
      </c>
      <c r="M623" s="34">
        <f t="shared" si="68"/>
        <v>1.1692773343885653E-2</v>
      </c>
      <c r="N623" s="35">
        <f t="shared" si="71"/>
        <v>0.19039327619979099</v>
      </c>
      <c r="Q623" s="1">
        <f t="shared" si="72"/>
        <v>304121.69177149748</v>
      </c>
      <c r="R623" s="30"/>
    </row>
    <row r="624" spans="3:18" x14ac:dyDescent="0.3">
      <c r="C624" s="1">
        <v>1549</v>
      </c>
      <c r="D624" s="1" t="s">
        <v>10</v>
      </c>
      <c r="F624" s="1">
        <v>4</v>
      </c>
      <c r="G624" s="1">
        <v>1</v>
      </c>
      <c r="H624" s="1">
        <f t="shared" si="66"/>
        <v>49</v>
      </c>
      <c r="I624" s="1">
        <f t="shared" si="69"/>
        <v>21590</v>
      </c>
      <c r="J624" s="1">
        <v>621</v>
      </c>
      <c r="K624" s="31">
        <f t="shared" si="70"/>
        <v>0.20241199478487615</v>
      </c>
      <c r="L624" s="36">
        <f t="shared" si="67"/>
        <v>372893.29498044332</v>
      </c>
      <c r="M624" s="34">
        <f t="shared" si="68"/>
        <v>1.1719371268487593E-2</v>
      </c>
      <c r="N624" s="35">
        <f t="shared" si="71"/>
        <v>0.19069262351638855</v>
      </c>
      <c r="Q624" s="1">
        <f t="shared" si="72"/>
        <v>304121.69177149748</v>
      </c>
      <c r="R624" s="30"/>
    </row>
    <row r="625" spans="3:18" x14ac:dyDescent="0.3">
      <c r="C625" s="1">
        <v>1549</v>
      </c>
      <c r="D625" s="1" t="s">
        <v>10</v>
      </c>
      <c r="F625" s="1">
        <v>4</v>
      </c>
      <c r="G625" s="1">
        <v>1</v>
      </c>
      <c r="H625" s="1">
        <f t="shared" si="66"/>
        <v>49</v>
      </c>
      <c r="I625" s="1">
        <f t="shared" si="69"/>
        <v>21639</v>
      </c>
      <c r="J625" s="1">
        <v>622</v>
      </c>
      <c r="K625" s="31">
        <f t="shared" si="70"/>
        <v>0.20273794002607562</v>
      </c>
      <c r="L625" s="36">
        <f t="shared" si="67"/>
        <v>373493.76727509778</v>
      </c>
      <c r="M625" s="34">
        <f t="shared" si="68"/>
        <v>1.1745969193089534E-2</v>
      </c>
      <c r="N625" s="35">
        <f t="shared" si="71"/>
        <v>0.19099197083298608</v>
      </c>
      <c r="Q625" s="1">
        <f t="shared" si="72"/>
        <v>304121.69177149748</v>
      </c>
      <c r="R625" s="30"/>
    </row>
    <row r="626" spans="3:18" x14ac:dyDescent="0.3">
      <c r="C626" s="1">
        <v>1549</v>
      </c>
      <c r="D626" s="1" t="s">
        <v>10</v>
      </c>
      <c r="F626" s="1">
        <v>4</v>
      </c>
      <c r="G626" s="1">
        <v>1</v>
      </c>
      <c r="H626" s="1">
        <f t="shared" si="66"/>
        <v>49</v>
      </c>
      <c r="I626" s="1">
        <f t="shared" si="69"/>
        <v>21688</v>
      </c>
      <c r="J626" s="1">
        <v>623</v>
      </c>
      <c r="K626" s="31">
        <f t="shared" si="70"/>
        <v>0.20306388526727509</v>
      </c>
      <c r="L626" s="36">
        <f t="shared" si="67"/>
        <v>374094.23956975224</v>
      </c>
      <c r="M626" s="34">
        <f t="shared" si="68"/>
        <v>1.1772567117691474E-2</v>
      </c>
      <c r="N626" s="35">
        <f t="shared" si="71"/>
        <v>0.19129131814958361</v>
      </c>
      <c r="Q626" s="1">
        <f t="shared" si="72"/>
        <v>304121.69177149748</v>
      </c>
      <c r="R626" s="30"/>
    </row>
    <row r="627" spans="3:18" x14ac:dyDescent="0.3">
      <c r="C627" s="1">
        <v>1549</v>
      </c>
      <c r="D627" s="1" t="s">
        <v>6</v>
      </c>
      <c r="F627" s="1">
        <v>4</v>
      </c>
      <c r="G627" s="1">
        <v>2</v>
      </c>
      <c r="H627" s="1">
        <f t="shared" si="66"/>
        <v>50</v>
      </c>
      <c r="I627" s="1">
        <f t="shared" si="69"/>
        <v>21738</v>
      </c>
      <c r="J627" s="1">
        <v>624</v>
      </c>
      <c r="K627" s="31">
        <f t="shared" si="70"/>
        <v>0.20338983050847459</v>
      </c>
      <c r="L627" s="36">
        <f t="shared" si="67"/>
        <v>374694.71186440683</v>
      </c>
      <c r="M627" s="34">
        <f t="shared" si="68"/>
        <v>1.1799707857081209E-2</v>
      </c>
      <c r="N627" s="35">
        <f t="shared" si="71"/>
        <v>0.19159012265139339</v>
      </c>
      <c r="Q627" s="1">
        <f t="shared" si="72"/>
        <v>303019.74718218844</v>
      </c>
      <c r="R627" s="30"/>
    </row>
    <row r="628" spans="3:18" x14ac:dyDescent="0.3">
      <c r="C628" s="1">
        <v>1549</v>
      </c>
      <c r="D628" s="1" t="s">
        <v>6</v>
      </c>
      <c r="F628" s="1">
        <v>4</v>
      </c>
      <c r="G628" s="1">
        <v>2</v>
      </c>
      <c r="H628" s="1">
        <f t="shared" si="66"/>
        <v>50</v>
      </c>
      <c r="I628" s="1">
        <f t="shared" si="69"/>
        <v>21788</v>
      </c>
      <c r="J628" s="1">
        <v>625</v>
      </c>
      <c r="K628" s="31">
        <f t="shared" si="70"/>
        <v>0.20371577574967406</v>
      </c>
      <c r="L628" s="36">
        <f t="shared" si="67"/>
        <v>375295.18415906129</v>
      </c>
      <c r="M628" s="34">
        <f t="shared" si="68"/>
        <v>1.1826848596470945E-2</v>
      </c>
      <c r="N628" s="35">
        <f t="shared" si="71"/>
        <v>0.1918889271532031</v>
      </c>
      <c r="Q628" s="1">
        <f t="shared" si="72"/>
        <v>303019.74718218844</v>
      </c>
      <c r="R628" s="30"/>
    </row>
    <row r="629" spans="3:18" x14ac:dyDescent="0.3">
      <c r="C629" s="1">
        <v>1549</v>
      </c>
      <c r="D629" s="1" t="s">
        <v>2</v>
      </c>
      <c r="E629" s="1">
        <v>0</v>
      </c>
      <c r="F629" s="1">
        <v>4</v>
      </c>
      <c r="G629" s="1">
        <v>2</v>
      </c>
      <c r="H629" s="1">
        <f t="shared" si="66"/>
        <v>50</v>
      </c>
      <c r="I629" s="1">
        <f t="shared" si="69"/>
        <v>21838</v>
      </c>
      <c r="J629" s="1">
        <v>626</v>
      </c>
      <c r="K629" s="31">
        <f t="shared" si="70"/>
        <v>0.20404172099087353</v>
      </c>
      <c r="L629" s="36">
        <f t="shared" si="67"/>
        <v>375895.65645371575</v>
      </c>
      <c r="M629" s="34">
        <f t="shared" si="68"/>
        <v>1.1853989335860678E-2</v>
      </c>
      <c r="N629" s="35">
        <f t="shared" si="71"/>
        <v>0.19218773165501285</v>
      </c>
      <c r="Q629" s="1">
        <f t="shared" si="72"/>
        <v>303019.74718218844</v>
      </c>
      <c r="R629" s="30"/>
    </row>
    <row r="630" spans="3:18" x14ac:dyDescent="0.3">
      <c r="C630" s="1">
        <v>1549</v>
      </c>
      <c r="D630" s="1" t="s">
        <v>2</v>
      </c>
      <c r="F630" s="1">
        <v>4</v>
      </c>
      <c r="G630" s="1">
        <v>2</v>
      </c>
      <c r="H630" s="1">
        <f t="shared" si="66"/>
        <v>50</v>
      </c>
      <c r="I630" s="1">
        <f t="shared" si="69"/>
        <v>21888</v>
      </c>
      <c r="J630" s="1">
        <v>627</v>
      </c>
      <c r="K630" s="31">
        <f t="shared" si="70"/>
        <v>0.204367666232073</v>
      </c>
      <c r="L630" s="36">
        <f t="shared" si="67"/>
        <v>376496.12874837028</v>
      </c>
      <c r="M630" s="34">
        <f t="shared" si="68"/>
        <v>1.1881130075250414E-2</v>
      </c>
      <c r="N630" s="35">
        <f t="shared" si="71"/>
        <v>0.1924865361568226</v>
      </c>
      <c r="Q630" s="1">
        <f t="shared" si="72"/>
        <v>303019.74718218844</v>
      </c>
      <c r="R630" s="30"/>
    </row>
    <row r="631" spans="3:18" x14ac:dyDescent="0.3">
      <c r="C631" s="1">
        <v>1549</v>
      </c>
      <c r="D631" s="1" t="s">
        <v>2</v>
      </c>
      <c r="F631" s="1">
        <v>4</v>
      </c>
      <c r="G631" s="1">
        <v>2</v>
      </c>
      <c r="H631" s="1">
        <f t="shared" si="66"/>
        <v>50</v>
      </c>
      <c r="I631" s="1">
        <f t="shared" si="69"/>
        <v>21938</v>
      </c>
      <c r="J631" s="1">
        <v>628</v>
      </c>
      <c r="K631" s="31">
        <f t="shared" si="70"/>
        <v>0.2046936114732725</v>
      </c>
      <c r="L631" s="36">
        <f t="shared" si="67"/>
        <v>377096.6010430248</v>
      </c>
      <c r="M631" s="34">
        <f t="shared" si="68"/>
        <v>1.1908270814640149E-2</v>
      </c>
      <c r="N631" s="35">
        <f t="shared" si="71"/>
        <v>0.19278534065863234</v>
      </c>
      <c r="Q631" s="1">
        <f t="shared" si="72"/>
        <v>303019.74718218844</v>
      </c>
      <c r="R631" s="30"/>
    </row>
    <row r="632" spans="3:18" x14ac:dyDescent="0.3">
      <c r="C632" s="1">
        <v>1549</v>
      </c>
      <c r="D632" s="1" t="s">
        <v>2</v>
      </c>
      <c r="F632" s="1">
        <v>4</v>
      </c>
      <c r="G632" s="1">
        <v>2</v>
      </c>
      <c r="H632" s="1">
        <f t="shared" si="66"/>
        <v>50</v>
      </c>
      <c r="I632" s="1">
        <f t="shared" si="69"/>
        <v>21988</v>
      </c>
      <c r="J632" s="1">
        <v>629</v>
      </c>
      <c r="K632" s="31">
        <f t="shared" si="70"/>
        <v>0.20501955671447197</v>
      </c>
      <c r="L632" s="36">
        <f t="shared" si="67"/>
        <v>377697.07333767926</v>
      </c>
      <c r="M632" s="34">
        <f t="shared" si="68"/>
        <v>1.1935411554029884E-2</v>
      </c>
      <c r="N632" s="35">
        <f t="shared" si="71"/>
        <v>0.19308414516044209</v>
      </c>
      <c r="Q632" s="1">
        <f t="shared" si="72"/>
        <v>303019.74718218844</v>
      </c>
      <c r="R632" s="30"/>
    </row>
    <row r="633" spans="3:18" x14ac:dyDescent="0.3">
      <c r="C633" s="1">
        <v>1549</v>
      </c>
      <c r="D633" s="1" t="s">
        <v>2</v>
      </c>
      <c r="F633" s="1">
        <v>4</v>
      </c>
      <c r="G633" s="1">
        <v>2</v>
      </c>
      <c r="H633" s="1">
        <f t="shared" si="66"/>
        <v>50</v>
      </c>
      <c r="I633" s="1">
        <f t="shared" si="69"/>
        <v>22038</v>
      </c>
      <c r="J633" s="1">
        <v>630</v>
      </c>
      <c r="K633" s="31">
        <f t="shared" si="70"/>
        <v>0.20534550195567144</v>
      </c>
      <c r="L633" s="36">
        <f t="shared" si="67"/>
        <v>378297.54563233379</v>
      </c>
      <c r="M633" s="34">
        <f t="shared" si="68"/>
        <v>1.196255229341962E-2</v>
      </c>
      <c r="N633" s="35">
        <f t="shared" si="71"/>
        <v>0.19338294966225184</v>
      </c>
      <c r="Q633" s="1">
        <f t="shared" si="72"/>
        <v>303019.74718218844</v>
      </c>
      <c r="R633" s="30"/>
    </row>
    <row r="634" spans="3:18" x14ac:dyDescent="0.3">
      <c r="C634" s="1">
        <v>1549</v>
      </c>
      <c r="D634" s="1" t="s">
        <v>2</v>
      </c>
      <c r="F634" s="1">
        <v>4</v>
      </c>
      <c r="G634" s="1">
        <v>2</v>
      </c>
      <c r="H634" s="1">
        <f t="shared" si="66"/>
        <v>50</v>
      </c>
      <c r="I634" s="1">
        <f t="shared" si="69"/>
        <v>22088</v>
      </c>
      <c r="J634" s="1">
        <v>631</v>
      </c>
      <c r="K634" s="31">
        <f t="shared" si="70"/>
        <v>0.20567144719687092</v>
      </c>
      <c r="L634" s="36">
        <f t="shared" si="67"/>
        <v>378898.01792698825</v>
      </c>
      <c r="M634" s="34">
        <f t="shared" si="68"/>
        <v>1.1989693032809353E-2</v>
      </c>
      <c r="N634" s="35">
        <f t="shared" si="71"/>
        <v>0.19368175416406155</v>
      </c>
      <c r="Q634" s="1">
        <f t="shared" si="72"/>
        <v>303019.74718218844</v>
      </c>
      <c r="R634" s="30"/>
    </row>
    <row r="635" spans="3:18" x14ac:dyDescent="0.3">
      <c r="C635" s="1">
        <v>1549</v>
      </c>
      <c r="D635" s="1" t="s">
        <v>10</v>
      </c>
      <c r="F635" s="1">
        <v>4</v>
      </c>
      <c r="G635" s="1">
        <v>2</v>
      </c>
      <c r="H635" s="1">
        <f t="shared" si="66"/>
        <v>50</v>
      </c>
      <c r="I635" s="1">
        <f t="shared" si="69"/>
        <v>22138</v>
      </c>
      <c r="J635" s="1">
        <v>632</v>
      </c>
      <c r="K635" s="31">
        <f t="shared" si="70"/>
        <v>0.20599739243807041</v>
      </c>
      <c r="L635" s="36">
        <f t="shared" si="67"/>
        <v>379498.49022164277</v>
      </c>
      <c r="M635" s="34">
        <f t="shared" si="68"/>
        <v>1.2016833772199089E-2</v>
      </c>
      <c r="N635" s="35">
        <f t="shared" si="71"/>
        <v>0.19398055866587133</v>
      </c>
      <c r="Q635" s="1">
        <f t="shared" si="72"/>
        <v>303019.74718218844</v>
      </c>
      <c r="R635" s="30"/>
    </row>
    <row r="636" spans="3:18" x14ac:dyDescent="0.3">
      <c r="C636" s="1">
        <v>1549</v>
      </c>
      <c r="D636" s="1" t="s">
        <v>10</v>
      </c>
      <c r="F636" s="1">
        <v>4</v>
      </c>
      <c r="G636" s="1">
        <v>2</v>
      </c>
      <c r="H636" s="1">
        <f t="shared" si="66"/>
        <v>50</v>
      </c>
      <c r="I636" s="1">
        <f t="shared" si="69"/>
        <v>22188</v>
      </c>
      <c r="J636" s="1">
        <v>633</v>
      </c>
      <c r="K636" s="31">
        <f t="shared" si="70"/>
        <v>0.20632333767926989</v>
      </c>
      <c r="L636" s="36">
        <f t="shared" si="67"/>
        <v>380098.9625162973</v>
      </c>
      <c r="M636" s="34">
        <f t="shared" si="68"/>
        <v>1.2043974511588824E-2</v>
      </c>
      <c r="N636" s="35">
        <f t="shared" si="71"/>
        <v>0.19427936316768107</v>
      </c>
      <c r="Q636" s="1">
        <f t="shared" si="72"/>
        <v>303019.74718218844</v>
      </c>
      <c r="R636" s="30"/>
    </row>
    <row r="637" spans="3:18" x14ac:dyDescent="0.3">
      <c r="C637" s="1">
        <v>1549</v>
      </c>
      <c r="D637" s="1" t="s">
        <v>10</v>
      </c>
      <c r="F637" s="1">
        <v>4</v>
      </c>
      <c r="G637" s="1">
        <v>2</v>
      </c>
      <c r="H637" s="1">
        <f t="shared" si="66"/>
        <v>50</v>
      </c>
      <c r="I637" s="1">
        <f t="shared" si="69"/>
        <v>22238</v>
      </c>
      <c r="J637" s="1">
        <v>634</v>
      </c>
      <c r="K637" s="31">
        <f t="shared" si="70"/>
        <v>0.20664928292046936</v>
      </c>
      <c r="L637" s="36">
        <f t="shared" si="67"/>
        <v>380699.43481095176</v>
      </c>
      <c r="M637" s="34">
        <f t="shared" si="68"/>
        <v>1.2071115250978559E-2</v>
      </c>
      <c r="N637" s="35">
        <f t="shared" si="71"/>
        <v>0.19457816766949079</v>
      </c>
      <c r="Q637" s="1">
        <f t="shared" si="72"/>
        <v>303019.74718218844</v>
      </c>
      <c r="R637" s="30"/>
    </row>
    <row r="638" spans="3:18" x14ac:dyDescent="0.3">
      <c r="C638" s="1">
        <v>1549</v>
      </c>
      <c r="D638" s="1" t="s">
        <v>10</v>
      </c>
      <c r="F638" s="1">
        <v>4</v>
      </c>
      <c r="G638" s="1">
        <v>2</v>
      </c>
      <c r="H638" s="1">
        <f t="shared" si="66"/>
        <v>50</v>
      </c>
      <c r="I638" s="1">
        <f t="shared" si="69"/>
        <v>22288</v>
      </c>
      <c r="J638" s="1">
        <v>635</v>
      </c>
      <c r="K638" s="31">
        <f t="shared" si="70"/>
        <v>0.20697522816166883</v>
      </c>
      <c r="L638" s="36">
        <f t="shared" si="67"/>
        <v>381299.90710560622</v>
      </c>
      <c r="M638" s="34">
        <f t="shared" si="68"/>
        <v>1.2098255990368295E-2</v>
      </c>
      <c r="N638" s="35">
        <f t="shared" si="71"/>
        <v>0.19487697217130054</v>
      </c>
      <c r="Q638" s="1">
        <f t="shared" si="72"/>
        <v>303019.74718218844</v>
      </c>
      <c r="R638" s="30"/>
    </row>
    <row r="639" spans="3:18" x14ac:dyDescent="0.3">
      <c r="C639" s="1">
        <v>1549</v>
      </c>
      <c r="D639" s="1" t="s">
        <v>6</v>
      </c>
      <c r="F639" s="1">
        <v>4</v>
      </c>
      <c r="G639" s="1">
        <v>3</v>
      </c>
      <c r="H639" s="1">
        <f t="shared" si="66"/>
        <v>51</v>
      </c>
      <c r="I639" s="1">
        <f t="shared" si="69"/>
        <v>22339</v>
      </c>
      <c r="J639" s="1">
        <v>636</v>
      </c>
      <c r="K639" s="31">
        <f t="shared" si="70"/>
        <v>0.20730117340286833</v>
      </c>
      <c r="L639" s="36">
        <f t="shared" si="67"/>
        <v>381900.37940026075</v>
      </c>
      <c r="M639" s="34">
        <f t="shared" si="68"/>
        <v>1.2125939544545824E-2</v>
      </c>
      <c r="N639" s="35">
        <f t="shared" si="71"/>
        <v>0.1951752338583225</v>
      </c>
      <c r="Q639" s="1">
        <f t="shared" si="72"/>
        <v>301919.80259287945</v>
      </c>
      <c r="R639" s="30"/>
    </row>
    <row r="640" spans="3:18" x14ac:dyDescent="0.3">
      <c r="C640" s="1">
        <v>1549</v>
      </c>
      <c r="D640" s="1" t="s">
        <v>6</v>
      </c>
      <c r="F640" s="1">
        <v>4</v>
      </c>
      <c r="G640" s="1">
        <v>3</v>
      </c>
      <c r="H640" s="1">
        <f t="shared" si="66"/>
        <v>51</v>
      </c>
      <c r="I640" s="1">
        <f t="shared" si="69"/>
        <v>22390</v>
      </c>
      <c r="J640" s="1">
        <v>637</v>
      </c>
      <c r="K640" s="31">
        <f t="shared" si="70"/>
        <v>0.2076271186440678</v>
      </c>
      <c r="L640" s="36">
        <f t="shared" si="67"/>
        <v>382500.85169491527</v>
      </c>
      <c r="M640" s="34">
        <f t="shared" si="68"/>
        <v>1.2153623098723355E-2</v>
      </c>
      <c r="N640" s="35">
        <f t="shared" si="71"/>
        <v>0.19547349554534443</v>
      </c>
      <c r="Q640" s="1">
        <f t="shared" si="72"/>
        <v>301919.80259287945</v>
      </c>
      <c r="R640" s="30"/>
    </row>
    <row r="641" spans="3:26" x14ac:dyDescent="0.3">
      <c r="C641" s="1">
        <v>1549</v>
      </c>
      <c r="D641" s="1" t="s">
        <v>6</v>
      </c>
      <c r="F641" s="1">
        <v>4</v>
      </c>
      <c r="G641" s="1">
        <v>3</v>
      </c>
      <c r="H641" s="1">
        <f t="shared" si="66"/>
        <v>51</v>
      </c>
      <c r="I641" s="1">
        <f t="shared" si="69"/>
        <v>22441</v>
      </c>
      <c r="J641" s="1">
        <v>638</v>
      </c>
      <c r="K641" s="31">
        <f t="shared" si="70"/>
        <v>0.20795306388526727</v>
      </c>
      <c r="L641" s="36">
        <f t="shared" si="67"/>
        <v>383101.32398956973</v>
      </c>
      <c r="M641" s="34">
        <f t="shared" si="68"/>
        <v>1.2181306652900884E-2</v>
      </c>
      <c r="N641" s="35">
        <f t="shared" si="71"/>
        <v>0.19577175723236639</v>
      </c>
      <c r="Q641" s="1">
        <f t="shared" si="72"/>
        <v>301919.80259287945</v>
      </c>
      <c r="R641" s="30"/>
    </row>
    <row r="642" spans="3:26" x14ac:dyDescent="0.3">
      <c r="C642" s="1">
        <v>1549</v>
      </c>
      <c r="D642" s="1" t="s">
        <v>6</v>
      </c>
      <c r="F642" s="1">
        <v>4</v>
      </c>
      <c r="G642" s="1">
        <v>3</v>
      </c>
      <c r="H642" s="1">
        <f t="shared" si="66"/>
        <v>51</v>
      </c>
      <c r="I642" s="1">
        <f t="shared" si="69"/>
        <v>22492</v>
      </c>
      <c r="J642" s="1">
        <v>639</v>
      </c>
      <c r="K642" s="31">
        <f t="shared" si="70"/>
        <v>0.20827900912646674</v>
      </c>
      <c r="L642" s="36">
        <f t="shared" si="67"/>
        <v>383701.79628422426</v>
      </c>
      <c r="M642" s="34">
        <f t="shared" si="68"/>
        <v>1.2208990207078413E-2</v>
      </c>
      <c r="N642" s="35">
        <f t="shared" si="71"/>
        <v>0.19607001891938833</v>
      </c>
      <c r="Q642" s="1">
        <f t="shared" si="72"/>
        <v>301919.80259287945</v>
      </c>
      <c r="R642" s="30"/>
    </row>
    <row r="643" spans="3:26" x14ac:dyDescent="0.3">
      <c r="C643" s="1">
        <v>1549</v>
      </c>
      <c r="D643" s="1" t="s">
        <v>2</v>
      </c>
      <c r="F643" s="1">
        <v>4</v>
      </c>
      <c r="G643" s="1">
        <v>3</v>
      </c>
      <c r="H643" s="1">
        <f t="shared" si="66"/>
        <v>51</v>
      </c>
      <c r="I643" s="1">
        <f t="shared" si="69"/>
        <v>22543</v>
      </c>
      <c r="J643" s="1">
        <v>640</v>
      </c>
      <c r="K643" s="31">
        <f t="shared" si="70"/>
        <v>0.20860495436766624</v>
      </c>
      <c r="L643" s="36">
        <f t="shared" si="67"/>
        <v>384302.26857887878</v>
      </c>
      <c r="M643" s="34">
        <f t="shared" si="68"/>
        <v>1.2236673761255944E-2</v>
      </c>
      <c r="N643" s="35">
        <f t="shared" si="71"/>
        <v>0.19636828060641029</v>
      </c>
      <c r="Q643" s="1">
        <f t="shared" si="72"/>
        <v>301919.80259287945</v>
      </c>
      <c r="R643" s="30"/>
    </row>
    <row r="644" spans="3:26" x14ac:dyDescent="0.3">
      <c r="C644" s="1">
        <v>1549</v>
      </c>
      <c r="D644" s="1" t="s">
        <v>2</v>
      </c>
      <c r="F644" s="1">
        <v>4</v>
      </c>
      <c r="G644" s="1">
        <v>3</v>
      </c>
      <c r="H644" s="1">
        <f t="shared" ref="H644:H707" si="73">E644*200+F644*12+G644</f>
        <v>51</v>
      </c>
      <c r="I644" s="1">
        <f t="shared" si="69"/>
        <v>22594</v>
      </c>
      <c r="J644" s="1">
        <v>641</v>
      </c>
      <c r="K644" s="31">
        <f t="shared" si="70"/>
        <v>0.20893089960886571</v>
      </c>
      <c r="L644" s="36">
        <f t="shared" ref="L644:L707" si="74">+K644*$H$3</f>
        <v>384902.74087353324</v>
      </c>
      <c r="M644" s="34">
        <f t="shared" ref="M644:M707" si="75">+I644/$H$3</f>
        <v>1.2264357315433473E-2</v>
      </c>
      <c r="N644" s="35">
        <f t="shared" si="71"/>
        <v>0.19666654229343225</v>
      </c>
      <c r="Q644" s="1">
        <f t="shared" si="72"/>
        <v>301919.80259287945</v>
      </c>
      <c r="R644" s="30"/>
    </row>
    <row r="645" spans="3:26" ht="16.2" thickBot="1" x14ac:dyDescent="0.35">
      <c r="C645" s="1">
        <v>1549</v>
      </c>
      <c r="D645" s="1" t="s">
        <v>10</v>
      </c>
      <c r="F645" s="1">
        <v>4</v>
      </c>
      <c r="G645" s="1">
        <v>3</v>
      </c>
      <c r="H645" s="1">
        <f t="shared" si="73"/>
        <v>51</v>
      </c>
      <c r="I645" s="1">
        <f t="shared" ref="I645:I708" si="76">I644+H645</f>
        <v>22645</v>
      </c>
      <c r="J645" s="1">
        <v>642</v>
      </c>
      <c r="K645" s="31">
        <f t="shared" ref="K645:K708" si="77">+J645/3068</f>
        <v>0.20925684485006518</v>
      </c>
      <c r="L645" s="36">
        <f t="shared" si="74"/>
        <v>385503.21316818771</v>
      </c>
      <c r="M645" s="34">
        <f t="shared" si="75"/>
        <v>1.2292040869611002E-2</v>
      </c>
      <c r="N645" s="35">
        <f t="shared" ref="N645:N708" si="78">+K645-M645</f>
        <v>0.19696480398045418</v>
      </c>
      <c r="Q645" s="1">
        <f t="shared" ref="Q645:Q708" si="79">+SUM(H645-$P$3)^2</f>
        <v>301919.80259287945</v>
      </c>
      <c r="R645" s="30"/>
      <c r="U645" s="46"/>
      <c r="V645" s="46"/>
      <c r="W645" s="46"/>
      <c r="X645" s="46"/>
      <c r="Y645" s="46"/>
      <c r="Z645" s="46"/>
    </row>
    <row r="646" spans="3:26" x14ac:dyDescent="0.3">
      <c r="C646" s="1">
        <v>1549</v>
      </c>
      <c r="D646" s="1" t="s">
        <v>10</v>
      </c>
      <c r="F646" s="1">
        <v>4</v>
      </c>
      <c r="G646" s="1">
        <v>3</v>
      </c>
      <c r="H646" s="1">
        <f t="shared" si="73"/>
        <v>51</v>
      </c>
      <c r="I646" s="1">
        <f t="shared" si="76"/>
        <v>22696</v>
      </c>
      <c r="J646" s="1">
        <v>643</v>
      </c>
      <c r="K646" s="31">
        <f t="shared" si="77"/>
        <v>0.20958279009126468</v>
      </c>
      <c r="L646" s="36">
        <f t="shared" si="74"/>
        <v>386103.68546284229</v>
      </c>
      <c r="M646" s="34">
        <f t="shared" si="75"/>
        <v>1.2319724423788533E-2</v>
      </c>
      <c r="N646" s="35">
        <f t="shared" si="78"/>
        <v>0.19726306566747615</v>
      </c>
      <c r="Q646" s="1">
        <f t="shared" si="79"/>
        <v>301919.80259287945</v>
      </c>
      <c r="R646" s="30"/>
    </row>
    <row r="647" spans="3:26" x14ac:dyDescent="0.3">
      <c r="C647" s="1">
        <v>1549</v>
      </c>
      <c r="D647" s="1" t="s">
        <v>10</v>
      </c>
      <c r="F647" s="1">
        <v>4</v>
      </c>
      <c r="G647" s="1">
        <v>3</v>
      </c>
      <c r="H647" s="1">
        <f t="shared" si="73"/>
        <v>51</v>
      </c>
      <c r="I647" s="1">
        <f t="shared" si="76"/>
        <v>22747</v>
      </c>
      <c r="J647" s="1">
        <v>644</v>
      </c>
      <c r="K647" s="31">
        <f t="shared" si="77"/>
        <v>0.20990873533246415</v>
      </c>
      <c r="L647" s="36">
        <f t="shared" si="74"/>
        <v>386704.15775749675</v>
      </c>
      <c r="M647" s="34">
        <f t="shared" si="75"/>
        <v>1.2347407977966062E-2</v>
      </c>
      <c r="N647" s="35">
        <f t="shared" si="78"/>
        <v>0.19756132735449808</v>
      </c>
      <c r="Q647" s="1">
        <f t="shared" si="79"/>
        <v>301919.80259287945</v>
      </c>
      <c r="R647" s="30"/>
    </row>
    <row r="648" spans="3:26" x14ac:dyDescent="0.3">
      <c r="C648" s="1">
        <v>1549</v>
      </c>
      <c r="D648" s="1" t="s">
        <v>0</v>
      </c>
      <c r="F648" s="1">
        <v>4</v>
      </c>
      <c r="G648" s="1">
        <v>3</v>
      </c>
      <c r="H648" s="1">
        <f t="shared" si="73"/>
        <v>51</v>
      </c>
      <c r="I648" s="1">
        <f t="shared" si="76"/>
        <v>22798</v>
      </c>
      <c r="J648" s="1">
        <v>645</v>
      </c>
      <c r="K648" s="31">
        <f t="shared" si="77"/>
        <v>0.21023468057366362</v>
      </c>
      <c r="L648" s="36">
        <f t="shared" si="74"/>
        <v>387304.63005215122</v>
      </c>
      <c r="M648" s="34">
        <f t="shared" si="75"/>
        <v>1.2375091532143593E-2</v>
      </c>
      <c r="N648" s="35">
        <f t="shared" si="78"/>
        <v>0.19785958904152004</v>
      </c>
      <c r="Q648" s="1">
        <f t="shared" si="79"/>
        <v>301919.80259287945</v>
      </c>
      <c r="R648" s="30"/>
    </row>
    <row r="649" spans="3:26" x14ac:dyDescent="0.3">
      <c r="C649" s="1">
        <v>1549</v>
      </c>
      <c r="D649" s="1" t="s">
        <v>0</v>
      </c>
      <c r="F649" s="1">
        <v>4</v>
      </c>
      <c r="G649" s="1">
        <v>3</v>
      </c>
      <c r="H649" s="1">
        <f t="shared" si="73"/>
        <v>51</v>
      </c>
      <c r="I649" s="1">
        <f t="shared" si="76"/>
        <v>22849</v>
      </c>
      <c r="J649" s="1">
        <v>646</v>
      </c>
      <c r="K649" s="31">
        <f t="shared" si="77"/>
        <v>0.21056062581486309</v>
      </c>
      <c r="L649" s="36">
        <f t="shared" si="74"/>
        <v>387905.10234680574</v>
      </c>
      <c r="M649" s="34">
        <f t="shared" si="75"/>
        <v>1.2402775086321122E-2</v>
      </c>
      <c r="N649" s="35">
        <f t="shared" si="78"/>
        <v>0.19815785072854197</v>
      </c>
      <c r="Q649" s="1">
        <f t="shared" si="79"/>
        <v>301919.80259287945</v>
      </c>
      <c r="R649" s="30"/>
    </row>
    <row r="650" spans="3:26" x14ac:dyDescent="0.3">
      <c r="C650" s="1">
        <v>1549</v>
      </c>
      <c r="D650" s="1" t="s">
        <v>0</v>
      </c>
      <c r="F650" s="1">
        <v>4</v>
      </c>
      <c r="G650" s="1">
        <v>3</v>
      </c>
      <c r="H650" s="1">
        <f t="shared" si="73"/>
        <v>51</v>
      </c>
      <c r="I650" s="1">
        <f t="shared" si="76"/>
        <v>22900</v>
      </c>
      <c r="J650" s="1">
        <v>647</v>
      </c>
      <c r="K650" s="31">
        <f t="shared" si="77"/>
        <v>0.21088657105606259</v>
      </c>
      <c r="L650" s="36">
        <f t="shared" si="74"/>
        <v>388505.57464146026</v>
      </c>
      <c r="M650" s="34">
        <f t="shared" si="75"/>
        <v>1.2430458640498651E-2</v>
      </c>
      <c r="N650" s="35">
        <f t="shared" si="78"/>
        <v>0.19845611241556393</v>
      </c>
      <c r="Q650" s="1">
        <f t="shared" si="79"/>
        <v>301919.80259287945</v>
      </c>
      <c r="R650" s="30"/>
    </row>
    <row r="651" spans="3:26" x14ac:dyDescent="0.3">
      <c r="C651" s="1">
        <v>1549</v>
      </c>
      <c r="D651" s="1" t="s">
        <v>0</v>
      </c>
      <c r="F651" s="1">
        <v>4</v>
      </c>
      <c r="G651" s="1">
        <v>3</v>
      </c>
      <c r="H651" s="1">
        <f t="shared" si="73"/>
        <v>51</v>
      </c>
      <c r="I651" s="1">
        <f t="shared" si="76"/>
        <v>22951</v>
      </c>
      <c r="J651" s="1">
        <v>648</v>
      </c>
      <c r="K651" s="31">
        <f t="shared" si="77"/>
        <v>0.21121251629726207</v>
      </c>
      <c r="L651" s="36">
        <f t="shared" si="74"/>
        <v>389106.04693611473</v>
      </c>
      <c r="M651" s="34">
        <f t="shared" si="75"/>
        <v>1.2458142194676182E-2</v>
      </c>
      <c r="N651" s="35">
        <f t="shared" si="78"/>
        <v>0.1987543741025859</v>
      </c>
      <c r="Q651" s="1">
        <f t="shared" si="79"/>
        <v>301919.80259287945</v>
      </c>
      <c r="R651" s="30"/>
    </row>
    <row r="652" spans="3:26" x14ac:dyDescent="0.3">
      <c r="C652" s="1">
        <v>1549</v>
      </c>
      <c r="D652" s="1" t="s">
        <v>0</v>
      </c>
      <c r="F652" s="1">
        <v>4</v>
      </c>
      <c r="G652" s="1">
        <v>3</v>
      </c>
      <c r="H652" s="1">
        <f t="shared" si="73"/>
        <v>51</v>
      </c>
      <c r="I652" s="1">
        <f t="shared" si="76"/>
        <v>23002</v>
      </c>
      <c r="J652" s="1">
        <v>649</v>
      </c>
      <c r="K652" s="31">
        <f t="shared" si="77"/>
        <v>0.21153846153846154</v>
      </c>
      <c r="L652" s="36">
        <f t="shared" si="74"/>
        <v>389706.51923076925</v>
      </c>
      <c r="M652" s="34">
        <f t="shared" si="75"/>
        <v>1.2485825748853711E-2</v>
      </c>
      <c r="N652" s="35">
        <f t="shared" si="78"/>
        <v>0.19905263578960783</v>
      </c>
      <c r="Q652" s="1">
        <f t="shared" si="79"/>
        <v>301919.80259287945</v>
      </c>
      <c r="R652" s="30"/>
    </row>
    <row r="653" spans="3:26" x14ac:dyDescent="0.3">
      <c r="C653" s="1">
        <v>1549</v>
      </c>
      <c r="D653" s="1" t="s">
        <v>6</v>
      </c>
      <c r="F653" s="1">
        <v>4</v>
      </c>
      <c r="G653" s="1">
        <v>4</v>
      </c>
      <c r="H653" s="1">
        <f t="shared" si="73"/>
        <v>52</v>
      </c>
      <c r="I653" s="1">
        <f t="shared" si="76"/>
        <v>23054</v>
      </c>
      <c r="J653" s="1">
        <v>650</v>
      </c>
      <c r="K653" s="31">
        <f t="shared" si="77"/>
        <v>0.21186440677966101</v>
      </c>
      <c r="L653" s="36">
        <f t="shared" si="74"/>
        <v>390306.99152542371</v>
      </c>
      <c r="M653" s="34">
        <f t="shared" si="75"/>
        <v>1.2514052117819035E-2</v>
      </c>
      <c r="N653" s="35">
        <f t="shared" si="78"/>
        <v>0.19935035466184198</v>
      </c>
      <c r="Q653" s="1">
        <f t="shared" si="79"/>
        <v>300821.85800357047</v>
      </c>
      <c r="R653" s="30"/>
    </row>
    <row r="654" spans="3:26" x14ac:dyDescent="0.3">
      <c r="C654" s="1">
        <v>1549</v>
      </c>
      <c r="D654" s="1" t="s">
        <v>6</v>
      </c>
      <c r="F654" s="1">
        <v>4</v>
      </c>
      <c r="G654" s="1">
        <v>4</v>
      </c>
      <c r="H654" s="1">
        <f t="shared" si="73"/>
        <v>52</v>
      </c>
      <c r="I654" s="1">
        <f t="shared" si="76"/>
        <v>23106</v>
      </c>
      <c r="J654" s="1">
        <v>651</v>
      </c>
      <c r="K654" s="31">
        <f t="shared" si="77"/>
        <v>0.21219035202086051</v>
      </c>
      <c r="L654" s="36">
        <f t="shared" si="74"/>
        <v>390907.46382007824</v>
      </c>
      <c r="M654" s="34">
        <f t="shared" si="75"/>
        <v>1.254227848678436E-2</v>
      </c>
      <c r="N654" s="35">
        <f t="shared" si="78"/>
        <v>0.19964807353407615</v>
      </c>
      <c r="Q654" s="1">
        <f t="shared" si="79"/>
        <v>300821.85800357047</v>
      </c>
      <c r="R654" s="30"/>
    </row>
    <row r="655" spans="3:26" x14ac:dyDescent="0.3">
      <c r="C655" s="1">
        <v>1549</v>
      </c>
      <c r="D655" s="1" t="s">
        <v>6</v>
      </c>
      <c r="F655" s="1">
        <v>4</v>
      </c>
      <c r="G655" s="1">
        <v>4</v>
      </c>
      <c r="H655" s="1">
        <f t="shared" si="73"/>
        <v>52</v>
      </c>
      <c r="I655" s="1">
        <f t="shared" si="76"/>
        <v>23158</v>
      </c>
      <c r="J655" s="1">
        <v>652</v>
      </c>
      <c r="K655" s="31">
        <f t="shared" si="77"/>
        <v>0.21251629726205998</v>
      </c>
      <c r="L655" s="36">
        <f t="shared" si="74"/>
        <v>391507.93611473276</v>
      </c>
      <c r="M655" s="34">
        <f t="shared" si="75"/>
        <v>1.2570504855749684E-2</v>
      </c>
      <c r="N655" s="35">
        <f t="shared" si="78"/>
        <v>0.1999457924063103</v>
      </c>
      <c r="Q655" s="1">
        <f t="shared" si="79"/>
        <v>300821.85800357047</v>
      </c>
      <c r="R655" s="30"/>
    </row>
    <row r="656" spans="3:26" x14ac:dyDescent="0.3">
      <c r="C656" s="1">
        <v>1549</v>
      </c>
      <c r="D656" s="1" t="s">
        <v>2</v>
      </c>
      <c r="F656" s="1">
        <v>4</v>
      </c>
      <c r="G656" s="1">
        <v>4</v>
      </c>
      <c r="H656" s="1">
        <f t="shared" si="73"/>
        <v>52</v>
      </c>
      <c r="I656" s="1">
        <f t="shared" si="76"/>
        <v>23210</v>
      </c>
      <c r="J656" s="1">
        <v>653</v>
      </c>
      <c r="K656" s="31">
        <f t="shared" si="77"/>
        <v>0.21284224250325945</v>
      </c>
      <c r="L656" s="36">
        <f t="shared" si="74"/>
        <v>392108.40840938722</v>
      </c>
      <c r="M656" s="34">
        <f t="shared" si="75"/>
        <v>1.2598731224715009E-2</v>
      </c>
      <c r="N656" s="35">
        <f t="shared" si="78"/>
        <v>0.20024351127854445</v>
      </c>
      <c r="Q656" s="1">
        <f t="shared" si="79"/>
        <v>300821.85800357047</v>
      </c>
      <c r="R656" s="30"/>
    </row>
    <row r="657" spans="3:18" x14ac:dyDescent="0.3">
      <c r="C657" s="1">
        <v>1549</v>
      </c>
      <c r="D657" s="1" t="s">
        <v>2</v>
      </c>
      <c r="F657" s="1">
        <v>4</v>
      </c>
      <c r="G657" s="1">
        <v>4</v>
      </c>
      <c r="H657" s="1">
        <f t="shared" si="73"/>
        <v>52</v>
      </c>
      <c r="I657" s="1">
        <f t="shared" si="76"/>
        <v>23262</v>
      </c>
      <c r="J657" s="1">
        <v>654</v>
      </c>
      <c r="K657" s="31">
        <f t="shared" si="77"/>
        <v>0.21316818774445892</v>
      </c>
      <c r="L657" s="36">
        <f t="shared" si="74"/>
        <v>392708.88070404169</v>
      </c>
      <c r="M657" s="34">
        <f t="shared" si="75"/>
        <v>1.2626957593680333E-2</v>
      </c>
      <c r="N657" s="35">
        <f t="shared" si="78"/>
        <v>0.2005412301507786</v>
      </c>
      <c r="Q657" s="1">
        <f t="shared" si="79"/>
        <v>300821.85800357047</v>
      </c>
      <c r="R657" s="30"/>
    </row>
    <row r="658" spans="3:18" x14ac:dyDescent="0.3">
      <c r="C658" s="1">
        <v>1549</v>
      </c>
      <c r="D658" s="1" t="s">
        <v>2</v>
      </c>
      <c r="F658" s="1">
        <v>4</v>
      </c>
      <c r="G658" s="1">
        <v>4</v>
      </c>
      <c r="H658" s="1">
        <f t="shared" si="73"/>
        <v>52</v>
      </c>
      <c r="I658" s="1">
        <f t="shared" si="76"/>
        <v>23314</v>
      </c>
      <c r="J658" s="1">
        <v>655</v>
      </c>
      <c r="K658" s="31">
        <f t="shared" si="77"/>
        <v>0.21349413298565842</v>
      </c>
      <c r="L658" s="36">
        <f t="shared" si="74"/>
        <v>393309.35299869621</v>
      </c>
      <c r="M658" s="34">
        <f t="shared" si="75"/>
        <v>1.2655183962645658E-2</v>
      </c>
      <c r="N658" s="35">
        <f t="shared" si="78"/>
        <v>0.20083894902301275</v>
      </c>
      <c r="Q658" s="1">
        <f t="shared" si="79"/>
        <v>300821.85800357047</v>
      </c>
      <c r="R658" s="30"/>
    </row>
    <row r="659" spans="3:18" x14ac:dyDescent="0.3">
      <c r="C659" s="1">
        <v>1549</v>
      </c>
      <c r="D659" s="1" t="s">
        <v>2</v>
      </c>
      <c r="F659" s="1">
        <v>4</v>
      </c>
      <c r="G659" s="1">
        <v>4</v>
      </c>
      <c r="H659" s="1">
        <f t="shared" si="73"/>
        <v>52</v>
      </c>
      <c r="I659" s="1">
        <f t="shared" si="76"/>
        <v>23366</v>
      </c>
      <c r="J659" s="1">
        <v>656</v>
      </c>
      <c r="K659" s="31">
        <f t="shared" si="77"/>
        <v>0.21382007822685789</v>
      </c>
      <c r="L659" s="36">
        <f t="shared" si="74"/>
        <v>393909.82529335073</v>
      </c>
      <c r="M659" s="34">
        <f t="shared" si="75"/>
        <v>1.2683410331610983E-2</v>
      </c>
      <c r="N659" s="35">
        <f t="shared" si="78"/>
        <v>0.2011366678952469</v>
      </c>
      <c r="Q659" s="1">
        <f t="shared" si="79"/>
        <v>300821.85800357047</v>
      </c>
      <c r="R659" s="30"/>
    </row>
    <row r="660" spans="3:18" x14ac:dyDescent="0.3">
      <c r="C660" s="1">
        <v>1549</v>
      </c>
      <c r="D660" s="1" t="s">
        <v>10</v>
      </c>
      <c r="F660" s="1">
        <v>4</v>
      </c>
      <c r="G660" s="1">
        <v>4</v>
      </c>
      <c r="H660" s="1">
        <f t="shared" si="73"/>
        <v>52</v>
      </c>
      <c r="I660" s="1">
        <f t="shared" si="76"/>
        <v>23418</v>
      </c>
      <c r="J660" s="1">
        <v>657</v>
      </c>
      <c r="K660" s="31">
        <f t="shared" si="77"/>
        <v>0.21414602346805736</v>
      </c>
      <c r="L660" s="36">
        <f t="shared" si="74"/>
        <v>394510.2975880052</v>
      </c>
      <c r="M660" s="34">
        <f t="shared" si="75"/>
        <v>1.2711636700576307E-2</v>
      </c>
      <c r="N660" s="35">
        <f t="shared" si="78"/>
        <v>0.20143438676748104</v>
      </c>
      <c r="Q660" s="1">
        <f t="shared" si="79"/>
        <v>300821.85800357047</v>
      </c>
      <c r="R660" s="30"/>
    </row>
    <row r="661" spans="3:18" x14ac:dyDescent="0.3">
      <c r="C661" s="1">
        <v>1549</v>
      </c>
      <c r="D661" s="1" t="s">
        <v>10</v>
      </c>
      <c r="F661" s="1">
        <v>4</v>
      </c>
      <c r="G661" s="1">
        <v>4</v>
      </c>
      <c r="H661" s="1">
        <f t="shared" si="73"/>
        <v>52</v>
      </c>
      <c r="I661" s="1">
        <f t="shared" si="76"/>
        <v>23470</v>
      </c>
      <c r="J661" s="1">
        <v>658</v>
      </c>
      <c r="K661" s="31">
        <f t="shared" si="77"/>
        <v>0.21447196870925683</v>
      </c>
      <c r="L661" s="36">
        <f t="shared" si="74"/>
        <v>395110.76988265972</v>
      </c>
      <c r="M661" s="34">
        <f t="shared" si="75"/>
        <v>1.2739863069541632E-2</v>
      </c>
      <c r="N661" s="35">
        <f t="shared" si="78"/>
        <v>0.20173210563971519</v>
      </c>
      <c r="Q661" s="1">
        <f t="shared" si="79"/>
        <v>300821.85800357047</v>
      </c>
      <c r="R661" s="30"/>
    </row>
    <row r="662" spans="3:18" x14ac:dyDescent="0.3">
      <c r="C662" s="1">
        <v>1549</v>
      </c>
      <c r="D662" s="1" t="s">
        <v>10</v>
      </c>
      <c r="F662" s="1">
        <v>4</v>
      </c>
      <c r="G662" s="1">
        <v>4</v>
      </c>
      <c r="H662" s="1">
        <f t="shared" si="73"/>
        <v>52</v>
      </c>
      <c r="I662" s="1">
        <f t="shared" si="76"/>
        <v>23522</v>
      </c>
      <c r="J662" s="1">
        <v>659</v>
      </c>
      <c r="K662" s="31">
        <f t="shared" si="77"/>
        <v>0.21479791395045633</v>
      </c>
      <c r="L662" s="36">
        <f t="shared" si="74"/>
        <v>395711.24217731424</v>
      </c>
      <c r="M662" s="34">
        <f t="shared" si="75"/>
        <v>1.2768089438506955E-2</v>
      </c>
      <c r="N662" s="35">
        <f t="shared" si="78"/>
        <v>0.20202982451194937</v>
      </c>
      <c r="Q662" s="1">
        <f t="shared" si="79"/>
        <v>300821.85800357047</v>
      </c>
      <c r="R662" s="30"/>
    </row>
    <row r="663" spans="3:18" x14ac:dyDescent="0.3">
      <c r="C663" s="1">
        <v>1549</v>
      </c>
      <c r="D663" s="1" t="s">
        <v>0</v>
      </c>
      <c r="F663" s="1">
        <v>4</v>
      </c>
      <c r="G663" s="1">
        <v>4</v>
      </c>
      <c r="H663" s="1">
        <f t="shared" si="73"/>
        <v>52</v>
      </c>
      <c r="I663" s="1">
        <f t="shared" si="76"/>
        <v>23574</v>
      </c>
      <c r="J663" s="1">
        <v>660</v>
      </c>
      <c r="K663" s="31">
        <f t="shared" si="77"/>
        <v>0.2151238591916558</v>
      </c>
      <c r="L663" s="36">
        <f t="shared" si="74"/>
        <v>396311.71447196871</v>
      </c>
      <c r="M663" s="34">
        <f t="shared" si="75"/>
        <v>1.2796315807472279E-2</v>
      </c>
      <c r="N663" s="35">
        <f t="shared" si="78"/>
        <v>0.20232754338418352</v>
      </c>
      <c r="Q663" s="1">
        <f t="shared" si="79"/>
        <v>300821.85800357047</v>
      </c>
      <c r="R663" s="30"/>
    </row>
    <row r="664" spans="3:18" x14ac:dyDescent="0.3">
      <c r="C664" s="1">
        <v>1549</v>
      </c>
      <c r="D664" s="1" t="s">
        <v>10</v>
      </c>
      <c r="F664" s="1">
        <v>4</v>
      </c>
      <c r="G664" s="1">
        <v>5</v>
      </c>
      <c r="H664" s="1">
        <f t="shared" si="73"/>
        <v>53</v>
      </c>
      <c r="I664" s="1">
        <f t="shared" si="76"/>
        <v>23627</v>
      </c>
      <c r="J664" s="1">
        <v>661</v>
      </c>
      <c r="K664" s="31">
        <f t="shared" si="77"/>
        <v>0.21544980443285527</v>
      </c>
      <c r="L664" s="36">
        <f t="shared" si="74"/>
        <v>396912.18676662317</v>
      </c>
      <c r="M664" s="34">
        <f t="shared" si="75"/>
        <v>1.2825084991225399E-2</v>
      </c>
      <c r="N664" s="35">
        <f t="shared" si="78"/>
        <v>0.20262471944162988</v>
      </c>
      <c r="Q664" s="1">
        <f t="shared" si="79"/>
        <v>299725.91341426148</v>
      </c>
      <c r="R664" s="30"/>
    </row>
    <row r="665" spans="3:18" x14ac:dyDescent="0.3">
      <c r="C665" s="1">
        <v>1549</v>
      </c>
      <c r="D665" s="1" t="s">
        <v>10</v>
      </c>
      <c r="F665" s="1">
        <v>4</v>
      </c>
      <c r="G665" s="1">
        <v>5</v>
      </c>
      <c r="H665" s="1">
        <f t="shared" si="73"/>
        <v>53</v>
      </c>
      <c r="I665" s="1">
        <f t="shared" si="76"/>
        <v>23680</v>
      </c>
      <c r="J665" s="1">
        <v>662</v>
      </c>
      <c r="K665" s="31">
        <f t="shared" si="77"/>
        <v>0.21577574967405475</v>
      </c>
      <c r="L665" s="36">
        <f t="shared" si="74"/>
        <v>397512.65906127769</v>
      </c>
      <c r="M665" s="34">
        <f t="shared" si="75"/>
        <v>1.2853854174978517E-2</v>
      </c>
      <c r="N665" s="35">
        <f t="shared" si="78"/>
        <v>0.20292189549907622</v>
      </c>
      <c r="Q665" s="1">
        <f t="shared" si="79"/>
        <v>299725.91341426148</v>
      </c>
      <c r="R665" s="30"/>
    </row>
    <row r="666" spans="3:18" x14ac:dyDescent="0.3">
      <c r="C666" s="1">
        <v>1549</v>
      </c>
      <c r="D666" s="1" t="s">
        <v>0</v>
      </c>
      <c r="F666" s="1">
        <v>4</v>
      </c>
      <c r="G666" s="1">
        <v>5</v>
      </c>
      <c r="H666" s="1">
        <f t="shared" si="73"/>
        <v>53</v>
      </c>
      <c r="I666" s="1">
        <f t="shared" si="76"/>
        <v>23733</v>
      </c>
      <c r="J666" s="1">
        <v>663</v>
      </c>
      <c r="K666" s="31">
        <f t="shared" si="77"/>
        <v>0.21610169491525424</v>
      </c>
      <c r="L666" s="36">
        <f t="shared" si="74"/>
        <v>398113.13135593222</v>
      </c>
      <c r="M666" s="34">
        <f t="shared" si="75"/>
        <v>1.2882623358731637E-2</v>
      </c>
      <c r="N666" s="35">
        <f t="shared" si="78"/>
        <v>0.20321907155652261</v>
      </c>
      <c r="Q666" s="1">
        <f t="shared" si="79"/>
        <v>299725.91341426148</v>
      </c>
      <c r="R666" s="30"/>
    </row>
    <row r="667" spans="3:18" x14ac:dyDescent="0.3">
      <c r="C667" s="1">
        <v>1549</v>
      </c>
      <c r="D667" s="1" t="s">
        <v>0</v>
      </c>
      <c r="F667" s="1">
        <v>4</v>
      </c>
      <c r="G667" s="1">
        <v>5</v>
      </c>
      <c r="H667" s="1">
        <f t="shared" si="73"/>
        <v>53</v>
      </c>
      <c r="I667" s="1">
        <f t="shared" si="76"/>
        <v>23786</v>
      </c>
      <c r="J667" s="1">
        <v>664</v>
      </c>
      <c r="K667" s="31">
        <f t="shared" si="77"/>
        <v>0.21642764015645372</v>
      </c>
      <c r="L667" s="36">
        <f t="shared" si="74"/>
        <v>398713.60365058668</v>
      </c>
      <c r="M667" s="34">
        <f t="shared" si="75"/>
        <v>1.2911392542484756E-2</v>
      </c>
      <c r="N667" s="35">
        <f t="shared" si="78"/>
        <v>0.20351624761396897</v>
      </c>
      <c r="Q667" s="1">
        <f t="shared" si="79"/>
        <v>299725.91341426148</v>
      </c>
      <c r="R667" s="30"/>
    </row>
    <row r="668" spans="3:18" x14ac:dyDescent="0.3">
      <c r="C668" s="1">
        <v>1549</v>
      </c>
      <c r="D668" s="1" t="s">
        <v>0</v>
      </c>
      <c r="F668" s="1">
        <v>4</v>
      </c>
      <c r="G668" s="1">
        <v>5</v>
      </c>
      <c r="H668" s="1">
        <f t="shared" si="73"/>
        <v>53</v>
      </c>
      <c r="I668" s="1">
        <f t="shared" si="76"/>
        <v>23839</v>
      </c>
      <c r="J668" s="1">
        <v>665</v>
      </c>
      <c r="K668" s="31">
        <f t="shared" si="77"/>
        <v>0.21675358539765319</v>
      </c>
      <c r="L668" s="36">
        <f t="shared" si="74"/>
        <v>399314.0759452412</v>
      </c>
      <c r="M668" s="34">
        <f t="shared" si="75"/>
        <v>1.2940161726237876E-2</v>
      </c>
      <c r="N668" s="35">
        <f t="shared" si="78"/>
        <v>0.20381342367141531</v>
      </c>
      <c r="Q668" s="1">
        <f t="shared" si="79"/>
        <v>299725.91341426148</v>
      </c>
      <c r="R668" s="30"/>
    </row>
    <row r="669" spans="3:18" x14ac:dyDescent="0.3">
      <c r="C669" s="1">
        <v>1549</v>
      </c>
      <c r="D669" s="1" t="s">
        <v>0</v>
      </c>
      <c r="F669" s="1">
        <v>4</v>
      </c>
      <c r="G669" s="1">
        <v>5</v>
      </c>
      <c r="H669" s="1">
        <f t="shared" si="73"/>
        <v>53</v>
      </c>
      <c r="I669" s="1">
        <f t="shared" si="76"/>
        <v>23892</v>
      </c>
      <c r="J669" s="1">
        <v>666</v>
      </c>
      <c r="K669" s="31">
        <f t="shared" si="77"/>
        <v>0.21707953063885269</v>
      </c>
      <c r="L669" s="36">
        <f t="shared" si="74"/>
        <v>399914.54823989572</v>
      </c>
      <c r="M669" s="34">
        <f t="shared" si="75"/>
        <v>1.2968930909990994E-2</v>
      </c>
      <c r="N669" s="35">
        <f t="shared" si="78"/>
        <v>0.2041105997288617</v>
      </c>
      <c r="Q669" s="1">
        <f t="shared" si="79"/>
        <v>299725.91341426148</v>
      </c>
      <c r="R669" s="30"/>
    </row>
    <row r="670" spans="3:18" x14ac:dyDescent="0.3">
      <c r="C670" s="1">
        <v>1549</v>
      </c>
      <c r="D670" s="1" t="s">
        <v>6</v>
      </c>
      <c r="F670" s="1">
        <v>4</v>
      </c>
      <c r="G670" s="1">
        <v>6</v>
      </c>
      <c r="H670" s="1">
        <f t="shared" si="73"/>
        <v>54</v>
      </c>
      <c r="I670" s="1">
        <f t="shared" si="76"/>
        <v>23946</v>
      </c>
      <c r="J670" s="1">
        <v>667</v>
      </c>
      <c r="K670" s="31">
        <f t="shared" si="77"/>
        <v>0.21740547588005216</v>
      </c>
      <c r="L670" s="36">
        <f t="shared" si="74"/>
        <v>400515.02053455019</v>
      </c>
      <c r="M670" s="34">
        <f t="shared" si="75"/>
        <v>1.2998242908531908E-2</v>
      </c>
      <c r="N670" s="35">
        <f t="shared" si="78"/>
        <v>0.20440723297152025</v>
      </c>
      <c r="Q670" s="1">
        <f t="shared" si="79"/>
        <v>298631.96882495249</v>
      </c>
      <c r="R670" s="30"/>
    </row>
    <row r="671" spans="3:18" x14ac:dyDescent="0.3">
      <c r="C671" s="1">
        <v>1549</v>
      </c>
      <c r="D671" s="1" t="s">
        <v>6</v>
      </c>
      <c r="F671" s="1">
        <v>4</v>
      </c>
      <c r="G671" s="1">
        <v>6</v>
      </c>
      <c r="H671" s="1">
        <f t="shared" si="73"/>
        <v>54</v>
      </c>
      <c r="I671" s="1">
        <f t="shared" si="76"/>
        <v>24000</v>
      </c>
      <c r="J671" s="1">
        <v>668</v>
      </c>
      <c r="K671" s="31">
        <f t="shared" si="77"/>
        <v>0.21773142112125163</v>
      </c>
      <c r="L671" s="36">
        <f t="shared" si="74"/>
        <v>401115.49282920471</v>
      </c>
      <c r="M671" s="34">
        <f t="shared" si="75"/>
        <v>1.3027554907072822E-2</v>
      </c>
      <c r="N671" s="35">
        <f t="shared" si="78"/>
        <v>0.2047038662141788</v>
      </c>
      <c r="Q671" s="1">
        <f t="shared" si="79"/>
        <v>298631.96882495249</v>
      </c>
      <c r="R671" s="30"/>
    </row>
    <row r="672" spans="3:18" x14ac:dyDescent="0.3">
      <c r="C672" s="1">
        <v>1549</v>
      </c>
      <c r="D672" s="1" t="s">
        <v>2</v>
      </c>
      <c r="F672" s="1">
        <v>4</v>
      </c>
      <c r="G672" s="1">
        <v>6</v>
      </c>
      <c r="H672" s="1">
        <f t="shared" si="73"/>
        <v>54</v>
      </c>
      <c r="I672" s="1">
        <f t="shared" si="76"/>
        <v>24054</v>
      </c>
      <c r="J672" s="1">
        <v>669</v>
      </c>
      <c r="K672" s="31">
        <f t="shared" si="77"/>
        <v>0.2180573663624511</v>
      </c>
      <c r="L672" s="36">
        <f t="shared" si="74"/>
        <v>401715.96512385918</v>
      </c>
      <c r="M672" s="34">
        <f t="shared" si="75"/>
        <v>1.3056866905613737E-2</v>
      </c>
      <c r="N672" s="35">
        <f t="shared" si="78"/>
        <v>0.20500049945683735</v>
      </c>
      <c r="Q672" s="1">
        <f t="shared" si="79"/>
        <v>298631.96882495249</v>
      </c>
      <c r="R672" s="30"/>
    </row>
    <row r="673" spans="3:18" x14ac:dyDescent="0.3">
      <c r="C673" s="1">
        <v>1549</v>
      </c>
      <c r="D673" s="1" t="s">
        <v>2</v>
      </c>
      <c r="F673" s="1">
        <v>4</v>
      </c>
      <c r="G673" s="1">
        <v>6</v>
      </c>
      <c r="H673" s="1">
        <f t="shared" si="73"/>
        <v>54</v>
      </c>
      <c r="I673" s="1">
        <f t="shared" si="76"/>
        <v>24108</v>
      </c>
      <c r="J673" s="1">
        <v>670</v>
      </c>
      <c r="K673" s="31">
        <f t="shared" si="77"/>
        <v>0.2183833116036506</v>
      </c>
      <c r="L673" s="36">
        <f t="shared" si="74"/>
        <v>402316.4374185137</v>
      </c>
      <c r="M673" s="34">
        <f t="shared" si="75"/>
        <v>1.3086178904154651E-2</v>
      </c>
      <c r="N673" s="35">
        <f t="shared" si="78"/>
        <v>0.20529713269949595</v>
      </c>
      <c r="Q673" s="1">
        <f t="shared" si="79"/>
        <v>298631.96882495249</v>
      </c>
      <c r="R673" s="30"/>
    </row>
    <row r="674" spans="3:18" x14ac:dyDescent="0.3">
      <c r="C674" s="1">
        <v>1549</v>
      </c>
      <c r="D674" s="1" t="s">
        <v>2</v>
      </c>
      <c r="F674" s="1">
        <v>4</v>
      </c>
      <c r="G674" s="1">
        <v>6</v>
      </c>
      <c r="H674" s="1">
        <f t="shared" si="73"/>
        <v>54</v>
      </c>
      <c r="I674" s="1">
        <f t="shared" si="76"/>
        <v>24162</v>
      </c>
      <c r="J674" s="1">
        <v>671</v>
      </c>
      <c r="K674" s="31">
        <f t="shared" si="77"/>
        <v>0.21870925684485007</v>
      </c>
      <c r="L674" s="36">
        <f t="shared" si="74"/>
        <v>402916.90971316822</v>
      </c>
      <c r="M674" s="34">
        <f t="shared" si="75"/>
        <v>1.3115490902695565E-2</v>
      </c>
      <c r="N674" s="35">
        <f t="shared" si="78"/>
        <v>0.2055937659421545</v>
      </c>
      <c r="Q674" s="1">
        <f t="shared" si="79"/>
        <v>298631.96882495249</v>
      </c>
      <c r="R674" s="30"/>
    </row>
    <row r="675" spans="3:18" x14ac:dyDescent="0.3">
      <c r="C675" s="1">
        <v>1549</v>
      </c>
      <c r="D675" s="1" t="s">
        <v>2</v>
      </c>
      <c r="F675" s="1">
        <v>4</v>
      </c>
      <c r="G675" s="1">
        <v>6</v>
      </c>
      <c r="H675" s="1">
        <f t="shared" si="73"/>
        <v>54</v>
      </c>
      <c r="I675" s="1">
        <f t="shared" si="76"/>
        <v>24216</v>
      </c>
      <c r="J675" s="1">
        <v>672</v>
      </c>
      <c r="K675" s="31">
        <f t="shared" si="77"/>
        <v>0.21903520208604954</v>
      </c>
      <c r="L675" s="36">
        <f t="shared" si="74"/>
        <v>403517.38200782269</v>
      </c>
      <c r="M675" s="34">
        <f t="shared" si="75"/>
        <v>1.3144802901236478E-2</v>
      </c>
      <c r="N675" s="35">
        <f t="shared" si="78"/>
        <v>0.20589039918481306</v>
      </c>
      <c r="Q675" s="1">
        <f t="shared" si="79"/>
        <v>298631.96882495249</v>
      </c>
      <c r="R675" s="30"/>
    </row>
    <row r="676" spans="3:18" x14ac:dyDescent="0.3">
      <c r="C676" s="1">
        <v>1549</v>
      </c>
      <c r="D676" s="1" t="s">
        <v>10</v>
      </c>
      <c r="F676" s="1">
        <v>4</v>
      </c>
      <c r="G676" s="1">
        <v>6</v>
      </c>
      <c r="H676" s="1">
        <f t="shared" si="73"/>
        <v>54</v>
      </c>
      <c r="I676" s="1">
        <f t="shared" si="76"/>
        <v>24270</v>
      </c>
      <c r="J676" s="1">
        <v>673</v>
      </c>
      <c r="K676" s="31">
        <f t="shared" si="77"/>
        <v>0.21936114732724901</v>
      </c>
      <c r="L676" s="36">
        <f t="shared" si="74"/>
        <v>404117.85430247715</v>
      </c>
      <c r="M676" s="34">
        <f t="shared" si="75"/>
        <v>1.3174114899777392E-2</v>
      </c>
      <c r="N676" s="35">
        <f t="shared" si="78"/>
        <v>0.20618703242747161</v>
      </c>
      <c r="Q676" s="1">
        <f t="shared" si="79"/>
        <v>298631.96882495249</v>
      </c>
      <c r="R676" s="30"/>
    </row>
    <row r="677" spans="3:18" x14ac:dyDescent="0.3">
      <c r="C677" s="1">
        <v>1549</v>
      </c>
      <c r="D677" s="1" t="s">
        <v>10</v>
      </c>
      <c r="F677" s="1">
        <v>4</v>
      </c>
      <c r="G677" s="1">
        <v>6</v>
      </c>
      <c r="H677" s="1">
        <f t="shared" si="73"/>
        <v>54</v>
      </c>
      <c r="I677" s="1">
        <f t="shared" si="76"/>
        <v>24324</v>
      </c>
      <c r="J677" s="1">
        <v>674</v>
      </c>
      <c r="K677" s="31">
        <f t="shared" si="77"/>
        <v>0.21968709256844851</v>
      </c>
      <c r="L677" s="36">
        <f t="shared" si="74"/>
        <v>404718.32659713167</v>
      </c>
      <c r="M677" s="34">
        <f t="shared" si="75"/>
        <v>1.3203426898318306E-2</v>
      </c>
      <c r="N677" s="35">
        <f t="shared" si="78"/>
        <v>0.20648366567013021</v>
      </c>
      <c r="Q677" s="1">
        <f t="shared" si="79"/>
        <v>298631.96882495249</v>
      </c>
      <c r="R677" s="30"/>
    </row>
    <row r="678" spans="3:18" x14ac:dyDescent="0.3">
      <c r="C678" s="1">
        <v>1549</v>
      </c>
      <c r="D678" s="1" t="s">
        <v>10</v>
      </c>
      <c r="F678" s="1">
        <v>4</v>
      </c>
      <c r="G678" s="1">
        <v>6</v>
      </c>
      <c r="H678" s="1">
        <f t="shared" si="73"/>
        <v>54</v>
      </c>
      <c r="I678" s="1">
        <f t="shared" si="76"/>
        <v>24378</v>
      </c>
      <c r="J678" s="1">
        <v>675</v>
      </c>
      <c r="K678" s="31">
        <f t="shared" si="77"/>
        <v>0.22001303780964798</v>
      </c>
      <c r="L678" s="36">
        <f t="shared" si="74"/>
        <v>405318.79889178619</v>
      </c>
      <c r="M678" s="34">
        <f t="shared" si="75"/>
        <v>1.323273889685922E-2</v>
      </c>
      <c r="N678" s="35">
        <f t="shared" si="78"/>
        <v>0.20678029891278876</v>
      </c>
      <c r="Q678" s="1">
        <f t="shared" si="79"/>
        <v>298631.96882495249</v>
      </c>
      <c r="R678" s="30"/>
    </row>
    <row r="679" spans="3:18" x14ac:dyDescent="0.3">
      <c r="C679" s="1">
        <v>1549</v>
      </c>
      <c r="D679" s="1" t="s">
        <v>10</v>
      </c>
      <c r="F679" s="1">
        <v>4</v>
      </c>
      <c r="G679" s="1">
        <v>6</v>
      </c>
      <c r="H679" s="1">
        <f t="shared" si="73"/>
        <v>54</v>
      </c>
      <c r="I679" s="1">
        <f t="shared" si="76"/>
        <v>24432</v>
      </c>
      <c r="J679" s="1">
        <v>676</v>
      </c>
      <c r="K679" s="31">
        <f t="shared" si="77"/>
        <v>0.22033898305084745</v>
      </c>
      <c r="L679" s="36">
        <f t="shared" si="74"/>
        <v>405919.27118644066</v>
      </c>
      <c r="M679" s="34">
        <f t="shared" si="75"/>
        <v>1.3262050895400133E-2</v>
      </c>
      <c r="N679" s="35">
        <f t="shared" si="78"/>
        <v>0.20707693215544731</v>
      </c>
      <c r="Q679" s="1">
        <f t="shared" si="79"/>
        <v>298631.96882495249</v>
      </c>
      <c r="R679" s="30"/>
    </row>
    <row r="680" spans="3:18" x14ac:dyDescent="0.3">
      <c r="C680" s="1">
        <v>1549</v>
      </c>
      <c r="D680" s="1" t="s">
        <v>10</v>
      </c>
      <c r="F680" s="1">
        <v>4</v>
      </c>
      <c r="G680" s="1">
        <v>6</v>
      </c>
      <c r="H680" s="1">
        <f t="shared" si="73"/>
        <v>54</v>
      </c>
      <c r="I680" s="1">
        <f t="shared" si="76"/>
        <v>24486</v>
      </c>
      <c r="J680" s="1">
        <v>677</v>
      </c>
      <c r="K680" s="31">
        <f t="shared" si="77"/>
        <v>0.22066492829204692</v>
      </c>
      <c r="L680" s="36">
        <f t="shared" si="74"/>
        <v>406519.74348109518</v>
      </c>
      <c r="M680" s="34">
        <f t="shared" si="75"/>
        <v>1.3291362893941047E-2</v>
      </c>
      <c r="N680" s="35">
        <f t="shared" si="78"/>
        <v>0.20737356539810586</v>
      </c>
      <c r="Q680" s="1">
        <f t="shared" si="79"/>
        <v>298631.96882495249</v>
      </c>
      <c r="R680" s="30"/>
    </row>
    <row r="681" spans="3:18" x14ac:dyDescent="0.3">
      <c r="C681" s="1">
        <v>1549</v>
      </c>
      <c r="D681" s="1" t="s">
        <v>10</v>
      </c>
      <c r="F681" s="1">
        <v>4</v>
      </c>
      <c r="G681" s="1">
        <v>6</v>
      </c>
      <c r="H681" s="1">
        <f t="shared" si="73"/>
        <v>54</v>
      </c>
      <c r="I681" s="1">
        <f t="shared" si="76"/>
        <v>24540</v>
      </c>
      <c r="J681" s="1">
        <v>678</v>
      </c>
      <c r="K681" s="31">
        <f t="shared" si="77"/>
        <v>0.22099087353324642</v>
      </c>
      <c r="L681" s="36">
        <f t="shared" si="74"/>
        <v>407120.2157757497</v>
      </c>
      <c r="M681" s="34">
        <f t="shared" si="75"/>
        <v>1.3320674892481961E-2</v>
      </c>
      <c r="N681" s="35">
        <f t="shared" si="78"/>
        <v>0.20767019864076447</v>
      </c>
      <c r="Q681" s="1">
        <f t="shared" si="79"/>
        <v>298631.96882495249</v>
      </c>
      <c r="R681" s="30"/>
    </row>
    <row r="682" spans="3:18" x14ac:dyDescent="0.3">
      <c r="C682" s="1">
        <v>1549</v>
      </c>
      <c r="D682" s="1" t="s">
        <v>0</v>
      </c>
      <c r="F682" s="1">
        <v>4</v>
      </c>
      <c r="G682" s="1">
        <v>6</v>
      </c>
      <c r="H682" s="1">
        <f t="shared" si="73"/>
        <v>54</v>
      </c>
      <c r="I682" s="1">
        <f t="shared" si="76"/>
        <v>24594</v>
      </c>
      <c r="J682" s="1">
        <v>679</v>
      </c>
      <c r="K682" s="31">
        <f t="shared" si="77"/>
        <v>0.22131681877444589</v>
      </c>
      <c r="L682" s="36">
        <f t="shared" si="74"/>
        <v>407720.68807040417</v>
      </c>
      <c r="M682" s="34">
        <f t="shared" si="75"/>
        <v>1.3349986891022875E-2</v>
      </c>
      <c r="N682" s="35">
        <f t="shared" si="78"/>
        <v>0.20796683188342302</v>
      </c>
      <c r="Q682" s="1">
        <f t="shared" si="79"/>
        <v>298631.96882495249</v>
      </c>
      <c r="R682" s="30"/>
    </row>
    <row r="683" spans="3:18" x14ac:dyDescent="0.3">
      <c r="C683" s="1">
        <v>1549</v>
      </c>
      <c r="D683" s="1" t="s">
        <v>0</v>
      </c>
      <c r="F683" s="1">
        <v>4</v>
      </c>
      <c r="G683" s="1">
        <v>6</v>
      </c>
      <c r="H683" s="1">
        <f t="shared" si="73"/>
        <v>54</v>
      </c>
      <c r="I683" s="1">
        <f t="shared" si="76"/>
        <v>24648</v>
      </c>
      <c r="J683" s="1">
        <v>680</v>
      </c>
      <c r="K683" s="31">
        <f t="shared" si="77"/>
        <v>0.22164276401564537</v>
      </c>
      <c r="L683" s="36">
        <f t="shared" si="74"/>
        <v>408321.16036505863</v>
      </c>
      <c r="M683" s="34">
        <f t="shared" si="75"/>
        <v>1.3379298889563788E-2</v>
      </c>
      <c r="N683" s="35">
        <f t="shared" si="78"/>
        <v>0.20826346512608157</v>
      </c>
      <c r="Q683" s="1">
        <f t="shared" si="79"/>
        <v>298631.96882495249</v>
      </c>
      <c r="R683" s="30"/>
    </row>
    <row r="684" spans="3:18" x14ac:dyDescent="0.3">
      <c r="C684" s="1">
        <v>1549</v>
      </c>
      <c r="D684" s="1" t="s">
        <v>0</v>
      </c>
      <c r="F684" s="1">
        <v>4</v>
      </c>
      <c r="G684" s="1">
        <v>6</v>
      </c>
      <c r="H684" s="1">
        <f t="shared" si="73"/>
        <v>54</v>
      </c>
      <c r="I684" s="1">
        <f t="shared" si="76"/>
        <v>24702</v>
      </c>
      <c r="J684" s="1">
        <v>681</v>
      </c>
      <c r="K684" s="31">
        <f t="shared" si="77"/>
        <v>0.22196870925684484</v>
      </c>
      <c r="L684" s="36">
        <f t="shared" si="74"/>
        <v>408921.63265971316</v>
      </c>
      <c r="M684" s="34">
        <f t="shared" si="75"/>
        <v>1.3408610888104702E-2</v>
      </c>
      <c r="N684" s="35">
        <f t="shared" si="78"/>
        <v>0.20856009836874012</v>
      </c>
      <c r="Q684" s="1">
        <f t="shared" si="79"/>
        <v>298631.96882495249</v>
      </c>
      <c r="R684" s="30"/>
    </row>
    <row r="685" spans="3:18" x14ac:dyDescent="0.3">
      <c r="C685" s="1">
        <v>1549</v>
      </c>
      <c r="D685" s="1" t="s">
        <v>2</v>
      </c>
      <c r="F685" s="1">
        <v>4</v>
      </c>
      <c r="G685" s="1">
        <v>7</v>
      </c>
      <c r="H685" s="1">
        <f t="shared" si="73"/>
        <v>55</v>
      </c>
      <c r="I685" s="1">
        <f t="shared" si="76"/>
        <v>24757</v>
      </c>
      <c r="J685" s="1">
        <v>682</v>
      </c>
      <c r="K685" s="31">
        <f t="shared" si="77"/>
        <v>0.22229465449804434</v>
      </c>
      <c r="L685" s="36">
        <f t="shared" si="74"/>
        <v>409522.10495436768</v>
      </c>
      <c r="M685" s="34">
        <f t="shared" si="75"/>
        <v>1.3438465701433411E-2</v>
      </c>
      <c r="N685" s="35">
        <f t="shared" si="78"/>
        <v>0.20885618879661091</v>
      </c>
      <c r="Q685" s="1">
        <f t="shared" si="79"/>
        <v>297540.0242356435</v>
      </c>
      <c r="R685" s="30"/>
    </row>
    <row r="686" spans="3:18" x14ac:dyDescent="0.3">
      <c r="C686" s="1">
        <v>1549</v>
      </c>
      <c r="D686" s="1" t="s">
        <v>2</v>
      </c>
      <c r="F686" s="1">
        <v>4</v>
      </c>
      <c r="G686" s="1">
        <v>7</v>
      </c>
      <c r="H686" s="1">
        <f t="shared" si="73"/>
        <v>55</v>
      </c>
      <c r="I686" s="1">
        <f t="shared" si="76"/>
        <v>24812</v>
      </c>
      <c r="J686" s="1">
        <v>683</v>
      </c>
      <c r="K686" s="31">
        <f t="shared" si="77"/>
        <v>0.22262059973924381</v>
      </c>
      <c r="L686" s="36">
        <f t="shared" si="74"/>
        <v>410122.57724902214</v>
      </c>
      <c r="M686" s="34">
        <f t="shared" si="75"/>
        <v>1.3468320514762119E-2</v>
      </c>
      <c r="N686" s="35">
        <f t="shared" si="78"/>
        <v>0.20915227922448168</v>
      </c>
      <c r="Q686" s="1">
        <f t="shared" si="79"/>
        <v>297540.0242356435</v>
      </c>
      <c r="R686" s="30"/>
    </row>
    <row r="687" spans="3:18" x14ac:dyDescent="0.3">
      <c r="C687" s="1">
        <v>1549</v>
      </c>
      <c r="D687" s="1" t="s">
        <v>2</v>
      </c>
      <c r="F687" s="1">
        <v>4</v>
      </c>
      <c r="G687" s="1">
        <v>7</v>
      </c>
      <c r="H687" s="1">
        <f t="shared" si="73"/>
        <v>55</v>
      </c>
      <c r="I687" s="1">
        <f t="shared" si="76"/>
        <v>24867</v>
      </c>
      <c r="J687" s="1">
        <v>684</v>
      </c>
      <c r="K687" s="31">
        <f t="shared" si="77"/>
        <v>0.22294654498044328</v>
      </c>
      <c r="L687" s="36">
        <f t="shared" si="74"/>
        <v>410723.04954367667</v>
      </c>
      <c r="M687" s="34">
        <f t="shared" si="75"/>
        <v>1.3498175328090828E-2</v>
      </c>
      <c r="N687" s="35">
        <f t="shared" si="78"/>
        <v>0.20944836965235245</v>
      </c>
      <c r="Q687" s="1">
        <f t="shared" si="79"/>
        <v>297540.0242356435</v>
      </c>
      <c r="R687" s="30"/>
    </row>
    <row r="688" spans="3:18" x14ac:dyDescent="0.3">
      <c r="C688" s="1">
        <v>1549</v>
      </c>
      <c r="D688" s="1" t="s">
        <v>2</v>
      </c>
      <c r="F688" s="1">
        <v>4</v>
      </c>
      <c r="G688" s="1">
        <v>7</v>
      </c>
      <c r="H688" s="1">
        <f t="shared" si="73"/>
        <v>55</v>
      </c>
      <c r="I688" s="1">
        <f t="shared" si="76"/>
        <v>24922</v>
      </c>
      <c r="J688" s="1">
        <v>685</v>
      </c>
      <c r="K688" s="31">
        <f t="shared" si="77"/>
        <v>0.22327249022164278</v>
      </c>
      <c r="L688" s="36">
        <f t="shared" si="74"/>
        <v>411323.52183833119</v>
      </c>
      <c r="M688" s="34">
        <f t="shared" si="75"/>
        <v>1.3528030141419537E-2</v>
      </c>
      <c r="N688" s="35">
        <f t="shared" si="78"/>
        <v>0.20974446008022324</v>
      </c>
      <c r="Q688" s="1">
        <f t="shared" si="79"/>
        <v>297540.0242356435</v>
      </c>
      <c r="R688" s="30"/>
    </row>
    <row r="689" spans="3:18" x14ac:dyDescent="0.3">
      <c r="C689" s="1">
        <v>1549</v>
      </c>
      <c r="D689" s="1" t="s">
        <v>2</v>
      </c>
      <c r="F689" s="1">
        <v>4</v>
      </c>
      <c r="G689" s="1">
        <v>7</v>
      </c>
      <c r="H689" s="1">
        <f t="shared" si="73"/>
        <v>55</v>
      </c>
      <c r="I689" s="1">
        <f t="shared" si="76"/>
        <v>24977</v>
      </c>
      <c r="J689" s="1">
        <v>686</v>
      </c>
      <c r="K689" s="31">
        <f t="shared" si="77"/>
        <v>0.22359843546284225</v>
      </c>
      <c r="L689" s="36">
        <f t="shared" si="74"/>
        <v>411923.99413298565</v>
      </c>
      <c r="M689" s="34">
        <f t="shared" si="75"/>
        <v>1.3557884954748245E-2</v>
      </c>
      <c r="N689" s="35">
        <f t="shared" si="78"/>
        <v>0.210040550508094</v>
      </c>
      <c r="Q689" s="1">
        <f t="shared" si="79"/>
        <v>297540.0242356435</v>
      </c>
      <c r="R689" s="30"/>
    </row>
    <row r="690" spans="3:18" x14ac:dyDescent="0.3">
      <c r="C690" s="1">
        <v>1549</v>
      </c>
      <c r="D690" s="1" t="s">
        <v>2</v>
      </c>
      <c r="F690" s="1">
        <v>4</v>
      </c>
      <c r="G690" s="1">
        <v>7</v>
      </c>
      <c r="H690" s="1">
        <f t="shared" si="73"/>
        <v>55</v>
      </c>
      <c r="I690" s="1">
        <f t="shared" si="76"/>
        <v>25032</v>
      </c>
      <c r="J690" s="1">
        <v>687</v>
      </c>
      <c r="K690" s="31">
        <f t="shared" si="77"/>
        <v>0.22392438070404172</v>
      </c>
      <c r="L690" s="36">
        <f t="shared" si="74"/>
        <v>412524.46642764017</v>
      </c>
      <c r="M690" s="34">
        <f t="shared" si="75"/>
        <v>1.3587739768076954E-2</v>
      </c>
      <c r="N690" s="35">
        <f t="shared" si="78"/>
        <v>0.21033664093596477</v>
      </c>
      <c r="Q690" s="1">
        <f t="shared" si="79"/>
        <v>297540.0242356435</v>
      </c>
      <c r="R690" s="30"/>
    </row>
    <row r="691" spans="3:18" x14ac:dyDescent="0.3">
      <c r="C691" s="1">
        <v>1549</v>
      </c>
      <c r="D691" s="1" t="s">
        <v>10</v>
      </c>
      <c r="F691" s="1">
        <v>4</v>
      </c>
      <c r="G691" s="1">
        <v>7</v>
      </c>
      <c r="H691" s="1">
        <f t="shared" si="73"/>
        <v>55</v>
      </c>
      <c r="I691" s="1">
        <f t="shared" si="76"/>
        <v>25087</v>
      </c>
      <c r="J691" s="1">
        <v>688</v>
      </c>
      <c r="K691" s="31">
        <f t="shared" si="77"/>
        <v>0.22425032594524119</v>
      </c>
      <c r="L691" s="36">
        <f t="shared" si="74"/>
        <v>413124.93872229464</v>
      </c>
      <c r="M691" s="34">
        <f t="shared" si="75"/>
        <v>1.3617594581405662E-2</v>
      </c>
      <c r="N691" s="35">
        <f t="shared" si="78"/>
        <v>0.21063273136383553</v>
      </c>
      <c r="Q691" s="1">
        <f t="shared" si="79"/>
        <v>297540.0242356435</v>
      </c>
      <c r="R691" s="30"/>
    </row>
    <row r="692" spans="3:18" x14ac:dyDescent="0.3">
      <c r="C692" s="1">
        <v>1549</v>
      </c>
      <c r="D692" s="1" t="s">
        <v>0</v>
      </c>
      <c r="F692" s="1">
        <v>4</v>
      </c>
      <c r="G692" s="1">
        <v>7</v>
      </c>
      <c r="H692" s="1">
        <f t="shared" si="73"/>
        <v>55</v>
      </c>
      <c r="I692" s="1">
        <f t="shared" si="76"/>
        <v>25142</v>
      </c>
      <c r="J692" s="1">
        <v>689</v>
      </c>
      <c r="K692" s="31">
        <f t="shared" si="77"/>
        <v>0.22457627118644069</v>
      </c>
      <c r="L692" s="36">
        <f t="shared" si="74"/>
        <v>413725.41101694916</v>
      </c>
      <c r="M692" s="34">
        <f t="shared" si="75"/>
        <v>1.3647449394734371E-2</v>
      </c>
      <c r="N692" s="35">
        <f t="shared" si="78"/>
        <v>0.21092882179170633</v>
      </c>
      <c r="Q692" s="1">
        <f t="shared" si="79"/>
        <v>297540.0242356435</v>
      </c>
      <c r="R692" s="30"/>
    </row>
    <row r="693" spans="3:18" x14ac:dyDescent="0.3">
      <c r="C693" s="1">
        <v>1549</v>
      </c>
      <c r="D693" s="1" t="s">
        <v>0</v>
      </c>
      <c r="F693" s="1">
        <v>4</v>
      </c>
      <c r="G693" s="1">
        <v>7</v>
      </c>
      <c r="H693" s="1">
        <f t="shared" si="73"/>
        <v>55</v>
      </c>
      <c r="I693" s="1">
        <f t="shared" si="76"/>
        <v>25197</v>
      </c>
      <c r="J693" s="1">
        <v>690</v>
      </c>
      <c r="K693" s="31">
        <f t="shared" si="77"/>
        <v>0.22490221642764016</v>
      </c>
      <c r="L693" s="36">
        <f t="shared" si="74"/>
        <v>414325.88331160368</v>
      </c>
      <c r="M693" s="34">
        <f t="shared" si="75"/>
        <v>1.367730420806308E-2</v>
      </c>
      <c r="N693" s="35">
        <f t="shared" si="78"/>
        <v>0.21122491221957709</v>
      </c>
      <c r="Q693" s="1">
        <f t="shared" si="79"/>
        <v>297540.0242356435</v>
      </c>
      <c r="R693" s="30"/>
    </row>
    <row r="694" spans="3:18" x14ac:dyDescent="0.3">
      <c r="C694" s="1">
        <v>1549</v>
      </c>
      <c r="D694" s="1" t="s">
        <v>0</v>
      </c>
      <c r="F694" s="1">
        <v>4</v>
      </c>
      <c r="G694" s="1">
        <v>7</v>
      </c>
      <c r="H694" s="1">
        <f t="shared" si="73"/>
        <v>55</v>
      </c>
      <c r="I694" s="1">
        <f t="shared" si="76"/>
        <v>25252</v>
      </c>
      <c r="J694" s="1">
        <v>691</v>
      </c>
      <c r="K694" s="31">
        <f t="shared" si="77"/>
        <v>0.22522816166883963</v>
      </c>
      <c r="L694" s="36">
        <f t="shared" si="74"/>
        <v>414926.35560625815</v>
      </c>
      <c r="M694" s="34">
        <f t="shared" si="75"/>
        <v>1.3707159021391788E-2</v>
      </c>
      <c r="N694" s="35">
        <f t="shared" si="78"/>
        <v>0.21152100264744783</v>
      </c>
      <c r="Q694" s="1">
        <f t="shared" si="79"/>
        <v>297540.0242356435</v>
      </c>
      <c r="R694" s="30"/>
    </row>
    <row r="695" spans="3:18" x14ac:dyDescent="0.3">
      <c r="C695" s="1">
        <v>1549</v>
      </c>
      <c r="D695" s="1" t="s">
        <v>6</v>
      </c>
      <c r="F695" s="1">
        <v>4</v>
      </c>
      <c r="G695" s="1">
        <v>8</v>
      </c>
      <c r="H695" s="1">
        <f t="shared" si="73"/>
        <v>56</v>
      </c>
      <c r="I695" s="1">
        <f t="shared" si="76"/>
        <v>25308</v>
      </c>
      <c r="J695" s="1">
        <v>692</v>
      </c>
      <c r="K695" s="31">
        <f t="shared" si="77"/>
        <v>0.2255541069100391</v>
      </c>
      <c r="L695" s="36">
        <f t="shared" si="74"/>
        <v>415526.82790091261</v>
      </c>
      <c r="M695" s="34">
        <f t="shared" si="75"/>
        <v>1.3737556649508291E-2</v>
      </c>
      <c r="N695" s="35">
        <f t="shared" si="78"/>
        <v>0.21181655026053081</v>
      </c>
      <c r="Q695" s="1">
        <f t="shared" si="79"/>
        <v>296450.07964633452</v>
      </c>
      <c r="R695" s="30"/>
    </row>
    <row r="696" spans="3:18" x14ac:dyDescent="0.3">
      <c r="C696" s="1">
        <v>1549</v>
      </c>
      <c r="D696" s="1" t="s">
        <v>6</v>
      </c>
      <c r="F696" s="1">
        <v>4</v>
      </c>
      <c r="G696" s="1">
        <v>8</v>
      </c>
      <c r="H696" s="1">
        <f t="shared" si="73"/>
        <v>56</v>
      </c>
      <c r="I696" s="1">
        <f t="shared" si="76"/>
        <v>25364</v>
      </c>
      <c r="J696" s="1">
        <v>693</v>
      </c>
      <c r="K696" s="31">
        <f t="shared" si="77"/>
        <v>0.2258800521512386</v>
      </c>
      <c r="L696" s="36">
        <f t="shared" si="74"/>
        <v>416127.30019556719</v>
      </c>
      <c r="M696" s="34">
        <f t="shared" si="75"/>
        <v>1.3767954277624795E-2</v>
      </c>
      <c r="N696" s="35">
        <f t="shared" si="78"/>
        <v>0.21211209787361382</v>
      </c>
      <c r="Q696" s="1">
        <f t="shared" si="79"/>
        <v>296450.07964633452</v>
      </c>
      <c r="R696" s="30"/>
    </row>
    <row r="697" spans="3:18" x14ac:dyDescent="0.3">
      <c r="C697" s="1">
        <v>1549</v>
      </c>
      <c r="D697" s="1" t="s">
        <v>6</v>
      </c>
      <c r="F697" s="1">
        <v>4</v>
      </c>
      <c r="G697" s="1">
        <v>8</v>
      </c>
      <c r="H697" s="1">
        <f t="shared" si="73"/>
        <v>56</v>
      </c>
      <c r="I697" s="1">
        <f t="shared" si="76"/>
        <v>25420</v>
      </c>
      <c r="J697" s="1">
        <v>694</v>
      </c>
      <c r="K697" s="31">
        <f t="shared" si="77"/>
        <v>0.22620599739243807</v>
      </c>
      <c r="L697" s="36">
        <f t="shared" si="74"/>
        <v>416727.77249022166</v>
      </c>
      <c r="M697" s="34">
        <f t="shared" si="75"/>
        <v>1.3798351905741298E-2</v>
      </c>
      <c r="N697" s="35">
        <f t="shared" si="78"/>
        <v>0.21240764548669677</v>
      </c>
      <c r="Q697" s="1">
        <f t="shared" si="79"/>
        <v>296450.07964633452</v>
      </c>
      <c r="R697" s="30"/>
    </row>
    <row r="698" spans="3:18" x14ac:dyDescent="0.3">
      <c r="C698" s="1">
        <v>1549</v>
      </c>
      <c r="D698" s="1" t="s">
        <v>6</v>
      </c>
      <c r="F698" s="1">
        <v>4</v>
      </c>
      <c r="G698" s="1">
        <v>8</v>
      </c>
      <c r="H698" s="1">
        <f t="shared" si="73"/>
        <v>56</v>
      </c>
      <c r="I698" s="1">
        <f t="shared" si="76"/>
        <v>25476</v>
      </c>
      <c r="J698" s="1">
        <v>695</v>
      </c>
      <c r="K698" s="31">
        <f t="shared" si="77"/>
        <v>0.22653194263363755</v>
      </c>
      <c r="L698" s="36">
        <f t="shared" si="74"/>
        <v>417328.24478487612</v>
      </c>
      <c r="M698" s="34">
        <f t="shared" si="75"/>
        <v>1.3828749533857801E-2</v>
      </c>
      <c r="N698" s="35">
        <f t="shared" si="78"/>
        <v>0.21270319309977975</v>
      </c>
      <c r="Q698" s="1">
        <f t="shared" si="79"/>
        <v>296450.07964633452</v>
      </c>
      <c r="R698" s="30"/>
    </row>
    <row r="699" spans="3:18" x14ac:dyDescent="0.3">
      <c r="C699" s="1">
        <v>1549</v>
      </c>
      <c r="D699" s="1" t="s">
        <v>2</v>
      </c>
      <c r="F699" s="1">
        <v>4</v>
      </c>
      <c r="G699" s="1">
        <v>8</v>
      </c>
      <c r="H699" s="1">
        <f t="shared" si="73"/>
        <v>56</v>
      </c>
      <c r="I699" s="1">
        <f t="shared" si="76"/>
        <v>25532</v>
      </c>
      <c r="J699" s="1">
        <v>696</v>
      </c>
      <c r="K699" s="31">
        <f t="shared" si="77"/>
        <v>0.22685788787483702</v>
      </c>
      <c r="L699" s="36">
        <f t="shared" si="74"/>
        <v>417928.71707953064</v>
      </c>
      <c r="M699" s="34">
        <f t="shared" si="75"/>
        <v>1.3859147161974304E-2</v>
      </c>
      <c r="N699" s="35">
        <f t="shared" si="78"/>
        <v>0.21299874071286271</v>
      </c>
      <c r="Q699" s="1">
        <f t="shared" si="79"/>
        <v>296450.07964633452</v>
      </c>
      <c r="R699" s="30"/>
    </row>
    <row r="700" spans="3:18" x14ac:dyDescent="0.3">
      <c r="C700" s="1">
        <v>1549</v>
      </c>
      <c r="D700" s="1" t="s">
        <v>2</v>
      </c>
      <c r="F700" s="1">
        <v>4</v>
      </c>
      <c r="G700" s="1">
        <v>8</v>
      </c>
      <c r="H700" s="1">
        <f t="shared" si="73"/>
        <v>56</v>
      </c>
      <c r="I700" s="1">
        <f t="shared" si="76"/>
        <v>25588</v>
      </c>
      <c r="J700" s="1">
        <v>697</v>
      </c>
      <c r="K700" s="31">
        <f t="shared" si="77"/>
        <v>0.22718383311603652</v>
      </c>
      <c r="L700" s="36">
        <f t="shared" si="74"/>
        <v>418529.18937418517</v>
      </c>
      <c r="M700" s="34">
        <f t="shared" si="75"/>
        <v>1.3889544790090807E-2</v>
      </c>
      <c r="N700" s="35">
        <f t="shared" si="78"/>
        <v>0.21329428832594571</v>
      </c>
      <c r="Q700" s="1">
        <f t="shared" si="79"/>
        <v>296450.07964633452</v>
      </c>
      <c r="R700" s="30"/>
    </row>
    <row r="701" spans="3:18" x14ac:dyDescent="0.3">
      <c r="C701" s="1">
        <v>1549</v>
      </c>
      <c r="D701" s="1" t="s">
        <v>2</v>
      </c>
      <c r="F701" s="1">
        <v>4</v>
      </c>
      <c r="G701" s="1">
        <v>8</v>
      </c>
      <c r="H701" s="1">
        <f t="shared" si="73"/>
        <v>56</v>
      </c>
      <c r="I701" s="1">
        <f t="shared" si="76"/>
        <v>25644</v>
      </c>
      <c r="J701" s="1">
        <v>698</v>
      </c>
      <c r="K701" s="31">
        <f t="shared" si="77"/>
        <v>0.22750977835723599</v>
      </c>
      <c r="L701" s="36">
        <f t="shared" si="74"/>
        <v>419129.66166883963</v>
      </c>
      <c r="M701" s="34">
        <f t="shared" si="75"/>
        <v>1.391994241820731E-2</v>
      </c>
      <c r="N701" s="35">
        <f t="shared" si="78"/>
        <v>0.21358983593902867</v>
      </c>
      <c r="Q701" s="1">
        <f t="shared" si="79"/>
        <v>296450.07964633452</v>
      </c>
      <c r="R701" s="30"/>
    </row>
    <row r="702" spans="3:18" x14ac:dyDescent="0.3">
      <c r="C702" s="1">
        <v>1549</v>
      </c>
      <c r="D702" s="1" t="s">
        <v>10</v>
      </c>
      <c r="F702" s="1">
        <v>4</v>
      </c>
      <c r="G702" s="1">
        <v>8</v>
      </c>
      <c r="H702" s="1">
        <f t="shared" si="73"/>
        <v>56</v>
      </c>
      <c r="I702" s="1">
        <f t="shared" si="76"/>
        <v>25700</v>
      </c>
      <c r="J702" s="1">
        <v>699</v>
      </c>
      <c r="K702" s="31">
        <f t="shared" si="77"/>
        <v>0.22783572359843546</v>
      </c>
      <c r="L702" s="36">
        <f t="shared" si="74"/>
        <v>419730.1339634941</v>
      </c>
      <c r="M702" s="34">
        <f t="shared" si="75"/>
        <v>1.3950340046323813E-2</v>
      </c>
      <c r="N702" s="35">
        <f t="shared" si="78"/>
        <v>0.21388538355211165</v>
      </c>
      <c r="Q702" s="1">
        <f t="shared" si="79"/>
        <v>296450.07964633452</v>
      </c>
      <c r="R702" s="30"/>
    </row>
    <row r="703" spans="3:18" x14ac:dyDescent="0.3">
      <c r="C703" s="1">
        <v>1549</v>
      </c>
      <c r="D703" s="1" t="s">
        <v>10</v>
      </c>
      <c r="F703" s="1">
        <v>4</v>
      </c>
      <c r="G703" s="1">
        <v>8</v>
      </c>
      <c r="H703" s="1">
        <f t="shared" si="73"/>
        <v>56</v>
      </c>
      <c r="I703" s="1">
        <f t="shared" si="76"/>
        <v>25756</v>
      </c>
      <c r="J703" s="1">
        <v>700</v>
      </c>
      <c r="K703" s="31">
        <f t="shared" si="77"/>
        <v>0.22816166883963493</v>
      </c>
      <c r="L703" s="36">
        <f t="shared" si="74"/>
        <v>420330.60625814862</v>
      </c>
      <c r="M703" s="34">
        <f t="shared" si="75"/>
        <v>1.3980737674440318E-2</v>
      </c>
      <c r="N703" s="35">
        <f t="shared" si="78"/>
        <v>0.2141809311651946</v>
      </c>
      <c r="Q703" s="1">
        <f t="shared" si="79"/>
        <v>296450.07964633452</v>
      </c>
      <c r="R703" s="30"/>
    </row>
    <row r="704" spans="3:18" x14ac:dyDescent="0.3">
      <c r="C704" s="1">
        <v>1549</v>
      </c>
      <c r="D704" s="1" t="s">
        <v>0</v>
      </c>
      <c r="F704" s="1">
        <v>4</v>
      </c>
      <c r="G704" s="1">
        <v>8</v>
      </c>
      <c r="H704" s="1">
        <f t="shared" si="73"/>
        <v>56</v>
      </c>
      <c r="I704" s="1">
        <f t="shared" si="76"/>
        <v>25812</v>
      </c>
      <c r="J704" s="1">
        <v>701</v>
      </c>
      <c r="K704" s="31">
        <f t="shared" si="77"/>
        <v>0.22848761408083443</v>
      </c>
      <c r="L704" s="36">
        <f t="shared" si="74"/>
        <v>420931.07855280314</v>
      </c>
      <c r="M704" s="34">
        <f t="shared" si="75"/>
        <v>1.4011135302556821E-2</v>
      </c>
      <c r="N704" s="35">
        <f t="shared" si="78"/>
        <v>0.21447647877827761</v>
      </c>
      <c r="Q704" s="1">
        <f t="shared" si="79"/>
        <v>296450.07964633452</v>
      </c>
      <c r="R704" s="30"/>
    </row>
    <row r="705" spans="3:18" x14ac:dyDescent="0.3">
      <c r="C705" s="1">
        <v>1549</v>
      </c>
      <c r="D705" s="1" t="s">
        <v>0</v>
      </c>
      <c r="F705" s="1">
        <v>4</v>
      </c>
      <c r="G705" s="1">
        <v>8</v>
      </c>
      <c r="H705" s="1">
        <f t="shared" si="73"/>
        <v>56</v>
      </c>
      <c r="I705" s="1">
        <f t="shared" si="76"/>
        <v>25868</v>
      </c>
      <c r="J705" s="1">
        <v>702</v>
      </c>
      <c r="K705" s="31">
        <f t="shared" si="77"/>
        <v>0.2288135593220339</v>
      </c>
      <c r="L705" s="36">
        <f t="shared" si="74"/>
        <v>421531.55084745761</v>
      </c>
      <c r="M705" s="34">
        <f t="shared" si="75"/>
        <v>1.4041532930673324E-2</v>
      </c>
      <c r="N705" s="35">
        <f t="shared" si="78"/>
        <v>0.21477202639136059</v>
      </c>
      <c r="Q705" s="1">
        <f t="shared" si="79"/>
        <v>296450.07964633452</v>
      </c>
      <c r="R705" s="30"/>
    </row>
    <row r="706" spans="3:18" x14ac:dyDescent="0.3">
      <c r="C706" s="1">
        <v>1549</v>
      </c>
      <c r="D706" s="1" t="s">
        <v>6</v>
      </c>
      <c r="F706" s="1">
        <v>4</v>
      </c>
      <c r="G706" s="1">
        <v>9</v>
      </c>
      <c r="H706" s="1">
        <f t="shared" si="73"/>
        <v>57</v>
      </c>
      <c r="I706" s="1">
        <f t="shared" si="76"/>
        <v>25925</v>
      </c>
      <c r="J706" s="1">
        <v>703</v>
      </c>
      <c r="K706" s="31">
        <f t="shared" si="77"/>
        <v>0.22913950456323337</v>
      </c>
      <c r="L706" s="36">
        <f t="shared" si="74"/>
        <v>422132.02314211213</v>
      </c>
      <c r="M706" s="34">
        <f t="shared" si="75"/>
        <v>1.4072473373577622E-2</v>
      </c>
      <c r="N706" s="35">
        <f t="shared" si="78"/>
        <v>0.21506703118965576</v>
      </c>
      <c r="Q706" s="1">
        <f t="shared" si="79"/>
        <v>295362.13505702547</v>
      </c>
      <c r="R706" s="30"/>
    </row>
    <row r="707" spans="3:18" x14ac:dyDescent="0.3">
      <c r="C707" s="1">
        <v>1549</v>
      </c>
      <c r="D707" s="1" t="s">
        <v>2</v>
      </c>
      <c r="F707" s="1">
        <v>4</v>
      </c>
      <c r="G707" s="1">
        <v>9</v>
      </c>
      <c r="H707" s="1">
        <f t="shared" si="73"/>
        <v>57</v>
      </c>
      <c r="I707" s="1">
        <f t="shared" si="76"/>
        <v>25982</v>
      </c>
      <c r="J707" s="1">
        <v>704</v>
      </c>
      <c r="K707" s="31">
        <f t="shared" si="77"/>
        <v>0.22946544980443284</v>
      </c>
      <c r="L707" s="36">
        <f t="shared" si="74"/>
        <v>422732.49543676659</v>
      </c>
      <c r="M707" s="34">
        <f t="shared" si="75"/>
        <v>1.4103413816481919E-2</v>
      </c>
      <c r="N707" s="35">
        <f t="shared" si="78"/>
        <v>0.21536203598795092</v>
      </c>
      <c r="Q707" s="1">
        <f t="shared" si="79"/>
        <v>295362.13505702547</v>
      </c>
      <c r="R707" s="30"/>
    </row>
    <row r="708" spans="3:18" x14ac:dyDescent="0.3">
      <c r="C708" s="1">
        <v>1549</v>
      </c>
      <c r="D708" s="1" t="s">
        <v>2</v>
      </c>
      <c r="F708" s="1">
        <v>4</v>
      </c>
      <c r="G708" s="1">
        <v>9</v>
      </c>
      <c r="H708" s="1">
        <f t="shared" ref="H708:H771" si="80">E708*200+F708*12+G708</f>
        <v>57</v>
      </c>
      <c r="I708" s="1">
        <f t="shared" si="76"/>
        <v>26039</v>
      </c>
      <c r="J708" s="1">
        <v>705</v>
      </c>
      <c r="K708" s="31">
        <f t="shared" si="77"/>
        <v>0.22979139504563234</v>
      </c>
      <c r="L708" s="36">
        <f t="shared" ref="L708:L771" si="81">+K708*$H$3</f>
        <v>423332.96773142111</v>
      </c>
      <c r="M708" s="34">
        <f t="shared" ref="M708:M771" si="82">+I708/$H$3</f>
        <v>1.4134354259386217E-2</v>
      </c>
      <c r="N708" s="35">
        <f t="shared" si="78"/>
        <v>0.21565704078624612</v>
      </c>
      <c r="Q708" s="1">
        <f t="shared" si="79"/>
        <v>295362.13505702547</v>
      </c>
      <c r="R708" s="30"/>
    </row>
    <row r="709" spans="3:18" x14ac:dyDescent="0.3">
      <c r="C709" s="1">
        <v>1549</v>
      </c>
      <c r="D709" s="1" t="s">
        <v>2</v>
      </c>
      <c r="F709" s="1">
        <v>4</v>
      </c>
      <c r="G709" s="1">
        <v>9</v>
      </c>
      <c r="H709" s="1">
        <f t="shared" si="80"/>
        <v>57</v>
      </c>
      <c r="I709" s="1">
        <f t="shared" ref="I709:I772" si="83">I708+H709</f>
        <v>26096</v>
      </c>
      <c r="J709" s="1">
        <v>706</v>
      </c>
      <c r="K709" s="31">
        <f t="shared" ref="K709:K772" si="84">+J709/3068</f>
        <v>0.23011734028683181</v>
      </c>
      <c r="L709" s="36">
        <f t="shared" si="81"/>
        <v>423933.44002607564</v>
      </c>
      <c r="M709" s="34">
        <f t="shared" si="82"/>
        <v>1.4165294702290516E-2</v>
      </c>
      <c r="N709" s="35">
        <f t="shared" ref="N709:N772" si="85">+K709-M709</f>
        <v>0.21595204558454129</v>
      </c>
      <c r="Q709" s="1">
        <f t="shared" ref="Q709:Q772" si="86">+SUM(H709-$P$3)^2</f>
        <v>295362.13505702547</v>
      </c>
      <c r="R709" s="30"/>
    </row>
    <row r="710" spans="3:18" x14ac:dyDescent="0.3">
      <c r="C710" s="1">
        <v>1549</v>
      </c>
      <c r="D710" s="1" t="s">
        <v>2</v>
      </c>
      <c r="F710" s="1">
        <v>4</v>
      </c>
      <c r="G710" s="1">
        <v>9</v>
      </c>
      <c r="H710" s="1">
        <f t="shared" si="80"/>
        <v>57</v>
      </c>
      <c r="I710" s="1">
        <f t="shared" si="83"/>
        <v>26153</v>
      </c>
      <c r="J710" s="1">
        <v>707</v>
      </c>
      <c r="K710" s="31">
        <f t="shared" si="84"/>
        <v>0.23044328552803128</v>
      </c>
      <c r="L710" s="36">
        <f t="shared" si="81"/>
        <v>424533.9123207301</v>
      </c>
      <c r="M710" s="34">
        <f t="shared" si="82"/>
        <v>1.4196235145194814E-2</v>
      </c>
      <c r="N710" s="35">
        <f t="shared" si="85"/>
        <v>0.21624705038283648</v>
      </c>
      <c r="Q710" s="1">
        <f t="shared" si="86"/>
        <v>295362.13505702547</v>
      </c>
      <c r="R710" s="30"/>
    </row>
    <row r="711" spans="3:18" x14ac:dyDescent="0.3">
      <c r="C711" s="1">
        <v>1549</v>
      </c>
      <c r="D711" s="1" t="s">
        <v>2</v>
      </c>
      <c r="F711" s="1">
        <v>4</v>
      </c>
      <c r="G711" s="1">
        <v>9</v>
      </c>
      <c r="H711" s="1">
        <f t="shared" si="80"/>
        <v>57</v>
      </c>
      <c r="I711" s="1">
        <f t="shared" si="83"/>
        <v>26210</v>
      </c>
      <c r="J711" s="1">
        <v>708</v>
      </c>
      <c r="K711" s="31">
        <f t="shared" si="84"/>
        <v>0.23076923076923078</v>
      </c>
      <c r="L711" s="36">
        <f t="shared" si="81"/>
        <v>425134.38461538462</v>
      </c>
      <c r="M711" s="34">
        <f t="shared" si="82"/>
        <v>1.4227175588099111E-2</v>
      </c>
      <c r="N711" s="35">
        <f t="shared" si="85"/>
        <v>0.21654205518113168</v>
      </c>
      <c r="Q711" s="1">
        <f t="shared" si="86"/>
        <v>295362.13505702547</v>
      </c>
      <c r="R711" s="30"/>
    </row>
    <row r="712" spans="3:18" x14ac:dyDescent="0.3">
      <c r="C712" s="1">
        <v>1549</v>
      </c>
      <c r="D712" s="1" t="s">
        <v>2</v>
      </c>
      <c r="F712" s="1">
        <v>4</v>
      </c>
      <c r="G712" s="1">
        <v>9</v>
      </c>
      <c r="H712" s="1">
        <f t="shared" si="80"/>
        <v>57</v>
      </c>
      <c r="I712" s="1">
        <f t="shared" si="83"/>
        <v>26267</v>
      </c>
      <c r="J712" s="1">
        <v>709</v>
      </c>
      <c r="K712" s="31">
        <f t="shared" si="84"/>
        <v>0.23109517601043025</v>
      </c>
      <c r="L712" s="36">
        <f t="shared" si="81"/>
        <v>425734.85691003915</v>
      </c>
      <c r="M712" s="34">
        <f t="shared" si="82"/>
        <v>1.4258116031003409E-2</v>
      </c>
      <c r="N712" s="35">
        <f t="shared" si="85"/>
        <v>0.21683705997942684</v>
      </c>
      <c r="Q712" s="1">
        <f t="shared" si="86"/>
        <v>295362.13505702547</v>
      </c>
      <c r="R712" s="30"/>
    </row>
    <row r="713" spans="3:18" x14ac:dyDescent="0.3">
      <c r="C713" s="1">
        <v>1549</v>
      </c>
      <c r="D713" s="1" t="s">
        <v>10</v>
      </c>
      <c r="F713" s="1">
        <v>4</v>
      </c>
      <c r="G713" s="1">
        <v>9</v>
      </c>
      <c r="H713" s="1">
        <f t="shared" si="80"/>
        <v>57</v>
      </c>
      <c r="I713" s="1">
        <f t="shared" si="83"/>
        <v>26324</v>
      </c>
      <c r="J713" s="1">
        <v>710</v>
      </c>
      <c r="K713" s="31">
        <f t="shared" si="84"/>
        <v>0.23142112125162972</v>
      </c>
      <c r="L713" s="36">
        <f t="shared" si="81"/>
        <v>426335.32920469361</v>
      </c>
      <c r="M713" s="34">
        <f t="shared" si="82"/>
        <v>1.4289056473907708E-2</v>
      </c>
      <c r="N713" s="35">
        <f t="shared" si="85"/>
        <v>0.21713206477772201</v>
      </c>
      <c r="Q713" s="1">
        <f t="shared" si="86"/>
        <v>295362.13505702547</v>
      </c>
      <c r="R713" s="30"/>
    </row>
    <row r="714" spans="3:18" x14ac:dyDescent="0.3">
      <c r="C714" s="1">
        <v>1549</v>
      </c>
      <c r="D714" s="1" t="s">
        <v>10</v>
      </c>
      <c r="F714" s="1">
        <v>4</v>
      </c>
      <c r="G714" s="1">
        <v>9</v>
      </c>
      <c r="H714" s="1">
        <f t="shared" si="80"/>
        <v>57</v>
      </c>
      <c r="I714" s="1">
        <f t="shared" si="83"/>
        <v>26381</v>
      </c>
      <c r="J714" s="1">
        <v>711</v>
      </c>
      <c r="K714" s="31">
        <f t="shared" si="84"/>
        <v>0.2317470664928292</v>
      </c>
      <c r="L714" s="36">
        <f t="shared" si="81"/>
        <v>426935.80149934808</v>
      </c>
      <c r="M714" s="34">
        <f t="shared" si="82"/>
        <v>1.4319996916812005E-2</v>
      </c>
      <c r="N714" s="35">
        <f t="shared" si="85"/>
        <v>0.21742706957601718</v>
      </c>
      <c r="Q714" s="1">
        <f t="shared" si="86"/>
        <v>295362.13505702547</v>
      </c>
      <c r="R714" s="30"/>
    </row>
    <row r="715" spans="3:18" x14ac:dyDescent="0.3">
      <c r="C715" s="1">
        <v>1549</v>
      </c>
      <c r="D715" s="1" t="s">
        <v>10</v>
      </c>
      <c r="F715" s="1">
        <v>4</v>
      </c>
      <c r="G715" s="1">
        <v>9</v>
      </c>
      <c r="H715" s="1">
        <f t="shared" si="80"/>
        <v>57</v>
      </c>
      <c r="I715" s="1">
        <f t="shared" si="83"/>
        <v>26438</v>
      </c>
      <c r="J715" s="1">
        <v>712</v>
      </c>
      <c r="K715" s="31">
        <f t="shared" si="84"/>
        <v>0.23207301173402869</v>
      </c>
      <c r="L715" s="36">
        <f t="shared" si="81"/>
        <v>427536.27379400266</v>
      </c>
      <c r="M715" s="34">
        <f t="shared" si="82"/>
        <v>1.4350937359716303E-2</v>
      </c>
      <c r="N715" s="35">
        <f t="shared" si="85"/>
        <v>0.2177220743743124</v>
      </c>
      <c r="Q715" s="1">
        <f t="shared" si="86"/>
        <v>295362.13505702547</v>
      </c>
      <c r="R715" s="30"/>
    </row>
    <row r="716" spans="3:18" x14ac:dyDescent="0.3">
      <c r="C716" s="1">
        <v>1549</v>
      </c>
      <c r="D716" s="1" t="s">
        <v>0</v>
      </c>
      <c r="F716" s="1">
        <v>4</v>
      </c>
      <c r="G716" s="1">
        <v>9</v>
      </c>
      <c r="H716" s="1">
        <f t="shared" si="80"/>
        <v>57</v>
      </c>
      <c r="I716" s="1">
        <f t="shared" si="83"/>
        <v>26495</v>
      </c>
      <c r="J716" s="1">
        <v>713</v>
      </c>
      <c r="K716" s="31">
        <f t="shared" si="84"/>
        <v>0.23239895697522817</v>
      </c>
      <c r="L716" s="36">
        <f t="shared" si="81"/>
        <v>428136.74608865712</v>
      </c>
      <c r="M716" s="34">
        <f t="shared" si="82"/>
        <v>1.4381877802620601E-2</v>
      </c>
      <c r="N716" s="35">
        <f t="shared" si="85"/>
        <v>0.21801707917260757</v>
      </c>
      <c r="Q716" s="1">
        <f t="shared" si="86"/>
        <v>295362.13505702547</v>
      </c>
      <c r="R716" s="30"/>
    </row>
    <row r="717" spans="3:18" x14ac:dyDescent="0.3">
      <c r="C717" s="1">
        <v>1549</v>
      </c>
      <c r="D717" s="1" t="s">
        <v>0</v>
      </c>
      <c r="F717" s="1">
        <v>4</v>
      </c>
      <c r="G717" s="1">
        <v>9</v>
      </c>
      <c r="H717" s="1">
        <f t="shared" si="80"/>
        <v>57</v>
      </c>
      <c r="I717" s="1">
        <f t="shared" si="83"/>
        <v>26552</v>
      </c>
      <c r="J717" s="1">
        <v>714</v>
      </c>
      <c r="K717" s="31">
        <f t="shared" si="84"/>
        <v>0.23272490221642764</v>
      </c>
      <c r="L717" s="36">
        <f t="shared" si="81"/>
        <v>428737.21838331159</v>
      </c>
      <c r="M717" s="34">
        <f t="shared" si="82"/>
        <v>1.44128182455249E-2</v>
      </c>
      <c r="N717" s="35">
        <f t="shared" si="85"/>
        <v>0.21831208397090274</v>
      </c>
      <c r="Q717" s="1">
        <f t="shared" si="86"/>
        <v>295362.13505702547</v>
      </c>
      <c r="R717" s="30"/>
    </row>
    <row r="718" spans="3:18" x14ac:dyDescent="0.3">
      <c r="C718" s="1">
        <v>1549</v>
      </c>
      <c r="D718" s="1" t="s">
        <v>0</v>
      </c>
      <c r="F718" s="1">
        <v>4</v>
      </c>
      <c r="G718" s="1">
        <v>9</v>
      </c>
      <c r="H718" s="1">
        <f t="shared" si="80"/>
        <v>57</v>
      </c>
      <c r="I718" s="1">
        <f t="shared" si="83"/>
        <v>26609</v>
      </c>
      <c r="J718" s="1">
        <v>715</v>
      </c>
      <c r="K718" s="31">
        <f t="shared" si="84"/>
        <v>0.23305084745762711</v>
      </c>
      <c r="L718" s="36">
        <f t="shared" si="81"/>
        <v>429337.69067796611</v>
      </c>
      <c r="M718" s="34">
        <f t="shared" si="82"/>
        <v>1.4443758688429197E-2</v>
      </c>
      <c r="N718" s="35">
        <f t="shared" si="85"/>
        <v>0.2186070887691979</v>
      </c>
      <c r="Q718" s="1">
        <f t="shared" si="86"/>
        <v>295362.13505702547</v>
      </c>
      <c r="R718" s="30"/>
    </row>
    <row r="719" spans="3:18" x14ac:dyDescent="0.3">
      <c r="C719" s="1">
        <v>1549</v>
      </c>
      <c r="D719" s="1" t="s">
        <v>6</v>
      </c>
      <c r="F719" s="1">
        <v>4</v>
      </c>
      <c r="G719" s="1">
        <v>10</v>
      </c>
      <c r="H719" s="1">
        <f t="shared" si="80"/>
        <v>58</v>
      </c>
      <c r="I719" s="1">
        <f t="shared" si="83"/>
        <v>26667</v>
      </c>
      <c r="J719" s="1">
        <v>716</v>
      </c>
      <c r="K719" s="31">
        <f t="shared" si="84"/>
        <v>0.23337679269882661</v>
      </c>
      <c r="L719" s="36">
        <f t="shared" si="81"/>
        <v>429938.16297262063</v>
      </c>
      <c r="M719" s="34">
        <f t="shared" si="82"/>
        <v>1.447524194612129E-2</v>
      </c>
      <c r="N719" s="35">
        <f t="shared" si="85"/>
        <v>0.21890155075270532</v>
      </c>
      <c r="Q719" s="1">
        <f t="shared" si="86"/>
        <v>294276.19046771649</v>
      </c>
      <c r="R719" s="30"/>
    </row>
    <row r="720" spans="3:18" x14ac:dyDescent="0.3">
      <c r="C720" s="1">
        <v>1549</v>
      </c>
      <c r="D720" s="1" t="s">
        <v>6</v>
      </c>
      <c r="F720" s="1">
        <v>4</v>
      </c>
      <c r="G720" s="1">
        <v>10</v>
      </c>
      <c r="H720" s="1">
        <f t="shared" si="80"/>
        <v>58</v>
      </c>
      <c r="I720" s="1">
        <f t="shared" si="83"/>
        <v>26725</v>
      </c>
      <c r="J720" s="1">
        <v>717</v>
      </c>
      <c r="K720" s="31">
        <f t="shared" si="84"/>
        <v>0.23370273794002608</v>
      </c>
      <c r="L720" s="36">
        <f t="shared" si="81"/>
        <v>430538.63526727509</v>
      </c>
      <c r="M720" s="34">
        <f t="shared" si="82"/>
        <v>1.4506725203813383E-2</v>
      </c>
      <c r="N720" s="35">
        <f t="shared" si="85"/>
        <v>0.2191960127362127</v>
      </c>
      <c r="Q720" s="1">
        <f t="shared" si="86"/>
        <v>294276.19046771649</v>
      </c>
      <c r="R720" s="30"/>
    </row>
    <row r="721" spans="3:18" x14ac:dyDescent="0.3">
      <c r="C721" s="1">
        <v>1549</v>
      </c>
      <c r="D721" s="1" t="s">
        <v>2</v>
      </c>
      <c r="F721" s="1">
        <v>4</v>
      </c>
      <c r="G721" s="1">
        <v>10</v>
      </c>
      <c r="H721" s="1">
        <f t="shared" si="80"/>
        <v>58</v>
      </c>
      <c r="I721" s="1">
        <f t="shared" si="83"/>
        <v>26783</v>
      </c>
      <c r="J721" s="1">
        <v>718</v>
      </c>
      <c r="K721" s="31">
        <f t="shared" si="84"/>
        <v>0.23402868318122555</v>
      </c>
      <c r="L721" s="36">
        <f t="shared" si="81"/>
        <v>431139.10756192956</v>
      </c>
      <c r="M721" s="34">
        <f t="shared" si="82"/>
        <v>1.4538208461505475E-2</v>
      </c>
      <c r="N721" s="35">
        <f t="shared" si="85"/>
        <v>0.21949047471972008</v>
      </c>
      <c r="Q721" s="1">
        <f t="shared" si="86"/>
        <v>294276.19046771649</v>
      </c>
      <c r="R721" s="30"/>
    </row>
    <row r="722" spans="3:18" x14ac:dyDescent="0.3">
      <c r="C722" s="1">
        <v>1549</v>
      </c>
      <c r="D722" s="1" t="s">
        <v>2</v>
      </c>
      <c r="F722" s="1">
        <v>4</v>
      </c>
      <c r="G722" s="1">
        <v>10</v>
      </c>
      <c r="H722" s="1">
        <f t="shared" si="80"/>
        <v>58</v>
      </c>
      <c r="I722" s="1">
        <f t="shared" si="83"/>
        <v>26841</v>
      </c>
      <c r="J722" s="1">
        <v>719</v>
      </c>
      <c r="K722" s="31">
        <f t="shared" si="84"/>
        <v>0.23435462842242502</v>
      </c>
      <c r="L722" s="36">
        <f t="shared" si="81"/>
        <v>431739.57985658408</v>
      </c>
      <c r="M722" s="34">
        <f t="shared" si="82"/>
        <v>1.4569691719197567E-2</v>
      </c>
      <c r="N722" s="35">
        <f t="shared" si="85"/>
        <v>0.21978493670322746</v>
      </c>
      <c r="Q722" s="1">
        <f t="shared" si="86"/>
        <v>294276.19046771649</v>
      </c>
      <c r="R722" s="30"/>
    </row>
    <row r="723" spans="3:18" x14ac:dyDescent="0.3">
      <c r="C723" s="1">
        <v>1549</v>
      </c>
      <c r="D723" s="1" t="s">
        <v>2</v>
      </c>
      <c r="F723" s="1">
        <v>4</v>
      </c>
      <c r="G723" s="1">
        <v>10</v>
      </c>
      <c r="H723" s="1">
        <f t="shared" si="80"/>
        <v>58</v>
      </c>
      <c r="I723" s="1">
        <f t="shared" si="83"/>
        <v>26899</v>
      </c>
      <c r="J723" s="1">
        <v>720</v>
      </c>
      <c r="K723" s="31">
        <f t="shared" si="84"/>
        <v>0.23468057366362452</v>
      </c>
      <c r="L723" s="36">
        <f t="shared" si="81"/>
        <v>432340.0521512386</v>
      </c>
      <c r="M723" s="34">
        <f t="shared" si="82"/>
        <v>1.4601174976889661E-2</v>
      </c>
      <c r="N723" s="35">
        <f t="shared" si="85"/>
        <v>0.22007939868673487</v>
      </c>
      <c r="Q723" s="1">
        <f t="shared" si="86"/>
        <v>294276.19046771649</v>
      </c>
      <c r="R723" s="30"/>
    </row>
    <row r="724" spans="3:18" x14ac:dyDescent="0.3">
      <c r="C724" s="1">
        <v>1549</v>
      </c>
      <c r="D724" s="1" t="s">
        <v>2</v>
      </c>
      <c r="F724" s="1">
        <v>4</v>
      </c>
      <c r="G724" s="1">
        <v>10</v>
      </c>
      <c r="H724" s="1">
        <f t="shared" si="80"/>
        <v>58</v>
      </c>
      <c r="I724" s="1">
        <f t="shared" si="83"/>
        <v>26957</v>
      </c>
      <c r="J724" s="1">
        <v>721</v>
      </c>
      <c r="K724" s="31">
        <f t="shared" si="84"/>
        <v>0.23500651890482399</v>
      </c>
      <c r="L724" s="36">
        <f t="shared" si="81"/>
        <v>432940.52444589307</v>
      </c>
      <c r="M724" s="34">
        <f t="shared" si="82"/>
        <v>1.4632658234581753E-2</v>
      </c>
      <c r="N724" s="35">
        <f t="shared" si="85"/>
        <v>0.22037386067024223</v>
      </c>
      <c r="Q724" s="1">
        <f t="shared" si="86"/>
        <v>294276.19046771649</v>
      </c>
      <c r="R724" s="30"/>
    </row>
    <row r="725" spans="3:18" x14ac:dyDescent="0.3">
      <c r="C725" s="1">
        <v>1549</v>
      </c>
      <c r="D725" s="1" t="s">
        <v>10</v>
      </c>
      <c r="F725" s="1">
        <v>4</v>
      </c>
      <c r="G725" s="1">
        <v>10</v>
      </c>
      <c r="H725" s="1">
        <f t="shared" si="80"/>
        <v>58</v>
      </c>
      <c r="I725" s="1">
        <f t="shared" si="83"/>
        <v>27015</v>
      </c>
      <c r="J725" s="1">
        <v>722</v>
      </c>
      <c r="K725" s="31">
        <f t="shared" si="84"/>
        <v>0.23533246414602346</v>
      </c>
      <c r="L725" s="36">
        <f t="shared" si="81"/>
        <v>433540.99674054759</v>
      </c>
      <c r="M725" s="34">
        <f t="shared" si="82"/>
        <v>1.4664141492273845E-2</v>
      </c>
      <c r="N725" s="35">
        <f t="shared" si="85"/>
        <v>0.22066832265374961</v>
      </c>
      <c r="Q725" s="1">
        <f t="shared" si="86"/>
        <v>294276.19046771649</v>
      </c>
      <c r="R725" s="30"/>
    </row>
    <row r="726" spans="3:18" x14ac:dyDescent="0.3">
      <c r="C726" s="1">
        <v>1549</v>
      </c>
      <c r="D726" s="1" t="s">
        <v>10</v>
      </c>
      <c r="F726" s="1">
        <v>4</v>
      </c>
      <c r="G726" s="1">
        <v>10</v>
      </c>
      <c r="H726" s="1">
        <f t="shared" si="80"/>
        <v>58</v>
      </c>
      <c r="I726" s="1">
        <f t="shared" si="83"/>
        <v>27073</v>
      </c>
      <c r="J726" s="1">
        <v>723</v>
      </c>
      <c r="K726" s="31">
        <f t="shared" si="84"/>
        <v>0.23565840938722293</v>
      </c>
      <c r="L726" s="36">
        <f t="shared" si="81"/>
        <v>434141.46903520206</v>
      </c>
      <c r="M726" s="34">
        <f t="shared" si="82"/>
        <v>1.4695624749965939E-2</v>
      </c>
      <c r="N726" s="35">
        <f t="shared" si="85"/>
        <v>0.22096278463725699</v>
      </c>
      <c r="Q726" s="1">
        <f t="shared" si="86"/>
        <v>294276.19046771649</v>
      </c>
      <c r="R726" s="30"/>
    </row>
    <row r="727" spans="3:18" x14ac:dyDescent="0.3">
      <c r="C727" s="1">
        <v>1549</v>
      </c>
      <c r="D727" s="1" t="s">
        <v>10</v>
      </c>
      <c r="F727" s="1">
        <v>4</v>
      </c>
      <c r="G727" s="1">
        <v>10</v>
      </c>
      <c r="H727" s="1">
        <f t="shared" si="80"/>
        <v>58</v>
      </c>
      <c r="I727" s="1">
        <f t="shared" si="83"/>
        <v>27131</v>
      </c>
      <c r="J727" s="1">
        <v>724</v>
      </c>
      <c r="K727" s="31">
        <f t="shared" si="84"/>
        <v>0.23598435462842243</v>
      </c>
      <c r="L727" s="36">
        <f t="shared" si="81"/>
        <v>434741.94132985658</v>
      </c>
      <c r="M727" s="34">
        <f t="shared" si="82"/>
        <v>1.4727108007658031E-2</v>
      </c>
      <c r="N727" s="35">
        <f t="shared" si="85"/>
        <v>0.2212572466207644</v>
      </c>
      <c r="Q727" s="1">
        <f t="shared" si="86"/>
        <v>294276.19046771649</v>
      </c>
      <c r="R727" s="30"/>
    </row>
    <row r="728" spans="3:18" x14ac:dyDescent="0.3">
      <c r="C728" s="1">
        <v>1549</v>
      </c>
      <c r="D728" s="1" t="s">
        <v>10</v>
      </c>
      <c r="F728" s="1">
        <v>4</v>
      </c>
      <c r="G728" s="1">
        <v>10</v>
      </c>
      <c r="H728" s="1">
        <f t="shared" si="80"/>
        <v>58</v>
      </c>
      <c r="I728" s="1">
        <f t="shared" si="83"/>
        <v>27189</v>
      </c>
      <c r="J728" s="1">
        <v>725</v>
      </c>
      <c r="K728" s="31">
        <f t="shared" si="84"/>
        <v>0.2363102998696219</v>
      </c>
      <c r="L728" s="36">
        <f t="shared" si="81"/>
        <v>435342.4136245111</v>
      </c>
      <c r="M728" s="34">
        <f t="shared" si="82"/>
        <v>1.4758591265350124E-2</v>
      </c>
      <c r="N728" s="35">
        <f t="shared" si="85"/>
        <v>0.22155170860427179</v>
      </c>
      <c r="Q728" s="1">
        <f t="shared" si="86"/>
        <v>294276.19046771649</v>
      </c>
      <c r="R728" s="30"/>
    </row>
    <row r="729" spans="3:18" x14ac:dyDescent="0.3">
      <c r="C729" s="1">
        <v>1549</v>
      </c>
      <c r="D729" s="1" t="s">
        <v>0</v>
      </c>
      <c r="F729" s="1">
        <v>4</v>
      </c>
      <c r="G729" s="1">
        <v>10</v>
      </c>
      <c r="H729" s="1">
        <f t="shared" si="80"/>
        <v>58</v>
      </c>
      <c r="I729" s="1">
        <f t="shared" si="83"/>
        <v>27247</v>
      </c>
      <c r="J729" s="1">
        <v>726</v>
      </c>
      <c r="K729" s="31">
        <f t="shared" si="84"/>
        <v>0.23663624511082137</v>
      </c>
      <c r="L729" s="36">
        <f t="shared" si="81"/>
        <v>435942.88591916556</v>
      </c>
      <c r="M729" s="34">
        <f t="shared" si="82"/>
        <v>1.4790074523042216E-2</v>
      </c>
      <c r="N729" s="35">
        <f t="shared" si="85"/>
        <v>0.22184617058777917</v>
      </c>
      <c r="Q729" s="1">
        <f t="shared" si="86"/>
        <v>294276.19046771649</v>
      </c>
      <c r="R729" s="30"/>
    </row>
    <row r="730" spans="3:18" x14ac:dyDescent="0.3">
      <c r="C730" s="1">
        <v>1549</v>
      </c>
      <c r="D730" s="1" t="s">
        <v>0</v>
      </c>
      <c r="F730" s="1">
        <v>4</v>
      </c>
      <c r="G730" s="1">
        <v>10</v>
      </c>
      <c r="H730" s="1">
        <f t="shared" si="80"/>
        <v>58</v>
      </c>
      <c r="I730" s="1">
        <f t="shared" si="83"/>
        <v>27305</v>
      </c>
      <c r="J730" s="1">
        <v>727</v>
      </c>
      <c r="K730" s="31">
        <f t="shared" si="84"/>
        <v>0.23696219035202087</v>
      </c>
      <c r="L730" s="36">
        <f t="shared" si="81"/>
        <v>436543.35821382009</v>
      </c>
      <c r="M730" s="34">
        <f t="shared" si="82"/>
        <v>1.482155778073431E-2</v>
      </c>
      <c r="N730" s="35">
        <f t="shared" si="85"/>
        <v>0.22214063257128658</v>
      </c>
      <c r="Q730" s="1">
        <f t="shared" si="86"/>
        <v>294276.19046771649</v>
      </c>
      <c r="R730" s="30"/>
    </row>
    <row r="731" spans="3:18" x14ac:dyDescent="0.3">
      <c r="C731" s="1">
        <v>1549</v>
      </c>
      <c r="D731" s="1" t="s">
        <v>6</v>
      </c>
      <c r="F731" s="1">
        <v>4</v>
      </c>
      <c r="G731" s="1">
        <v>11</v>
      </c>
      <c r="H731" s="1">
        <f t="shared" si="80"/>
        <v>59</v>
      </c>
      <c r="I731" s="1">
        <f t="shared" si="83"/>
        <v>27364</v>
      </c>
      <c r="J731" s="1">
        <v>728</v>
      </c>
      <c r="K731" s="31">
        <f t="shared" si="84"/>
        <v>0.23728813559322035</v>
      </c>
      <c r="L731" s="36">
        <f t="shared" si="81"/>
        <v>437143.83050847461</v>
      </c>
      <c r="M731" s="34">
        <f t="shared" si="82"/>
        <v>1.4853583853214196E-2</v>
      </c>
      <c r="N731" s="35">
        <f t="shared" si="85"/>
        <v>0.22243455174000615</v>
      </c>
      <c r="Q731" s="1">
        <f t="shared" si="86"/>
        <v>293192.2458784075</v>
      </c>
      <c r="R731" s="30"/>
    </row>
    <row r="732" spans="3:18" x14ac:dyDescent="0.3">
      <c r="C732" s="1">
        <v>1549</v>
      </c>
      <c r="D732" s="1" t="s">
        <v>2</v>
      </c>
      <c r="F732" s="1">
        <v>4</v>
      </c>
      <c r="G732" s="1">
        <v>11</v>
      </c>
      <c r="H732" s="1">
        <f t="shared" si="80"/>
        <v>59</v>
      </c>
      <c r="I732" s="1">
        <f t="shared" si="83"/>
        <v>27423</v>
      </c>
      <c r="J732" s="1">
        <v>729</v>
      </c>
      <c r="K732" s="31">
        <f t="shared" si="84"/>
        <v>0.23761408083441982</v>
      </c>
      <c r="L732" s="36">
        <f t="shared" si="81"/>
        <v>437744.30280312907</v>
      </c>
      <c r="M732" s="34">
        <f t="shared" si="82"/>
        <v>1.4885609925694083E-2</v>
      </c>
      <c r="N732" s="35">
        <f t="shared" si="85"/>
        <v>0.22272847090872575</v>
      </c>
      <c r="Q732" s="1">
        <f t="shared" si="86"/>
        <v>293192.2458784075</v>
      </c>
      <c r="R732" s="30"/>
    </row>
    <row r="733" spans="3:18" x14ac:dyDescent="0.3">
      <c r="C733" s="1">
        <v>1549</v>
      </c>
      <c r="D733" s="1" t="s">
        <v>10</v>
      </c>
      <c r="F733" s="1">
        <v>4</v>
      </c>
      <c r="G733" s="1">
        <v>11</v>
      </c>
      <c r="H733" s="1">
        <f t="shared" si="80"/>
        <v>59</v>
      </c>
      <c r="I733" s="1">
        <f t="shared" si="83"/>
        <v>27482</v>
      </c>
      <c r="J733" s="1">
        <v>730</v>
      </c>
      <c r="K733" s="31">
        <f t="shared" si="84"/>
        <v>0.23794002607561929</v>
      </c>
      <c r="L733" s="36">
        <f t="shared" si="81"/>
        <v>438344.77509778354</v>
      </c>
      <c r="M733" s="34">
        <f t="shared" si="82"/>
        <v>1.4917635998173971E-2</v>
      </c>
      <c r="N733" s="35">
        <f t="shared" si="85"/>
        <v>0.22302239007744531</v>
      </c>
      <c r="Q733" s="1">
        <f t="shared" si="86"/>
        <v>293192.2458784075</v>
      </c>
      <c r="R733" s="30"/>
    </row>
    <row r="734" spans="3:18" x14ac:dyDescent="0.3">
      <c r="C734" s="1">
        <v>1549</v>
      </c>
      <c r="D734" s="1" t="s">
        <v>10</v>
      </c>
      <c r="F734" s="1">
        <v>4</v>
      </c>
      <c r="G734" s="1">
        <v>11</v>
      </c>
      <c r="H734" s="1">
        <f t="shared" si="80"/>
        <v>59</v>
      </c>
      <c r="I734" s="1">
        <f t="shared" si="83"/>
        <v>27541</v>
      </c>
      <c r="J734" s="1">
        <v>731</v>
      </c>
      <c r="K734" s="31">
        <f t="shared" si="84"/>
        <v>0.23826597131681879</v>
      </c>
      <c r="L734" s="36">
        <f t="shared" si="81"/>
        <v>438945.24739243812</v>
      </c>
      <c r="M734" s="34">
        <f t="shared" si="82"/>
        <v>1.4949662070653858E-2</v>
      </c>
      <c r="N734" s="35">
        <f t="shared" si="85"/>
        <v>0.22331630924616494</v>
      </c>
      <c r="Q734" s="1">
        <f t="shared" si="86"/>
        <v>293192.2458784075</v>
      </c>
      <c r="R734" s="30"/>
    </row>
    <row r="735" spans="3:18" x14ac:dyDescent="0.3">
      <c r="C735" s="1">
        <v>1549</v>
      </c>
      <c r="D735" s="1" t="s">
        <v>6</v>
      </c>
      <c r="F735" s="1">
        <v>5</v>
      </c>
      <c r="H735" s="1">
        <f t="shared" si="80"/>
        <v>60</v>
      </c>
      <c r="I735" s="1">
        <f t="shared" si="83"/>
        <v>27601</v>
      </c>
      <c r="J735" s="1">
        <v>732</v>
      </c>
      <c r="K735" s="31">
        <f t="shared" si="84"/>
        <v>0.23859191655801826</v>
      </c>
      <c r="L735" s="36">
        <f t="shared" si="81"/>
        <v>439545.71968709258</v>
      </c>
      <c r="M735" s="34">
        <f t="shared" si="82"/>
        <v>1.498223095792154E-2</v>
      </c>
      <c r="N735" s="35">
        <f t="shared" si="85"/>
        <v>0.22360968560009672</v>
      </c>
      <c r="Q735" s="1">
        <f t="shared" si="86"/>
        <v>292110.30128909851</v>
      </c>
      <c r="R735" s="30"/>
    </row>
    <row r="736" spans="3:18" x14ac:dyDescent="0.3">
      <c r="C736" s="1">
        <v>1549</v>
      </c>
      <c r="D736" s="1" t="s">
        <v>6</v>
      </c>
      <c r="F736" s="1">
        <v>5</v>
      </c>
      <c r="H736" s="1">
        <f t="shared" si="80"/>
        <v>60</v>
      </c>
      <c r="I736" s="1">
        <f t="shared" si="83"/>
        <v>27661</v>
      </c>
      <c r="J736" s="1">
        <v>733</v>
      </c>
      <c r="K736" s="31">
        <f t="shared" si="84"/>
        <v>0.23891786179921773</v>
      </c>
      <c r="L736" s="36">
        <f t="shared" si="81"/>
        <v>440146.19198174705</v>
      </c>
      <c r="M736" s="34">
        <f t="shared" si="82"/>
        <v>1.5014799845189223E-2</v>
      </c>
      <c r="N736" s="35">
        <f t="shared" si="85"/>
        <v>0.22390306195402851</v>
      </c>
      <c r="Q736" s="1">
        <f t="shared" si="86"/>
        <v>292110.30128909851</v>
      </c>
      <c r="R736" s="30"/>
    </row>
    <row r="737" spans="3:18" x14ac:dyDescent="0.3">
      <c r="C737" s="1">
        <v>1549</v>
      </c>
      <c r="D737" s="1" t="s">
        <v>6</v>
      </c>
      <c r="F737" s="1">
        <v>5</v>
      </c>
      <c r="H737" s="1">
        <f t="shared" si="80"/>
        <v>60</v>
      </c>
      <c r="I737" s="1">
        <f t="shared" si="83"/>
        <v>27721</v>
      </c>
      <c r="J737" s="1">
        <v>734</v>
      </c>
      <c r="K737" s="31">
        <f t="shared" si="84"/>
        <v>0.2392438070404172</v>
      </c>
      <c r="L737" s="36">
        <f t="shared" si="81"/>
        <v>440746.66427640157</v>
      </c>
      <c r="M737" s="34">
        <f t="shared" si="82"/>
        <v>1.5047368732456904E-2</v>
      </c>
      <c r="N737" s="35">
        <f t="shared" si="85"/>
        <v>0.22419643830796029</v>
      </c>
      <c r="Q737" s="1">
        <f t="shared" si="86"/>
        <v>292110.30128909851</v>
      </c>
      <c r="R737" s="30"/>
    </row>
    <row r="738" spans="3:18" x14ac:dyDescent="0.3">
      <c r="C738" s="1">
        <v>1549</v>
      </c>
      <c r="D738" s="1" t="s">
        <v>2</v>
      </c>
      <c r="F738" s="1">
        <v>5</v>
      </c>
      <c r="H738" s="1">
        <f t="shared" si="80"/>
        <v>60</v>
      </c>
      <c r="I738" s="1">
        <f t="shared" si="83"/>
        <v>27781</v>
      </c>
      <c r="J738" s="1">
        <v>735</v>
      </c>
      <c r="K738" s="31">
        <f t="shared" si="84"/>
        <v>0.2395697522816167</v>
      </c>
      <c r="L738" s="36">
        <f t="shared" si="81"/>
        <v>441347.13657105609</v>
      </c>
      <c r="M738" s="34">
        <f t="shared" si="82"/>
        <v>1.5079937619724587E-2</v>
      </c>
      <c r="N738" s="35">
        <f t="shared" si="85"/>
        <v>0.22448981466189211</v>
      </c>
      <c r="Q738" s="1">
        <f t="shared" si="86"/>
        <v>292110.30128909851</v>
      </c>
      <c r="R738" s="30"/>
    </row>
    <row r="739" spans="3:18" x14ac:dyDescent="0.3">
      <c r="C739" s="1">
        <v>1549</v>
      </c>
      <c r="D739" s="1" t="s">
        <v>2</v>
      </c>
      <c r="F739" s="1">
        <v>5</v>
      </c>
      <c r="H739" s="1">
        <f t="shared" si="80"/>
        <v>60</v>
      </c>
      <c r="I739" s="1">
        <f t="shared" si="83"/>
        <v>27841</v>
      </c>
      <c r="J739" s="1">
        <v>736</v>
      </c>
      <c r="K739" s="31">
        <f t="shared" si="84"/>
        <v>0.23989569752281617</v>
      </c>
      <c r="L739" s="36">
        <f t="shared" si="81"/>
        <v>441947.60886571056</v>
      </c>
      <c r="M739" s="34">
        <f t="shared" si="82"/>
        <v>1.5112506506992269E-2</v>
      </c>
      <c r="N739" s="35">
        <f t="shared" si="85"/>
        <v>0.22478319101582389</v>
      </c>
      <c r="Q739" s="1">
        <f t="shared" si="86"/>
        <v>292110.30128909851</v>
      </c>
      <c r="R739" s="30"/>
    </row>
    <row r="740" spans="3:18" x14ac:dyDescent="0.3">
      <c r="C740" s="1">
        <v>1549</v>
      </c>
      <c r="D740" s="1" t="s">
        <v>2</v>
      </c>
      <c r="F740" s="1">
        <v>5</v>
      </c>
      <c r="H740" s="1">
        <f t="shared" si="80"/>
        <v>60</v>
      </c>
      <c r="I740" s="1">
        <f t="shared" si="83"/>
        <v>27901</v>
      </c>
      <c r="J740" s="1">
        <v>737</v>
      </c>
      <c r="K740" s="31">
        <f t="shared" si="84"/>
        <v>0.24022164276401564</v>
      </c>
      <c r="L740" s="36">
        <f t="shared" si="81"/>
        <v>442548.08116036508</v>
      </c>
      <c r="M740" s="34">
        <f t="shared" si="82"/>
        <v>1.514507539425995E-2</v>
      </c>
      <c r="N740" s="35">
        <f t="shared" si="85"/>
        <v>0.2250765673697557</v>
      </c>
      <c r="Q740" s="1">
        <f t="shared" si="86"/>
        <v>292110.30128909851</v>
      </c>
      <c r="R740" s="30"/>
    </row>
    <row r="741" spans="3:18" x14ac:dyDescent="0.3">
      <c r="C741" s="1">
        <v>1549</v>
      </c>
      <c r="D741" s="1" t="s">
        <v>2</v>
      </c>
      <c r="F741" s="1">
        <v>5</v>
      </c>
      <c r="H741" s="1">
        <f t="shared" si="80"/>
        <v>60</v>
      </c>
      <c r="I741" s="1">
        <f t="shared" si="83"/>
        <v>27961</v>
      </c>
      <c r="J741" s="1">
        <v>738</v>
      </c>
      <c r="K741" s="31">
        <f t="shared" si="84"/>
        <v>0.24054758800521511</v>
      </c>
      <c r="L741" s="36">
        <f t="shared" si="81"/>
        <v>443148.55345501954</v>
      </c>
      <c r="M741" s="34">
        <f t="shared" si="82"/>
        <v>1.5177644281527633E-2</v>
      </c>
      <c r="N741" s="35">
        <f t="shared" si="85"/>
        <v>0.22536994372368749</v>
      </c>
      <c r="Q741" s="1">
        <f t="shared" si="86"/>
        <v>292110.30128909851</v>
      </c>
      <c r="R741" s="30"/>
    </row>
    <row r="742" spans="3:18" x14ac:dyDescent="0.3">
      <c r="C742" s="1">
        <v>1549</v>
      </c>
      <c r="D742" s="1" t="s">
        <v>2</v>
      </c>
      <c r="F742" s="1">
        <v>5</v>
      </c>
      <c r="H742" s="1">
        <f t="shared" si="80"/>
        <v>60</v>
      </c>
      <c r="I742" s="1">
        <f t="shared" si="83"/>
        <v>28021</v>
      </c>
      <c r="J742" s="1">
        <v>739</v>
      </c>
      <c r="K742" s="31">
        <f t="shared" si="84"/>
        <v>0.24087353324641461</v>
      </c>
      <c r="L742" s="36">
        <f t="shared" si="81"/>
        <v>443749.02574967407</v>
      </c>
      <c r="M742" s="34">
        <f t="shared" si="82"/>
        <v>1.5210213168795315E-2</v>
      </c>
      <c r="N742" s="35">
        <f t="shared" si="85"/>
        <v>0.2256633200776193</v>
      </c>
      <c r="Q742" s="1">
        <f t="shared" si="86"/>
        <v>292110.30128909851</v>
      </c>
      <c r="R742" s="30"/>
    </row>
    <row r="743" spans="3:18" x14ac:dyDescent="0.3">
      <c r="C743" s="1">
        <v>1549</v>
      </c>
      <c r="D743" s="1" t="s">
        <v>10</v>
      </c>
      <c r="F743" s="1">
        <v>5</v>
      </c>
      <c r="H743" s="1">
        <f t="shared" si="80"/>
        <v>60</v>
      </c>
      <c r="I743" s="1">
        <f t="shared" si="83"/>
        <v>28081</v>
      </c>
      <c r="J743" s="1">
        <v>740</v>
      </c>
      <c r="K743" s="31">
        <f t="shared" si="84"/>
        <v>0.24119947848761408</v>
      </c>
      <c r="L743" s="36">
        <f t="shared" si="81"/>
        <v>444349.49804432853</v>
      </c>
      <c r="M743" s="34">
        <f t="shared" si="82"/>
        <v>1.5242782056062996E-2</v>
      </c>
      <c r="N743" s="35">
        <f t="shared" si="85"/>
        <v>0.22595669643155109</v>
      </c>
      <c r="Q743" s="1">
        <f t="shared" si="86"/>
        <v>292110.30128909851</v>
      </c>
      <c r="R743" s="30"/>
    </row>
    <row r="744" spans="3:18" x14ac:dyDescent="0.3">
      <c r="C744" s="1">
        <v>1549</v>
      </c>
      <c r="D744" s="1" t="s">
        <v>10</v>
      </c>
      <c r="F744" s="1">
        <v>5</v>
      </c>
      <c r="H744" s="1">
        <f t="shared" si="80"/>
        <v>60</v>
      </c>
      <c r="I744" s="1">
        <f t="shared" si="83"/>
        <v>28141</v>
      </c>
      <c r="J744" s="1">
        <v>741</v>
      </c>
      <c r="K744" s="31">
        <f t="shared" si="84"/>
        <v>0.24152542372881355</v>
      </c>
      <c r="L744" s="36">
        <f t="shared" si="81"/>
        <v>444949.97033898305</v>
      </c>
      <c r="M744" s="34">
        <f t="shared" si="82"/>
        <v>1.5275350943330679E-2</v>
      </c>
      <c r="N744" s="35">
        <f t="shared" si="85"/>
        <v>0.22625007278548287</v>
      </c>
      <c r="Q744" s="1">
        <f t="shared" si="86"/>
        <v>292110.30128909851</v>
      </c>
      <c r="R744" s="30"/>
    </row>
    <row r="745" spans="3:18" x14ac:dyDescent="0.3">
      <c r="C745" s="1">
        <v>1549</v>
      </c>
      <c r="D745" s="1" t="s">
        <v>10</v>
      </c>
      <c r="F745" s="1">
        <v>5</v>
      </c>
      <c r="H745" s="1">
        <f t="shared" si="80"/>
        <v>60</v>
      </c>
      <c r="I745" s="1">
        <f t="shared" si="83"/>
        <v>28201</v>
      </c>
      <c r="J745" s="1">
        <v>742</v>
      </c>
      <c r="K745" s="31">
        <f t="shared" si="84"/>
        <v>0.24185136897001303</v>
      </c>
      <c r="L745" s="36">
        <f t="shared" si="81"/>
        <v>445550.44263363752</v>
      </c>
      <c r="M745" s="34">
        <f t="shared" si="82"/>
        <v>1.5307919830598361E-2</v>
      </c>
      <c r="N745" s="35">
        <f t="shared" si="85"/>
        <v>0.22654344913941465</v>
      </c>
      <c r="Q745" s="1">
        <f t="shared" si="86"/>
        <v>292110.30128909851</v>
      </c>
      <c r="R745" s="30"/>
    </row>
    <row r="746" spans="3:18" x14ac:dyDescent="0.3">
      <c r="C746" s="1">
        <v>1549</v>
      </c>
      <c r="D746" s="1" t="s">
        <v>10</v>
      </c>
      <c r="F746" s="1">
        <v>5</v>
      </c>
      <c r="H746" s="1">
        <f t="shared" si="80"/>
        <v>60</v>
      </c>
      <c r="I746" s="1">
        <f t="shared" si="83"/>
        <v>28261</v>
      </c>
      <c r="J746" s="1">
        <v>743</v>
      </c>
      <c r="K746" s="31">
        <f t="shared" si="84"/>
        <v>0.24217731421121252</v>
      </c>
      <c r="L746" s="36">
        <f t="shared" si="81"/>
        <v>446150.91492829204</v>
      </c>
      <c r="M746" s="34">
        <f t="shared" si="82"/>
        <v>1.5340488717866044E-2</v>
      </c>
      <c r="N746" s="35">
        <f t="shared" si="85"/>
        <v>0.22683682549334649</v>
      </c>
      <c r="Q746" s="1">
        <f t="shared" si="86"/>
        <v>292110.30128909851</v>
      </c>
      <c r="R746" s="30"/>
    </row>
    <row r="747" spans="3:18" x14ac:dyDescent="0.3">
      <c r="C747" s="1">
        <v>1549</v>
      </c>
      <c r="D747" s="1" t="s">
        <v>10</v>
      </c>
      <c r="F747" s="1">
        <v>5</v>
      </c>
      <c r="H747" s="1">
        <f t="shared" si="80"/>
        <v>60</v>
      </c>
      <c r="I747" s="1">
        <f t="shared" si="83"/>
        <v>28321</v>
      </c>
      <c r="J747" s="1">
        <v>744</v>
      </c>
      <c r="K747" s="31">
        <f t="shared" si="84"/>
        <v>0.242503259452412</v>
      </c>
      <c r="L747" s="36">
        <f t="shared" si="81"/>
        <v>446751.38722294656</v>
      </c>
      <c r="M747" s="34">
        <f t="shared" si="82"/>
        <v>1.5373057605133725E-2</v>
      </c>
      <c r="N747" s="35">
        <f t="shared" si="85"/>
        <v>0.22713020184727828</v>
      </c>
      <c r="Q747" s="1">
        <f t="shared" si="86"/>
        <v>292110.30128909851</v>
      </c>
      <c r="R747" s="30"/>
    </row>
    <row r="748" spans="3:18" x14ac:dyDescent="0.3">
      <c r="C748" s="1">
        <v>1549</v>
      </c>
      <c r="D748" s="1" t="s">
        <v>10</v>
      </c>
      <c r="F748" s="1">
        <v>5</v>
      </c>
      <c r="H748" s="1">
        <f t="shared" si="80"/>
        <v>60</v>
      </c>
      <c r="I748" s="1">
        <f t="shared" si="83"/>
        <v>28381</v>
      </c>
      <c r="J748" s="1">
        <v>745</v>
      </c>
      <c r="K748" s="31">
        <f t="shared" si="84"/>
        <v>0.24282920469361147</v>
      </c>
      <c r="L748" s="36">
        <f t="shared" si="81"/>
        <v>447351.85951760103</v>
      </c>
      <c r="M748" s="34">
        <f t="shared" si="82"/>
        <v>1.5405626492401406E-2</v>
      </c>
      <c r="N748" s="35">
        <f t="shared" si="85"/>
        <v>0.22742357820121006</v>
      </c>
      <c r="Q748" s="1">
        <f t="shared" si="86"/>
        <v>292110.30128909851</v>
      </c>
      <c r="R748" s="30"/>
    </row>
    <row r="749" spans="3:18" x14ac:dyDescent="0.3">
      <c r="C749" s="1">
        <v>1549</v>
      </c>
      <c r="D749" s="1" t="s">
        <v>0</v>
      </c>
      <c r="F749" s="1">
        <v>5</v>
      </c>
      <c r="H749" s="1">
        <f t="shared" si="80"/>
        <v>60</v>
      </c>
      <c r="I749" s="1">
        <f t="shared" si="83"/>
        <v>28441</v>
      </c>
      <c r="J749" s="1">
        <v>746</v>
      </c>
      <c r="K749" s="31">
        <f t="shared" si="84"/>
        <v>0.24315514993481094</v>
      </c>
      <c r="L749" s="36">
        <f t="shared" si="81"/>
        <v>447952.33181225549</v>
      </c>
      <c r="M749" s="34">
        <f t="shared" si="82"/>
        <v>1.543819537966909E-2</v>
      </c>
      <c r="N749" s="35">
        <f t="shared" si="85"/>
        <v>0.22771695455514185</v>
      </c>
      <c r="Q749" s="1">
        <f t="shared" si="86"/>
        <v>292110.30128909851</v>
      </c>
      <c r="R749" s="30"/>
    </row>
    <row r="750" spans="3:18" x14ac:dyDescent="0.3">
      <c r="C750" s="1">
        <v>1549</v>
      </c>
      <c r="D750" s="1" t="s">
        <v>0</v>
      </c>
      <c r="F750" s="1">
        <v>5</v>
      </c>
      <c r="H750" s="1">
        <f t="shared" si="80"/>
        <v>60</v>
      </c>
      <c r="I750" s="1">
        <f t="shared" si="83"/>
        <v>28501</v>
      </c>
      <c r="J750" s="1">
        <v>747</v>
      </c>
      <c r="K750" s="31">
        <f t="shared" si="84"/>
        <v>0.24348109517601044</v>
      </c>
      <c r="L750" s="36">
        <f t="shared" si="81"/>
        <v>448552.80410691007</v>
      </c>
      <c r="M750" s="34">
        <f t="shared" si="82"/>
        <v>1.5470764266936771E-2</v>
      </c>
      <c r="N750" s="35">
        <f t="shared" si="85"/>
        <v>0.22801033090907366</v>
      </c>
      <c r="Q750" s="1">
        <f t="shared" si="86"/>
        <v>292110.30128909851</v>
      </c>
      <c r="R750" s="30"/>
    </row>
    <row r="751" spans="3:18" x14ac:dyDescent="0.3">
      <c r="C751" s="1">
        <v>1549</v>
      </c>
      <c r="D751" s="1" t="s">
        <v>0</v>
      </c>
      <c r="F751" s="1">
        <v>5</v>
      </c>
      <c r="H751" s="1">
        <f t="shared" si="80"/>
        <v>60</v>
      </c>
      <c r="I751" s="1">
        <f t="shared" si="83"/>
        <v>28561</v>
      </c>
      <c r="J751" s="1">
        <v>748</v>
      </c>
      <c r="K751" s="31">
        <f t="shared" si="84"/>
        <v>0.24380704041720991</v>
      </c>
      <c r="L751" s="36">
        <f t="shared" si="81"/>
        <v>449153.27640156454</v>
      </c>
      <c r="M751" s="34">
        <f t="shared" si="82"/>
        <v>1.5503333154204454E-2</v>
      </c>
      <c r="N751" s="35">
        <f t="shared" si="85"/>
        <v>0.22830370726300545</v>
      </c>
      <c r="Q751" s="1">
        <f t="shared" si="86"/>
        <v>292110.30128909851</v>
      </c>
      <c r="R751" s="30"/>
    </row>
    <row r="752" spans="3:18" x14ac:dyDescent="0.3">
      <c r="C752" s="1">
        <v>1549</v>
      </c>
      <c r="D752" s="1" t="s">
        <v>0</v>
      </c>
      <c r="F752" s="1">
        <v>5</v>
      </c>
      <c r="H752" s="1">
        <f t="shared" si="80"/>
        <v>60</v>
      </c>
      <c r="I752" s="1">
        <f t="shared" si="83"/>
        <v>28621</v>
      </c>
      <c r="J752" s="1">
        <v>749</v>
      </c>
      <c r="K752" s="31">
        <f t="shared" si="84"/>
        <v>0.24413298565840938</v>
      </c>
      <c r="L752" s="36">
        <f t="shared" si="81"/>
        <v>449753.748696219</v>
      </c>
      <c r="M752" s="34">
        <f t="shared" si="82"/>
        <v>1.5535902041472135E-2</v>
      </c>
      <c r="N752" s="35">
        <f t="shared" si="85"/>
        <v>0.22859708361693726</v>
      </c>
      <c r="Q752" s="1">
        <f t="shared" si="86"/>
        <v>292110.30128909851</v>
      </c>
      <c r="R752" s="30"/>
    </row>
    <row r="753" spans="3:18" x14ac:dyDescent="0.3">
      <c r="C753" s="1">
        <v>1549</v>
      </c>
      <c r="D753" s="1" t="s">
        <v>0</v>
      </c>
      <c r="F753" s="1">
        <v>5</v>
      </c>
      <c r="H753" s="1">
        <f t="shared" si="80"/>
        <v>60</v>
      </c>
      <c r="I753" s="1">
        <f t="shared" si="83"/>
        <v>28681</v>
      </c>
      <c r="J753" s="1">
        <v>750</v>
      </c>
      <c r="K753" s="31">
        <f t="shared" si="84"/>
        <v>0.24445893089960888</v>
      </c>
      <c r="L753" s="36">
        <f t="shared" si="81"/>
        <v>450354.22099087358</v>
      </c>
      <c r="M753" s="34">
        <f t="shared" si="82"/>
        <v>1.5568470928739817E-2</v>
      </c>
      <c r="N753" s="35">
        <f t="shared" si="85"/>
        <v>0.22889045997086907</v>
      </c>
      <c r="Q753" s="1">
        <f t="shared" si="86"/>
        <v>292110.30128909851</v>
      </c>
      <c r="R753" s="30"/>
    </row>
    <row r="754" spans="3:18" x14ac:dyDescent="0.3">
      <c r="C754" s="1">
        <v>1549</v>
      </c>
      <c r="D754" s="1" t="s">
        <v>6</v>
      </c>
      <c r="F754" s="1">
        <v>5</v>
      </c>
      <c r="G754" s="1">
        <v>1</v>
      </c>
      <c r="H754" s="1">
        <f t="shared" si="80"/>
        <v>61</v>
      </c>
      <c r="I754" s="1">
        <f t="shared" si="83"/>
        <v>28742</v>
      </c>
      <c r="J754" s="1">
        <v>751</v>
      </c>
      <c r="K754" s="31">
        <f t="shared" si="84"/>
        <v>0.24478487614080835</v>
      </c>
      <c r="L754" s="36">
        <f t="shared" si="81"/>
        <v>450954.69328552805</v>
      </c>
      <c r="M754" s="34">
        <f t="shared" si="82"/>
        <v>1.5601582630795294E-2</v>
      </c>
      <c r="N754" s="35">
        <f t="shared" si="85"/>
        <v>0.22918329351001304</v>
      </c>
      <c r="Q754" s="1">
        <f t="shared" si="86"/>
        <v>291030.35669978953</v>
      </c>
      <c r="R754" s="30"/>
    </row>
    <row r="755" spans="3:18" x14ac:dyDescent="0.3">
      <c r="C755" s="1">
        <v>1549</v>
      </c>
      <c r="D755" s="1" t="s">
        <v>6</v>
      </c>
      <c r="F755" s="1">
        <v>5</v>
      </c>
      <c r="G755" s="1">
        <v>1</v>
      </c>
      <c r="H755" s="1">
        <f t="shared" si="80"/>
        <v>61</v>
      </c>
      <c r="I755" s="1">
        <f t="shared" si="83"/>
        <v>28803</v>
      </c>
      <c r="J755" s="1">
        <v>752</v>
      </c>
      <c r="K755" s="31">
        <f t="shared" si="84"/>
        <v>0.24511082138200782</v>
      </c>
      <c r="L755" s="36">
        <f t="shared" si="81"/>
        <v>451555.16558018251</v>
      </c>
      <c r="M755" s="34">
        <f t="shared" si="82"/>
        <v>1.5634694332850772E-2</v>
      </c>
      <c r="N755" s="35">
        <f t="shared" si="85"/>
        <v>0.22947612704915704</v>
      </c>
      <c r="Q755" s="1">
        <f t="shared" si="86"/>
        <v>291030.35669978953</v>
      </c>
      <c r="R755" s="30"/>
    </row>
    <row r="756" spans="3:18" x14ac:dyDescent="0.3">
      <c r="C756" s="1">
        <v>1549</v>
      </c>
      <c r="D756" s="1" t="s">
        <v>2</v>
      </c>
      <c r="F756" s="1">
        <v>5</v>
      </c>
      <c r="G756" s="1">
        <v>1</v>
      </c>
      <c r="H756" s="1">
        <f t="shared" si="80"/>
        <v>61</v>
      </c>
      <c r="I756" s="1">
        <f t="shared" si="83"/>
        <v>28864</v>
      </c>
      <c r="J756" s="1">
        <v>753</v>
      </c>
      <c r="K756" s="31">
        <f t="shared" si="84"/>
        <v>0.24543676662320729</v>
      </c>
      <c r="L756" s="36">
        <f t="shared" si="81"/>
        <v>452155.63787483703</v>
      </c>
      <c r="M756" s="34">
        <f t="shared" si="82"/>
        <v>1.5667806034906247E-2</v>
      </c>
      <c r="N756" s="35">
        <f t="shared" si="85"/>
        <v>0.22976896058830104</v>
      </c>
      <c r="Q756" s="1">
        <f t="shared" si="86"/>
        <v>291030.35669978953</v>
      </c>
      <c r="R756" s="30"/>
    </row>
    <row r="757" spans="3:18" x14ac:dyDescent="0.3">
      <c r="C757" s="1">
        <v>1549</v>
      </c>
      <c r="D757" s="1" t="s">
        <v>2</v>
      </c>
      <c r="F757" s="1">
        <v>5</v>
      </c>
      <c r="G757" s="1">
        <v>1</v>
      </c>
      <c r="H757" s="1">
        <f t="shared" si="80"/>
        <v>61</v>
      </c>
      <c r="I757" s="1">
        <f t="shared" si="83"/>
        <v>28925</v>
      </c>
      <c r="J757" s="1">
        <v>754</v>
      </c>
      <c r="K757" s="31">
        <f t="shared" si="84"/>
        <v>0.24576271186440679</v>
      </c>
      <c r="L757" s="36">
        <f t="shared" si="81"/>
        <v>452756.11016949156</v>
      </c>
      <c r="M757" s="34">
        <f t="shared" si="82"/>
        <v>1.5700917736961726E-2</v>
      </c>
      <c r="N757" s="35">
        <f t="shared" si="85"/>
        <v>0.23006179412744507</v>
      </c>
      <c r="Q757" s="1">
        <f t="shared" si="86"/>
        <v>291030.35669978953</v>
      </c>
      <c r="R757" s="30"/>
    </row>
    <row r="758" spans="3:18" x14ac:dyDescent="0.3">
      <c r="C758" s="1">
        <v>1549</v>
      </c>
      <c r="D758" s="1" t="s">
        <v>10</v>
      </c>
      <c r="F758" s="1">
        <v>5</v>
      </c>
      <c r="G758" s="1">
        <v>1</v>
      </c>
      <c r="H758" s="1">
        <f t="shared" si="80"/>
        <v>61</v>
      </c>
      <c r="I758" s="1">
        <f t="shared" si="83"/>
        <v>28986</v>
      </c>
      <c r="J758" s="1">
        <v>755</v>
      </c>
      <c r="K758" s="31">
        <f t="shared" si="84"/>
        <v>0.24608865710560626</v>
      </c>
      <c r="L758" s="36">
        <f t="shared" si="81"/>
        <v>453356.58246414602</v>
      </c>
      <c r="M758" s="34">
        <f t="shared" si="82"/>
        <v>1.5734029439017201E-2</v>
      </c>
      <c r="N758" s="35">
        <f t="shared" si="85"/>
        <v>0.23035462766658907</v>
      </c>
      <c r="Q758" s="1">
        <f t="shared" si="86"/>
        <v>291030.35669978953</v>
      </c>
      <c r="R758" s="30"/>
    </row>
    <row r="759" spans="3:18" x14ac:dyDescent="0.3">
      <c r="C759" s="1">
        <v>1549</v>
      </c>
      <c r="D759" s="1" t="s">
        <v>10</v>
      </c>
      <c r="F759" s="1">
        <v>5</v>
      </c>
      <c r="G759" s="1">
        <v>1</v>
      </c>
      <c r="H759" s="1">
        <f t="shared" si="80"/>
        <v>61</v>
      </c>
      <c r="I759" s="1">
        <f t="shared" si="83"/>
        <v>29047</v>
      </c>
      <c r="J759" s="1">
        <v>756</v>
      </c>
      <c r="K759" s="31">
        <f t="shared" si="84"/>
        <v>0.24641460234680573</v>
      </c>
      <c r="L759" s="36">
        <f t="shared" si="81"/>
        <v>453957.05475880054</v>
      </c>
      <c r="M759" s="34">
        <f t="shared" si="82"/>
        <v>1.576714114107268E-2</v>
      </c>
      <c r="N759" s="35">
        <f t="shared" si="85"/>
        <v>0.23064746120573304</v>
      </c>
      <c r="Q759" s="1">
        <f t="shared" si="86"/>
        <v>291030.35669978953</v>
      </c>
      <c r="R759" s="30"/>
    </row>
    <row r="760" spans="3:18" x14ac:dyDescent="0.3">
      <c r="C760" s="1">
        <v>1549</v>
      </c>
      <c r="D760" s="1" t="s">
        <v>6</v>
      </c>
      <c r="F760" s="1">
        <v>5</v>
      </c>
      <c r="G760" s="1">
        <v>2</v>
      </c>
      <c r="H760" s="1">
        <f t="shared" si="80"/>
        <v>62</v>
      </c>
      <c r="I760" s="1">
        <f t="shared" si="83"/>
        <v>29109</v>
      </c>
      <c r="J760" s="1">
        <v>757</v>
      </c>
      <c r="K760" s="31">
        <f t="shared" si="84"/>
        <v>0.2467405475880052</v>
      </c>
      <c r="L760" s="36">
        <f t="shared" si="81"/>
        <v>454557.52705345501</v>
      </c>
      <c r="M760" s="34">
        <f t="shared" si="82"/>
        <v>1.580079565791595E-2</v>
      </c>
      <c r="N760" s="35">
        <f t="shared" si="85"/>
        <v>0.23093975193008925</v>
      </c>
      <c r="Q760" s="1">
        <f t="shared" si="86"/>
        <v>289952.41211048054</v>
      </c>
      <c r="R760" s="30"/>
    </row>
    <row r="761" spans="3:18" x14ac:dyDescent="0.3">
      <c r="C761" s="1">
        <v>1549</v>
      </c>
      <c r="D761" s="1" t="s">
        <v>6</v>
      </c>
      <c r="F761" s="1">
        <v>5</v>
      </c>
      <c r="G761" s="1">
        <v>2</v>
      </c>
      <c r="H761" s="1">
        <f t="shared" si="80"/>
        <v>62</v>
      </c>
      <c r="I761" s="1">
        <f t="shared" si="83"/>
        <v>29171</v>
      </c>
      <c r="J761" s="1">
        <v>758</v>
      </c>
      <c r="K761" s="31">
        <f t="shared" si="84"/>
        <v>0.2470664928292047</v>
      </c>
      <c r="L761" s="36">
        <f t="shared" si="81"/>
        <v>455157.99934810953</v>
      </c>
      <c r="M761" s="34">
        <f t="shared" si="82"/>
        <v>1.5834450174759221E-2</v>
      </c>
      <c r="N761" s="35">
        <f t="shared" si="85"/>
        <v>0.23123204265444547</v>
      </c>
      <c r="Q761" s="1">
        <f t="shared" si="86"/>
        <v>289952.41211048054</v>
      </c>
      <c r="R761" s="30"/>
    </row>
    <row r="762" spans="3:18" x14ac:dyDescent="0.3">
      <c r="C762" s="1">
        <v>1549</v>
      </c>
      <c r="D762" s="1" t="s">
        <v>6</v>
      </c>
      <c r="F762" s="1">
        <v>5</v>
      </c>
      <c r="G762" s="1">
        <v>2</v>
      </c>
      <c r="H762" s="1">
        <f t="shared" si="80"/>
        <v>62</v>
      </c>
      <c r="I762" s="1">
        <f t="shared" si="83"/>
        <v>29233</v>
      </c>
      <c r="J762" s="1">
        <v>759</v>
      </c>
      <c r="K762" s="31">
        <f t="shared" si="84"/>
        <v>0.24739243807040417</v>
      </c>
      <c r="L762" s="36">
        <f t="shared" si="81"/>
        <v>455758.47164276399</v>
      </c>
      <c r="M762" s="34">
        <f t="shared" si="82"/>
        <v>1.5868104691602491E-2</v>
      </c>
      <c r="N762" s="35">
        <f t="shared" si="85"/>
        <v>0.23152433337880168</v>
      </c>
      <c r="Q762" s="1">
        <f t="shared" si="86"/>
        <v>289952.41211048054</v>
      </c>
      <c r="R762" s="30"/>
    </row>
    <row r="763" spans="3:18" x14ac:dyDescent="0.3">
      <c r="C763" s="1">
        <v>1549</v>
      </c>
      <c r="D763" s="1" t="s">
        <v>10</v>
      </c>
      <c r="F763" s="1">
        <v>5</v>
      </c>
      <c r="G763" s="1">
        <v>2</v>
      </c>
      <c r="H763" s="1">
        <f t="shared" si="80"/>
        <v>62</v>
      </c>
      <c r="I763" s="1">
        <f t="shared" si="83"/>
        <v>29295</v>
      </c>
      <c r="J763" s="1">
        <v>760</v>
      </c>
      <c r="K763" s="31">
        <f t="shared" si="84"/>
        <v>0.24771838331160365</v>
      </c>
      <c r="L763" s="36">
        <f t="shared" si="81"/>
        <v>456358.94393741852</v>
      </c>
      <c r="M763" s="34">
        <f t="shared" si="82"/>
        <v>1.5901759208445766E-2</v>
      </c>
      <c r="N763" s="35">
        <f t="shared" si="85"/>
        <v>0.23181662410315787</v>
      </c>
      <c r="Q763" s="1">
        <f t="shared" si="86"/>
        <v>289952.41211048054</v>
      </c>
      <c r="R763" s="30"/>
    </row>
    <row r="764" spans="3:18" x14ac:dyDescent="0.3">
      <c r="C764" s="1">
        <v>1549</v>
      </c>
      <c r="D764" s="1" t="s">
        <v>10</v>
      </c>
      <c r="F764" s="1">
        <v>5</v>
      </c>
      <c r="G764" s="1">
        <v>2</v>
      </c>
      <c r="H764" s="1">
        <f t="shared" si="80"/>
        <v>62</v>
      </c>
      <c r="I764" s="1">
        <f t="shared" si="83"/>
        <v>29357</v>
      </c>
      <c r="J764" s="1">
        <v>761</v>
      </c>
      <c r="K764" s="31">
        <f t="shared" si="84"/>
        <v>0.24804432855280312</v>
      </c>
      <c r="L764" s="36">
        <f t="shared" si="81"/>
        <v>456959.41623207298</v>
      </c>
      <c r="M764" s="34">
        <f t="shared" si="82"/>
        <v>1.5935413725289036E-2</v>
      </c>
      <c r="N764" s="35">
        <f t="shared" si="85"/>
        <v>0.23210891482751408</v>
      </c>
      <c r="Q764" s="1">
        <f t="shared" si="86"/>
        <v>289952.41211048054</v>
      </c>
      <c r="R764" s="30"/>
    </row>
    <row r="765" spans="3:18" x14ac:dyDescent="0.3">
      <c r="C765" s="1">
        <v>1549</v>
      </c>
      <c r="D765" s="1" t="s">
        <v>10</v>
      </c>
      <c r="F765" s="1">
        <v>5</v>
      </c>
      <c r="G765" s="1">
        <v>2</v>
      </c>
      <c r="H765" s="1">
        <f t="shared" si="80"/>
        <v>62</v>
      </c>
      <c r="I765" s="1">
        <f t="shared" si="83"/>
        <v>29419</v>
      </c>
      <c r="J765" s="1">
        <v>762</v>
      </c>
      <c r="K765" s="31">
        <f t="shared" si="84"/>
        <v>0.24837027379400262</v>
      </c>
      <c r="L765" s="36">
        <f t="shared" si="81"/>
        <v>457559.8885267275</v>
      </c>
      <c r="M765" s="34">
        <f t="shared" si="82"/>
        <v>1.5969068242132307E-2</v>
      </c>
      <c r="N765" s="35">
        <f t="shared" si="85"/>
        <v>0.2324012055518703</v>
      </c>
      <c r="Q765" s="1">
        <f t="shared" si="86"/>
        <v>289952.41211048054</v>
      </c>
      <c r="R765" s="30"/>
    </row>
    <row r="766" spans="3:18" x14ac:dyDescent="0.3">
      <c r="C766" s="1">
        <v>1549</v>
      </c>
      <c r="D766" s="1" t="s">
        <v>10</v>
      </c>
      <c r="F766" s="1">
        <v>5</v>
      </c>
      <c r="G766" s="1">
        <v>2</v>
      </c>
      <c r="H766" s="1">
        <f t="shared" si="80"/>
        <v>62</v>
      </c>
      <c r="I766" s="1">
        <f t="shared" si="83"/>
        <v>29481</v>
      </c>
      <c r="J766" s="1">
        <v>763</v>
      </c>
      <c r="K766" s="31">
        <f t="shared" si="84"/>
        <v>0.24869621903520209</v>
      </c>
      <c r="L766" s="36">
        <f t="shared" si="81"/>
        <v>458160.36082138203</v>
      </c>
      <c r="M766" s="34">
        <f t="shared" si="82"/>
        <v>1.6002722758975577E-2</v>
      </c>
      <c r="N766" s="35">
        <f t="shared" si="85"/>
        <v>0.23269349627622651</v>
      </c>
      <c r="Q766" s="1">
        <f t="shared" si="86"/>
        <v>289952.41211048054</v>
      </c>
      <c r="R766" s="30"/>
    </row>
    <row r="767" spans="3:18" x14ac:dyDescent="0.3">
      <c r="C767" s="1">
        <v>1549</v>
      </c>
      <c r="D767" s="1" t="s">
        <v>0</v>
      </c>
      <c r="F767" s="1">
        <v>5</v>
      </c>
      <c r="G767" s="1">
        <v>2</v>
      </c>
      <c r="H767" s="1">
        <f t="shared" si="80"/>
        <v>62</v>
      </c>
      <c r="I767" s="1">
        <f t="shared" si="83"/>
        <v>29543</v>
      </c>
      <c r="J767" s="1">
        <v>764</v>
      </c>
      <c r="K767" s="31">
        <f t="shared" si="84"/>
        <v>0.24902216427640156</v>
      </c>
      <c r="L767" s="36">
        <f t="shared" si="81"/>
        <v>458760.83311603649</v>
      </c>
      <c r="M767" s="34">
        <f t="shared" si="82"/>
        <v>1.6036377275818851E-2</v>
      </c>
      <c r="N767" s="35">
        <f t="shared" si="85"/>
        <v>0.2329857870005827</v>
      </c>
      <c r="Q767" s="1">
        <f t="shared" si="86"/>
        <v>289952.41211048054</v>
      </c>
      <c r="R767" s="30"/>
    </row>
    <row r="768" spans="3:18" x14ac:dyDescent="0.3">
      <c r="C768" s="1">
        <v>1549</v>
      </c>
      <c r="D768" s="1" t="s">
        <v>0</v>
      </c>
      <c r="F768" s="1">
        <v>5</v>
      </c>
      <c r="G768" s="1">
        <v>2</v>
      </c>
      <c r="H768" s="1">
        <f t="shared" si="80"/>
        <v>62</v>
      </c>
      <c r="I768" s="1">
        <f t="shared" si="83"/>
        <v>29605</v>
      </c>
      <c r="J768" s="1">
        <v>765</v>
      </c>
      <c r="K768" s="31">
        <f t="shared" si="84"/>
        <v>0.24934810951760103</v>
      </c>
      <c r="L768" s="36">
        <f t="shared" si="81"/>
        <v>459361.30541069095</v>
      </c>
      <c r="M768" s="34">
        <f t="shared" si="82"/>
        <v>1.6070031792662122E-2</v>
      </c>
      <c r="N768" s="35">
        <f t="shared" si="85"/>
        <v>0.23327807772493891</v>
      </c>
      <c r="Q768" s="1">
        <f t="shared" si="86"/>
        <v>289952.41211048054</v>
      </c>
      <c r="R768" s="30"/>
    </row>
    <row r="769" spans="3:18" x14ac:dyDescent="0.3">
      <c r="C769" s="1">
        <v>1549</v>
      </c>
      <c r="D769" s="1" t="s">
        <v>0</v>
      </c>
      <c r="F769" s="1">
        <v>5</v>
      </c>
      <c r="G769" s="1">
        <v>2</v>
      </c>
      <c r="H769" s="1">
        <f t="shared" si="80"/>
        <v>62</v>
      </c>
      <c r="I769" s="1">
        <f t="shared" si="83"/>
        <v>29667</v>
      </c>
      <c r="J769" s="1">
        <v>766</v>
      </c>
      <c r="K769" s="31">
        <f t="shared" si="84"/>
        <v>0.24967405475880053</v>
      </c>
      <c r="L769" s="36">
        <f t="shared" si="81"/>
        <v>459961.77770534554</v>
      </c>
      <c r="M769" s="34">
        <f t="shared" si="82"/>
        <v>1.6103686309505393E-2</v>
      </c>
      <c r="N769" s="35">
        <f t="shared" si="85"/>
        <v>0.23357036844929513</v>
      </c>
      <c r="Q769" s="1">
        <f t="shared" si="86"/>
        <v>289952.41211048054</v>
      </c>
      <c r="R769" s="30"/>
    </row>
    <row r="770" spans="3:18" x14ac:dyDescent="0.3">
      <c r="C770" s="1">
        <v>1549</v>
      </c>
      <c r="D770" s="1" t="s">
        <v>0</v>
      </c>
      <c r="F770" s="1">
        <v>5</v>
      </c>
      <c r="G770" s="1">
        <v>2</v>
      </c>
      <c r="H770" s="1">
        <f t="shared" si="80"/>
        <v>62</v>
      </c>
      <c r="I770" s="1">
        <f t="shared" si="83"/>
        <v>29729</v>
      </c>
      <c r="J770" s="1">
        <v>767</v>
      </c>
      <c r="K770" s="31">
        <f t="shared" si="84"/>
        <v>0.25</v>
      </c>
      <c r="L770" s="36">
        <f t="shared" si="81"/>
        <v>460562.25</v>
      </c>
      <c r="M770" s="34">
        <f t="shared" si="82"/>
        <v>1.6137340826348663E-2</v>
      </c>
      <c r="N770" s="35">
        <f t="shared" si="85"/>
        <v>0.23386265917365134</v>
      </c>
      <c r="Q770" s="1">
        <f t="shared" si="86"/>
        <v>289952.41211048054</v>
      </c>
      <c r="R770" s="30"/>
    </row>
    <row r="771" spans="3:18" x14ac:dyDescent="0.3">
      <c r="C771" s="1">
        <v>1549</v>
      </c>
      <c r="D771" s="1" t="s">
        <v>6</v>
      </c>
      <c r="F771" s="1">
        <v>5</v>
      </c>
      <c r="G771" s="1">
        <v>3</v>
      </c>
      <c r="H771" s="1">
        <f t="shared" si="80"/>
        <v>63</v>
      </c>
      <c r="I771" s="1">
        <f t="shared" si="83"/>
        <v>29792</v>
      </c>
      <c r="J771" s="1">
        <v>768</v>
      </c>
      <c r="K771" s="31">
        <f t="shared" si="84"/>
        <v>0.2503259452411995</v>
      </c>
      <c r="L771" s="36">
        <f t="shared" si="81"/>
        <v>461162.72229465452</v>
      </c>
      <c r="M771" s="34">
        <f t="shared" si="82"/>
        <v>1.6171538157979729E-2</v>
      </c>
      <c r="N771" s="35">
        <f t="shared" si="85"/>
        <v>0.23415440708321977</v>
      </c>
      <c r="Q771" s="1">
        <f t="shared" si="86"/>
        <v>288876.46752117149</v>
      </c>
      <c r="R771" s="30"/>
    </row>
    <row r="772" spans="3:18" x14ac:dyDescent="0.3">
      <c r="C772" s="1">
        <v>1549</v>
      </c>
      <c r="D772" s="1" t="s">
        <v>6</v>
      </c>
      <c r="F772" s="1">
        <v>5</v>
      </c>
      <c r="G772" s="1">
        <v>3</v>
      </c>
      <c r="H772" s="1">
        <f t="shared" ref="H772:H835" si="87">E772*200+F772*12+G772</f>
        <v>63</v>
      </c>
      <c r="I772" s="1">
        <f t="shared" si="83"/>
        <v>29855</v>
      </c>
      <c r="J772" s="1">
        <v>769</v>
      </c>
      <c r="K772" s="31">
        <f t="shared" si="84"/>
        <v>0.25065189048239894</v>
      </c>
      <c r="L772" s="36">
        <f t="shared" ref="L772:L835" si="88">+K772*$H$3</f>
        <v>461763.19458930899</v>
      </c>
      <c r="M772" s="34">
        <f t="shared" ref="M772:M835" si="89">+I772/$H$3</f>
        <v>1.6205735489610795E-2</v>
      </c>
      <c r="N772" s="35">
        <f t="shared" si="85"/>
        <v>0.23444615499278815</v>
      </c>
      <c r="Q772" s="1">
        <f t="shared" si="86"/>
        <v>288876.46752117149</v>
      </c>
      <c r="R772" s="30"/>
    </row>
    <row r="773" spans="3:18" x14ac:dyDescent="0.3">
      <c r="C773" s="1">
        <v>1549</v>
      </c>
      <c r="D773" s="1" t="s">
        <v>6</v>
      </c>
      <c r="F773" s="1">
        <v>5</v>
      </c>
      <c r="G773" s="1">
        <v>3</v>
      </c>
      <c r="H773" s="1">
        <f t="shared" si="87"/>
        <v>63</v>
      </c>
      <c r="I773" s="1">
        <f t="shared" ref="I773:I836" si="90">I772+H773</f>
        <v>29918</v>
      </c>
      <c r="J773" s="1">
        <v>770</v>
      </c>
      <c r="K773" s="31">
        <f t="shared" ref="K773:K836" si="91">+J773/3068</f>
        <v>0.25097783572359844</v>
      </c>
      <c r="L773" s="36">
        <f t="shared" si="88"/>
        <v>462363.66688396351</v>
      </c>
      <c r="M773" s="34">
        <f t="shared" si="89"/>
        <v>1.6239932821241861E-2</v>
      </c>
      <c r="N773" s="35">
        <f t="shared" ref="N773:N836" si="92">+K773-M773</f>
        <v>0.23473790290235658</v>
      </c>
      <c r="Q773" s="1">
        <f t="shared" ref="Q773:Q836" si="93">+SUM(H773-$P$3)^2</f>
        <v>288876.46752117149</v>
      </c>
      <c r="R773" s="30"/>
    </row>
    <row r="774" spans="3:18" x14ac:dyDescent="0.3">
      <c r="C774" s="1">
        <v>1549</v>
      </c>
      <c r="D774" s="1" t="s">
        <v>2</v>
      </c>
      <c r="F774" s="1">
        <v>5</v>
      </c>
      <c r="G774" s="1">
        <v>3</v>
      </c>
      <c r="H774" s="1">
        <f t="shared" si="87"/>
        <v>63</v>
      </c>
      <c r="I774" s="1">
        <f t="shared" si="90"/>
        <v>29981</v>
      </c>
      <c r="J774" s="1">
        <v>771</v>
      </c>
      <c r="K774" s="31">
        <f t="shared" si="91"/>
        <v>0.25130378096479794</v>
      </c>
      <c r="L774" s="36">
        <f t="shared" si="88"/>
        <v>462964.13917861803</v>
      </c>
      <c r="M774" s="34">
        <f t="shared" si="89"/>
        <v>1.6274130152872927E-2</v>
      </c>
      <c r="N774" s="35">
        <f t="shared" si="92"/>
        <v>0.23502965081192501</v>
      </c>
      <c r="Q774" s="1">
        <f t="shared" si="93"/>
        <v>288876.46752117149</v>
      </c>
      <c r="R774" s="30"/>
    </row>
    <row r="775" spans="3:18" x14ac:dyDescent="0.3">
      <c r="C775" s="1">
        <v>1549</v>
      </c>
      <c r="D775" s="1" t="s">
        <v>2</v>
      </c>
      <c r="F775" s="1">
        <v>5</v>
      </c>
      <c r="G775" s="1">
        <v>3</v>
      </c>
      <c r="H775" s="1">
        <f t="shared" si="87"/>
        <v>63</v>
      </c>
      <c r="I775" s="1">
        <f t="shared" si="90"/>
        <v>30044</v>
      </c>
      <c r="J775" s="1">
        <v>772</v>
      </c>
      <c r="K775" s="31">
        <f t="shared" si="91"/>
        <v>0.25162972620599738</v>
      </c>
      <c r="L775" s="36">
        <f t="shared" si="88"/>
        <v>463564.6114732725</v>
      </c>
      <c r="M775" s="34">
        <f t="shared" si="89"/>
        <v>1.6308327484503993E-2</v>
      </c>
      <c r="N775" s="35">
        <f t="shared" si="92"/>
        <v>0.23532139872149338</v>
      </c>
      <c r="Q775" s="1">
        <f t="shared" si="93"/>
        <v>288876.46752117149</v>
      </c>
      <c r="R775" s="30"/>
    </row>
    <row r="776" spans="3:18" x14ac:dyDescent="0.3">
      <c r="C776" s="1">
        <v>1549</v>
      </c>
      <c r="D776" s="1" t="s">
        <v>2</v>
      </c>
      <c r="F776" s="1">
        <v>5</v>
      </c>
      <c r="G776" s="1">
        <v>3</v>
      </c>
      <c r="H776" s="1">
        <f t="shared" si="87"/>
        <v>63</v>
      </c>
      <c r="I776" s="1">
        <f t="shared" si="90"/>
        <v>30107</v>
      </c>
      <c r="J776" s="1">
        <v>773</v>
      </c>
      <c r="K776" s="31">
        <f t="shared" si="91"/>
        <v>0.25195567144719688</v>
      </c>
      <c r="L776" s="36">
        <f t="shared" si="88"/>
        <v>464165.08376792702</v>
      </c>
      <c r="M776" s="34">
        <f t="shared" si="89"/>
        <v>1.6342524816135059E-2</v>
      </c>
      <c r="N776" s="35">
        <f t="shared" si="92"/>
        <v>0.23561314663106181</v>
      </c>
      <c r="Q776" s="1">
        <f t="shared" si="93"/>
        <v>288876.46752117149</v>
      </c>
      <c r="R776" s="30"/>
    </row>
    <row r="777" spans="3:18" x14ac:dyDescent="0.3">
      <c r="C777" s="1">
        <v>1549</v>
      </c>
      <c r="D777" s="1" t="s">
        <v>2</v>
      </c>
      <c r="F777" s="1">
        <v>5</v>
      </c>
      <c r="G777" s="1">
        <v>3</v>
      </c>
      <c r="H777" s="1">
        <f t="shared" si="87"/>
        <v>63</v>
      </c>
      <c r="I777" s="1">
        <f t="shared" si="90"/>
        <v>30170</v>
      </c>
      <c r="J777" s="1">
        <v>774</v>
      </c>
      <c r="K777" s="31">
        <f t="shared" si="91"/>
        <v>0.25228161668839633</v>
      </c>
      <c r="L777" s="36">
        <f t="shared" si="88"/>
        <v>464765.55606258143</v>
      </c>
      <c r="M777" s="34">
        <f t="shared" si="89"/>
        <v>1.6376722147766126E-2</v>
      </c>
      <c r="N777" s="35">
        <f t="shared" si="92"/>
        <v>0.23590489454063021</v>
      </c>
      <c r="Q777" s="1">
        <f t="shared" si="93"/>
        <v>288876.46752117149</v>
      </c>
      <c r="R777" s="30"/>
    </row>
    <row r="778" spans="3:18" x14ac:dyDescent="0.3">
      <c r="C778" s="1">
        <v>1549</v>
      </c>
      <c r="D778" s="1" t="s">
        <v>2</v>
      </c>
      <c r="F778" s="1">
        <v>5</v>
      </c>
      <c r="G778" s="1">
        <v>3</v>
      </c>
      <c r="H778" s="1">
        <f t="shared" si="87"/>
        <v>63</v>
      </c>
      <c r="I778" s="1">
        <f t="shared" si="90"/>
        <v>30233</v>
      </c>
      <c r="J778" s="1">
        <v>775</v>
      </c>
      <c r="K778" s="31">
        <f t="shared" si="91"/>
        <v>0.25260756192959583</v>
      </c>
      <c r="L778" s="36">
        <f t="shared" si="88"/>
        <v>465366.02835723601</v>
      </c>
      <c r="M778" s="34">
        <f t="shared" si="89"/>
        <v>1.6410919479397192E-2</v>
      </c>
      <c r="N778" s="35">
        <f t="shared" si="92"/>
        <v>0.23619664245019864</v>
      </c>
      <c r="Q778" s="1">
        <f t="shared" si="93"/>
        <v>288876.46752117149</v>
      </c>
      <c r="R778" s="30"/>
    </row>
    <row r="779" spans="3:18" x14ac:dyDescent="0.3">
      <c r="C779" s="1">
        <v>1549</v>
      </c>
      <c r="D779" s="1" t="s">
        <v>10</v>
      </c>
      <c r="F779" s="1">
        <v>5</v>
      </c>
      <c r="G779" s="1">
        <v>3</v>
      </c>
      <c r="H779" s="1">
        <f t="shared" si="87"/>
        <v>63</v>
      </c>
      <c r="I779" s="1">
        <f t="shared" si="90"/>
        <v>30296</v>
      </c>
      <c r="J779" s="1">
        <v>776</v>
      </c>
      <c r="K779" s="31">
        <f t="shared" si="91"/>
        <v>0.25293350717079532</v>
      </c>
      <c r="L779" s="36">
        <f t="shared" si="88"/>
        <v>465966.50065189053</v>
      </c>
      <c r="M779" s="34">
        <f t="shared" si="89"/>
        <v>1.6445116811028261E-2</v>
      </c>
      <c r="N779" s="35">
        <f t="shared" si="92"/>
        <v>0.23648839035976707</v>
      </c>
      <c r="Q779" s="1">
        <f t="shared" si="93"/>
        <v>288876.46752117149</v>
      </c>
      <c r="R779" s="30"/>
    </row>
    <row r="780" spans="3:18" x14ac:dyDescent="0.3">
      <c r="C780" s="1">
        <v>1549</v>
      </c>
      <c r="D780" s="1" t="s">
        <v>10</v>
      </c>
      <c r="F780" s="1">
        <v>5</v>
      </c>
      <c r="G780" s="1">
        <v>3</v>
      </c>
      <c r="H780" s="1">
        <f t="shared" si="87"/>
        <v>63</v>
      </c>
      <c r="I780" s="1">
        <f t="shared" si="90"/>
        <v>30359</v>
      </c>
      <c r="J780" s="1">
        <v>777</v>
      </c>
      <c r="K780" s="31">
        <f t="shared" si="91"/>
        <v>0.25325945241199477</v>
      </c>
      <c r="L780" s="36">
        <f t="shared" si="88"/>
        <v>466566.97294654493</v>
      </c>
      <c r="M780" s="34">
        <f t="shared" si="89"/>
        <v>1.6479314142659327E-2</v>
      </c>
      <c r="N780" s="35">
        <f t="shared" si="92"/>
        <v>0.23678013826933544</v>
      </c>
      <c r="Q780" s="1">
        <f t="shared" si="93"/>
        <v>288876.46752117149</v>
      </c>
      <c r="R780" s="30"/>
    </row>
    <row r="781" spans="3:18" x14ac:dyDescent="0.3">
      <c r="C781" s="1">
        <v>1549</v>
      </c>
      <c r="D781" s="1" t="s">
        <v>10</v>
      </c>
      <c r="F781" s="1">
        <v>5</v>
      </c>
      <c r="G781" s="1">
        <v>3</v>
      </c>
      <c r="H781" s="1">
        <f t="shared" si="87"/>
        <v>63</v>
      </c>
      <c r="I781" s="1">
        <f t="shared" si="90"/>
        <v>30422</v>
      </c>
      <c r="J781" s="1">
        <v>778</v>
      </c>
      <c r="K781" s="31">
        <f t="shared" si="91"/>
        <v>0.25358539765319427</v>
      </c>
      <c r="L781" s="36">
        <f t="shared" si="88"/>
        <v>467167.44524119946</v>
      </c>
      <c r="M781" s="34">
        <f t="shared" si="89"/>
        <v>1.6513511474290393E-2</v>
      </c>
      <c r="N781" s="35">
        <f t="shared" si="92"/>
        <v>0.23707188617890387</v>
      </c>
      <c r="Q781" s="1">
        <f t="shared" si="93"/>
        <v>288876.46752117149</v>
      </c>
      <c r="R781" s="30"/>
    </row>
    <row r="782" spans="3:18" x14ac:dyDescent="0.3">
      <c r="C782" s="1">
        <v>1549</v>
      </c>
      <c r="D782" s="1" t="s">
        <v>10</v>
      </c>
      <c r="F782" s="1">
        <v>5</v>
      </c>
      <c r="G782" s="1">
        <v>3</v>
      </c>
      <c r="H782" s="1">
        <f t="shared" si="87"/>
        <v>63</v>
      </c>
      <c r="I782" s="1">
        <f t="shared" si="90"/>
        <v>30485</v>
      </c>
      <c r="J782" s="1">
        <v>779</v>
      </c>
      <c r="K782" s="31">
        <f t="shared" si="91"/>
        <v>0.25391134289439377</v>
      </c>
      <c r="L782" s="36">
        <f t="shared" si="88"/>
        <v>467767.91753585404</v>
      </c>
      <c r="M782" s="34">
        <f t="shared" si="89"/>
        <v>1.6547708805921459E-2</v>
      </c>
      <c r="N782" s="35">
        <f t="shared" si="92"/>
        <v>0.2373636340884723</v>
      </c>
      <c r="Q782" s="1">
        <f t="shared" si="93"/>
        <v>288876.46752117149</v>
      </c>
      <c r="R782" s="30"/>
    </row>
    <row r="783" spans="3:18" x14ac:dyDescent="0.3">
      <c r="C783" s="1">
        <v>1549</v>
      </c>
      <c r="D783" s="1" t="s">
        <v>10</v>
      </c>
      <c r="F783" s="1">
        <v>5</v>
      </c>
      <c r="G783" s="1">
        <v>3</v>
      </c>
      <c r="H783" s="1">
        <f t="shared" si="87"/>
        <v>63</v>
      </c>
      <c r="I783" s="1">
        <f t="shared" si="90"/>
        <v>30548</v>
      </c>
      <c r="J783" s="1">
        <v>780</v>
      </c>
      <c r="K783" s="31">
        <f t="shared" si="91"/>
        <v>0.25423728813559321</v>
      </c>
      <c r="L783" s="36">
        <f t="shared" si="88"/>
        <v>468368.38983050844</v>
      </c>
      <c r="M783" s="34">
        <f t="shared" si="89"/>
        <v>1.6581906137552525E-2</v>
      </c>
      <c r="N783" s="35">
        <f t="shared" si="92"/>
        <v>0.23765538199804068</v>
      </c>
      <c r="Q783" s="1">
        <f t="shared" si="93"/>
        <v>288876.46752117149</v>
      </c>
      <c r="R783" s="30"/>
    </row>
    <row r="784" spans="3:18" x14ac:dyDescent="0.3">
      <c r="C784" s="1">
        <v>1549</v>
      </c>
      <c r="D784" s="1" t="s">
        <v>10</v>
      </c>
      <c r="F784" s="1">
        <v>5</v>
      </c>
      <c r="G784" s="1">
        <v>3</v>
      </c>
      <c r="H784" s="1">
        <f t="shared" si="87"/>
        <v>63</v>
      </c>
      <c r="I784" s="1">
        <f t="shared" si="90"/>
        <v>30611</v>
      </c>
      <c r="J784" s="1">
        <v>781</v>
      </c>
      <c r="K784" s="31">
        <f t="shared" si="91"/>
        <v>0.25456323337679271</v>
      </c>
      <c r="L784" s="36">
        <f t="shared" si="88"/>
        <v>468968.86212516297</v>
      </c>
      <c r="M784" s="34">
        <f t="shared" si="89"/>
        <v>1.6616103469183591E-2</v>
      </c>
      <c r="N784" s="35">
        <f t="shared" si="92"/>
        <v>0.23794712990760911</v>
      </c>
      <c r="Q784" s="1">
        <f t="shared" si="93"/>
        <v>288876.46752117149</v>
      </c>
      <c r="R784" s="30"/>
    </row>
    <row r="785" spans="3:18" x14ac:dyDescent="0.3">
      <c r="C785" s="1">
        <v>1549</v>
      </c>
      <c r="D785" s="1" t="s">
        <v>6</v>
      </c>
      <c r="F785" s="1">
        <v>5</v>
      </c>
      <c r="G785" s="1">
        <v>4</v>
      </c>
      <c r="H785" s="1">
        <f t="shared" si="87"/>
        <v>64</v>
      </c>
      <c r="I785" s="1">
        <f t="shared" si="90"/>
        <v>30675</v>
      </c>
      <c r="J785" s="1">
        <v>782</v>
      </c>
      <c r="K785" s="31">
        <f t="shared" si="91"/>
        <v>0.25488917861799215</v>
      </c>
      <c r="L785" s="36">
        <f t="shared" si="88"/>
        <v>469569.33441981743</v>
      </c>
      <c r="M785" s="34">
        <f t="shared" si="89"/>
        <v>1.6650843615602449E-2</v>
      </c>
      <c r="N785" s="35">
        <f t="shared" si="92"/>
        <v>0.2382383350023897</v>
      </c>
      <c r="Q785" s="1">
        <f t="shared" si="93"/>
        <v>287802.52293186251</v>
      </c>
      <c r="R785" s="30"/>
    </row>
    <row r="786" spans="3:18" x14ac:dyDescent="0.3">
      <c r="C786" s="1">
        <v>1549</v>
      </c>
      <c r="D786" s="1" t="s">
        <v>6</v>
      </c>
      <c r="F786" s="1">
        <v>5</v>
      </c>
      <c r="G786" s="1">
        <v>4</v>
      </c>
      <c r="H786" s="1">
        <f t="shared" si="87"/>
        <v>64</v>
      </c>
      <c r="I786" s="1">
        <f t="shared" si="90"/>
        <v>30739</v>
      </c>
      <c r="J786" s="1">
        <v>783</v>
      </c>
      <c r="K786" s="31">
        <f t="shared" si="91"/>
        <v>0.25521512385919165</v>
      </c>
      <c r="L786" s="36">
        <f t="shared" si="88"/>
        <v>470169.80671447195</v>
      </c>
      <c r="M786" s="34">
        <f t="shared" si="89"/>
        <v>1.6685583762021311E-2</v>
      </c>
      <c r="N786" s="35">
        <f t="shared" si="92"/>
        <v>0.23852954009717034</v>
      </c>
      <c r="Q786" s="1">
        <f t="shared" si="93"/>
        <v>287802.52293186251</v>
      </c>
      <c r="R786" s="30"/>
    </row>
    <row r="787" spans="3:18" x14ac:dyDescent="0.3">
      <c r="C787" s="1">
        <v>1549</v>
      </c>
      <c r="D787" s="1" t="s">
        <v>6</v>
      </c>
      <c r="F787" s="1">
        <v>5</v>
      </c>
      <c r="G787" s="1">
        <v>4</v>
      </c>
      <c r="H787" s="1">
        <f t="shared" si="87"/>
        <v>64</v>
      </c>
      <c r="I787" s="1">
        <f t="shared" si="90"/>
        <v>30803</v>
      </c>
      <c r="J787" s="1">
        <v>784</v>
      </c>
      <c r="K787" s="31">
        <f t="shared" si="91"/>
        <v>0.25554106910039115</v>
      </c>
      <c r="L787" s="36">
        <f t="shared" si="88"/>
        <v>470770.27900912648</v>
      </c>
      <c r="M787" s="34">
        <f t="shared" si="89"/>
        <v>1.6720323908440173E-2</v>
      </c>
      <c r="N787" s="35">
        <f t="shared" si="92"/>
        <v>0.23882074519195098</v>
      </c>
      <c r="Q787" s="1">
        <f t="shared" si="93"/>
        <v>287802.52293186251</v>
      </c>
      <c r="R787" s="30"/>
    </row>
    <row r="788" spans="3:18" x14ac:dyDescent="0.3">
      <c r="C788" s="1">
        <v>1549</v>
      </c>
      <c r="D788" s="1" t="s">
        <v>2</v>
      </c>
      <c r="F788" s="1">
        <v>5</v>
      </c>
      <c r="G788" s="1">
        <v>4</v>
      </c>
      <c r="H788" s="1">
        <f t="shared" si="87"/>
        <v>64</v>
      </c>
      <c r="I788" s="1">
        <f t="shared" si="90"/>
        <v>30867</v>
      </c>
      <c r="J788" s="1">
        <v>785</v>
      </c>
      <c r="K788" s="31">
        <f t="shared" si="91"/>
        <v>0.25586701434159059</v>
      </c>
      <c r="L788" s="36">
        <f t="shared" si="88"/>
        <v>471370.75130378094</v>
      </c>
      <c r="M788" s="34">
        <f t="shared" si="89"/>
        <v>1.6755064054859034E-2</v>
      </c>
      <c r="N788" s="35">
        <f t="shared" si="92"/>
        <v>0.23911195028673154</v>
      </c>
      <c r="Q788" s="1">
        <f t="shared" si="93"/>
        <v>287802.52293186251</v>
      </c>
      <c r="R788" s="30"/>
    </row>
    <row r="789" spans="3:18" x14ac:dyDescent="0.3">
      <c r="C789" s="1">
        <v>1549</v>
      </c>
      <c r="D789" s="1" t="s">
        <v>2</v>
      </c>
      <c r="F789" s="1">
        <v>5</v>
      </c>
      <c r="G789" s="1">
        <v>4</v>
      </c>
      <c r="H789" s="1">
        <f t="shared" si="87"/>
        <v>64</v>
      </c>
      <c r="I789" s="1">
        <f t="shared" si="90"/>
        <v>30931</v>
      </c>
      <c r="J789" s="1">
        <v>786</v>
      </c>
      <c r="K789" s="31">
        <f t="shared" si="91"/>
        <v>0.25619295958279009</v>
      </c>
      <c r="L789" s="36">
        <f t="shared" si="88"/>
        <v>471971.22359843546</v>
      </c>
      <c r="M789" s="34">
        <f t="shared" si="89"/>
        <v>1.6789804201277896E-2</v>
      </c>
      <c r="N789" s="35">
        <f t="shared" si="92"/>
        <v>0.23940315538151219</v>
      </c>
      <c r="Q789" s="1">
        <f t="shared" si="93"/>
        <v>287802.52293186251</v>
      </c>
      <c r="R789" s="30"/>
    </row>
    <row r="790" spans="3:18" x14ac:dyDescent="0.3">
      <c r="C790" s="1">
        <v>1549</v>
      </c>
      <c r="D790" s="1" t="s">
        <v>2</v>
      </c>
      <c r="F790" s="1">
        <v>5</v>
      </c>
      <c r="G790" s="1">
        <v>4</v>
      </c>
      <c r="H790" s="1">
        <f t="shared" si="87"/>
        <v>64</v>
      </c>
      <c r="I790" s="1">
        <f t="shared" si="90"/>
        <v>30995</v>
      </c>
      <c r="J790" s="1">
        <v>787</v>
      </c>
      <c r="K790" s="31">
        <f t="shared" si="91"/>
        <v>0.25651890482398959</v>
      </c>
      <c r="L790" s="36">
        <f t="shared" si="88"/>
        <v>472571.69589308999</v>
      </c>
      <c r="M790" s="34">
        <f t="shared" si="89"/>
        <v>1.6824544347696757E-2</v>
      </c>
      <c r="N790" s="35">
        <f t="shared" si="92"/>
        <v>0.23969436047629283</v>
      </c>
      <c r="Q790" s="1">
        <f t="shared" si="93"/>
        <v>287802.52293186251</v>
      </c>
      <c r="R790" s="30"/>
    </row>
    <row r="791" spans="3:18" x14ac:dyDescent="0.3">
      <c r="C791" s="1">
        <v>1549</v>
      </c>
      <c r="D791" s="1" t="s">
        <v>10</v>
      </c>
      <c r="F791" s="1">
        <v>5</v>
      </c>
      <c r="G791" s="1">
        <v>4</v>
      </c>
      <c r="H791" s="1">
        <f t="shared" si="87"/>
        <v>64</v>
      </c>
      <c r="I791" s="1">
        <f t="shared" si="90"/>
        <v>31059</v>
      </c>
      <c r="J791" s="1">
        <v>788</v>
      </c>
      <c r="K791" s="31">
        <f t="shared" si="91"/>
        <v>0.25684485006518903</v>
      </c>
      <c r="L791" s="36">
        <f t="shared" si="88"/>
        <v>473172.16818774445</v>
      </c>
      <c r="M791" s="34">
        <f t="shared" si="89"/>
        <v>1.6859284494115615E-2</v>
      </c>
      <c r="N791" s="35">
        <f t="shared" si="92"/>
        <v>0.23998556557107342</v>
      </c>
      <c r="Q791" s="1">
        <f t="shared" si="93"/>
        <v>287802.52293186251</v>
      </c>
      <c r="R791" s="30"/>
    </row>
    <row r="792" spans="3:18" x14ac:dyDescent="0.3">
      <c r="C792" s="1">
        <v>1549</v>
      </c>
      <c r="D792" s="1" t="s">
        <v>10</v>
      </c>
      <c r="F792" s="1">
        <v>5</v>
      </c>
      <c r="G792" s="1">
        <v>4</v>
      </c>
      <c r="H792" s="1">
        <f t="shared" si="87"/>
        <v>64</v>
      </c>
      <c r="I792" s="1">
        <f t="shared" si="90"/>
        <v>31123</v>
      </c>
      <c r="J792" s="1">
        <v>789</v>
      </c>
      <c r="K792" s="31">
        <f t="shared" si="91"/>
        <v>0.25717079530638853</v>
      </c>
      <c r="L792" s="36">
        <f t="shared" si="88"/>
        <v>473772.64048239897</v>
      </c>
      <c r="M792" s="34">
        <f t="shared" si="89"/>
        <v>1.6894024640534477E-2</v>
      </c>
      <c r="N792" s="35">
        <f t="shared" si="92"/>
        <v>0.24027677066585407</v>
      </c>
      <c r="Q792" s="1">
        <f t="shared" si="93"/>
        <v>287802.52293186251</v>
      </c>
      <c r="R792" s="30"/>
    </row>
    <row r="793" spans="3:18" x14ac:dyDescent="0.3">
      <c r="C793" s="1">
        <v>1549</v>
      </c>
      <c r="D793" s="1" t="s">
        <v>10</v>
      </c>
      <c r="F793" s="1">
        <v>5</v>
      </c>
      <c r="G793" s="1">
        <v>4</v>
      </c>
      <c r="H793" s="1">
        <f t="shared" si="87"/>
        <v>64</v>
      </c>
      <c r="I793" s="1">
        <f t="shared" si="90"/>
        <v>31187</v>
      </c>
      <c r="J793" s="1">
        <v>790</v>
      </c>
      <c r="K793" s="31">
        <f t="shared" si="91"/>
        <v>0.25749674054758803</v>
      </c>
      <c r="L793" s="36">
        <f t="shared" si="88"/>
        <v>474373.11277705349</v>
      </c>
      <c r="M793" s="34">
        <f t="shared" si="89"/>
        <v>1.6928764786953338E-2</v>
      </c>
      <c r="N793" s="35">
        <f t="shared" si="92"/>
        <v>0.24056797576063468</v>
      </c>
      <c r="Q793" s="1">
        <f t="shared" si="93"/>
        <v>287802.52293186251</v>
      </c>
      <c r="R793" s="30"/>
    </row>
    <row r="794" spans="3:18" x14ac:dyDescent="0.3">
      <c r="C794" s="1">
        <v>1549</v>
      </c>
      <c r="D794" s="1" t="s">
        <v>0</v>
      </c>
      <c r="F794" s="1">
        <v>5</v>
      </c>
      <c r="G794" s="1">
        <v>4</v>
      </c>
      <c r="H794" s="1">
        <f t="shared" si="87"/>
        <v>64</v>
      </c>
      <c r="I794" s="1">
        <f t="shared" si="90"/>
        <v>31251</v>
      </c>
      <c r="J794" s="1">
        <v>791</v>
      </c>
      <c r="K794" s="31">
        <f t="shared" si="91"/>
        <v>0.25782268578878748</v>
      </c>
      <c r="L794" s="36">
        <f t="shared" si="88"/>
        <v>474973.58507170796</v>
      </c>
      <c r="M794" s="34">
        <f t="shared" si="89"/>
        <v>1.69635049333722E-2</v>
      </c>
      <c r="N794" s="35">
        <f t="shared" si="92"/>
        <v>0.24085918085541527</v>
      </c>
      <c r="Q794" s="1">
        <f t="shared" si="93"/>
        <v>287802.52293186251</v>
      </c>
      <c r="R794" s="30"/>
    </row>
    <row r="795" spans="3:18" x14ac:dyDescent="0.3">
      <c r="C795" s="1">
        <v>1549</v>
      </c>
      <c r="D795" s="1" t="s">
        <v>0</v>
      </c>
      <c r="F795" s="1">
        <v>5</v>
      </c>
      <c r="G795" s="1">
        <v>4</v>
      </c>
      <c r="H795" s="1">
        <f t="shared" si="87"/>
        <v>64</v>
      </c>
      <c r="I795" s="1">
        <f t="shared" si="90"/>
        <v>31315</v>
      </c>
      <c r="J795" s="1">
        <v>792</v>
      </c>
      <c r="K795" s="31">
        <f t="shared" si="91"/>
        <v>0.25814863102998697</v>
      </c>
      <c r="L795" s="36">
        <f t="shared" si="88"/>
        <v>475574.05736636248</v>
      </c>
      <c r="M795" s="34">
        <f t="shared" si="89"/>
        <v>1.6998245079791061E-2</v>
      </c>
      <c r="N795" s="35">
        <f t="shared" si="92"/>
        <v>0.24115038595019592</v>
      </c>
      <c r="Q795" s="1">
        <f t="shared" si="93"/>
        <v>287802.52293186251</v>
      </c>
      <c r="R795" s="30"/>
    </row>
    <row r="796" spans="3:18" x14ac:dyDescent="0.3">
      <c r="C796" s="1">
        <v>1549</v>
      </c>
      <c r="D796" s="1" t="s">
        <v>0</v>
      </c>
      <c r="F796" s="1">
        <v>5</v>
      </c>
      <c r="G796" s="1">
        <v>4</v>
      </c>
      <c r="H796" s="1">
        <f t="shared" si="87"/>
        <v>64</v>
      </c>
      <c r="I796" s="1">
        <f t="shared" si="90"/>
        <v>31379</v>
      </c>
      <c r="J796" s="1">
        <v>793</v>
      </c>
      <c r="K796" s="31">
        <f t="shared" si="91"/>
        <v>0.25847457627118642</v>
      </c>
      <c r="L796" s="36">
        <f t="shared" si="88"/>
        <v>476174.52966101689</v>
      </c>
      <c r="M796" s="34">
        <f t="shared" si="89"/>
        <v>1.7032985226209919E-2</v>
      </c>
      <c r="N796" s="35">
        <f t="shared" si="92"/>
        <v>0.24144159104497651</v>
      </c>
      <c r="Q796" s="1">
        <f t="shared" si="93"/>
        <v>287802.52293186251</v>
      </c>
      <c r="R796" s="30"/>
    </row>
    <row r="797" spans="3:18" x14ac:dyDescent="0.3">
      <c r="C797" s="1">
        <v>1549</v>
      </c>
      <c r="D797" s="1" t="s">
        <v>0</v>
      </c>
      <c r="F797" s="1">
        <v>5</v>
      </c>
      <c r="G797" s="1">
        <v>4</v>
      </c>
      <c r="H797" s="1">
        <f t="shared" si="87"/>
        <v>64</v>
      </c>
      <c r="I797" s="1">
        <f t="shared" si="90"/>
        <v>31443</v>
      </c>
      <c r="J797" s="1">
        <v>794</v>
      </c>
      <c r="K797" s="31">
        <f t="shared" si="91"/>
        <v>0.25880052151238592</v>
      </c>
      <c r="L797" s="36">
        <f t="shared" si="88"/>
        <v>476775.00195567147</v>
      </c>
      <c r="M797" s="34">
        <f t="shared" si="89"/>
        <v>1.7067725372628781E-2</v>
      </c>
      <c r="N797" s="35">
        <f t="shared" si="92"/>
        <v>0.24173279613975712</v>
      </c>
      <c r="Q797" s="1">
        <f t="shared" si="93"/>
        <v>287802.52293186251</v>
      </c>
      <c r="R797" s="30"/>
    </row>
    <row r="798" spans="3:18" x14ac:dyDescent="0.3">
      <c r="C798" s="1">
        <v>1549</v>
      </c>
      <c r="D798" s="1" t="s">
        <v>0</v>
      </c>
      <c r="F798" s="1">
        <v>5</v>
      </c>
      <c r="G798" s="1">
        <v>4</v>
      </c>
      <c r="H798" s="1">
        <f t="shared" si="87"/>
        <v>64</v>
      </c>
      <c r="I798" s="1">
        <f t="shared" si="90"/>
        <v>31507</v>
      </c>
      <c r="J798" s="1">
        <v>795</v>
      </c>
      <c r="K798" s="31">
        <f t="shared" si="91"/>
        <v>0.25912646675358542</v>
      </c>
      <c r="L798" s="36">
        <f t="shared" si="88"/>
        <v>477375.47425032599</v>
      </c>
      <c r="M798" s="34">
        <f t="shared" si="89"/>
        <v>1.7102465519047642E-2</v>
      </c>
      <c r="N798" s="35">
        <f t="shared" si="92"/>
        <v>0.24202400123453777</v>
      </c>
      <c r="Q798" s="1">
        <f t="shared" si="93"/>
        <v>287802.52293186251</v>
      </c>
      <c r="R798" s="30"/>
    </row>
    <row r="799" spans="3:18" x14ac:dyDescent="0.3">
      <c r="C799" s="1">
        <v>1549</v>
      </c>
      <c r="D799" s="1" t="s">
        <v>0</v>
      </c>
      <c r="F799" s="1">
        <v>5</v>
      </c>
      <c r="G799" s="1">
        <v>4</v>
      </c>
      <c r="H799" s="1">
        <f t="shared" si="87"/>
        <v>64</v>
      </c>
      <c r="I799" s="1">
        <f t="shared" si="90"/>
        <v>31571</v>
      </c>
      <c r="J799" s="1">
        <v>796</v>
      </c>
      <c r="K799" s="31">
        <f t="shared" si="91"/>
        <v>0.25945241199478486</v>
      </c>
      <c r="L799" s="36">
        <f t="shared" si="88"/>
        <v>477975.9465449804</v>
      </c>
      <c r="M799" s="34">
        <f t="shared" si="89"/>
        <v>1.7137205665466504E-2</v>
      </c>
      <c r="N799" s="35">
        <f t="shared" si="92"/>
        <v>0.24231520632931836</v>
      </c>
      <c r="Q799" s="1">
        <f t="shared" si="93"/>
        <v>287802.52293186251</v>
      </c>
      <c r="R799" s="30"/>
    </row>
    <row r="800" spans="3:18" x14ac:dyDescent="0.3">
      <c r="C800" s="1">
        <v>1549</v>
      </c>
      <c r="D800" s="1" t="s">
        <v>0</v>
      </c>
      <c r="F800" s="1">
        <v>5</v>
      </c>
      <c r="G800" s="1">
        <v>4</v>
      </c>
      <c r="H800" s="1">
        <f t="shared" si="87"/>
        <v>64</v>
      </c>
      <c r="I800" s="1">
        <f t="shared" si="90"/>
        <v>31635</v>
      </c>
      <c r="J800" s="1">
        <v>797</v>
      </c>
      <c r="K800" s="31">
        <f t="shared" si="91"/>
        <v>0.25977835723598436</v>
      </c>
      <c r="L800" s="36">
        <f t="shared" si="88"/>
        <v>478576.41883963492</v>
      </c>
      <c r="M800" s="34">
        <f t="shared" si="89"/>
        <v>1.7171945811885365E-2</v>
      </c>
      <c r="N800" s="35">
        <f t="shared" si="92"/>
        <v>0.242606411424099</v>
      </c>
      <c r="Q800" s="1">
        <f t="shared" si="93"/>
        <v>287802.52293186251</v>
      </c>
      <c r="R800" s="30"/>
    </row>
    <row r="801" spans="3:18" x14ac:dyDescent="0.3">
      <c r="C801" s="1">
        <v>1549</v>
      </c>
      <c r="D801" s="1" t="s">
        <v>0</v>
      </c>
      <c r="F801" s="1">
        <v>5</v>
      </c>
      <c r="G801" s="1">
        <v>4</v>
      </c>
      <c r="H801" s="1">
        <f t="shared" si="87"/>
        <v>64</v>
      </c>
      <c r="I801" s="1">
        <f t="shared" si="90"/>
        <v>31699</v>
      </c>
      <c r="J801" s="1">
        <v>798</v>
      </c>
      <c r="K801" s="31">
        <f t="shared" si="91"/>
        <v>0.26010430247718386</v>
      </c>
      <c r="L801" s="36">
        <f t="shared" si="88"/>
        <v>479176.8911342895</v>
      </c>
      <c r="M801" s="34">
        <f t="shared" si="89"/>
        <v>1.7206685958304224E-2</v>
      </c>
      <c r="N801" s="35">
        <f t="shared" si="92"/>
        <v>0.24289761651887964</v>
      </c>
      <c r="Q801" s="1">
        <f t="shared" si="93"/>
        <v>287802.52293186251</v>
      </c>
      <c r="R801" s="30"/>
    </row>
    <row r="802" spans="3:18" x14ac:dyDescent="0.3">
      <c r="C802" s="1">
        <v>1549</v>
      </c>
      <c r="D802" s="1" t="s">
        <v>6</v>
      </c>
      <c r="F802" s="1">
        <v>5</v>
      </c>
      <c r="G802" s="1">
        <v>5</v>
      </c>
      <c r="H802" s="1">
        <f t="shared" si="87"/>
        <v>65</v>
      </c>
      <c r="I802" s="1">
        <f t="shared" si="90"/>
        <v>31764</v>
      </c>
      <c r="J802" s="1">
        <v>799</v>
      </c>
      <c r="K802" s="31">
        <f t="shared" si="91"/>
        <v>0.2604302477183833</v>
      </c>
      <c r="L802" s="36">
        <f t="shared" si="88"/>
        <v>479777.36342894391</v>
      </c>
      <c r="M802" s="34">
        <f t="shared" si="89"/>
        <v>1.7241968919510881E-2</v>
      </c>
      <c r="N802" s="35">
        <f t="shared" si="92"/>
        <v>0.24318827879887242</v>
      </c>
      <c r="Q802" s="1">
        <f t="shared" si="93"/>
        <v>286730.57834255352</v>
      </c>
      <c r="R802" s="30"/>
    </row>
    <row r="803" spans="3:18" x14ac:dyDescent="0.3">
      <c r="C803" s="1">
        <v>1549</v>
      </c>
      <c r="D803" s="1" t="s">
        <v>6</v>
      </c>
      <c r="F803" s="1">
        <v>5</v>
      </c>
      <c r="G803" s="1">
        <v>5</v>
      </c>
      <c r="H803" s="1">
        <f t="shared" si="87"/>
        <v>65</v>
      </c>
      <c r="I803" s="1">
        <f t="shared" si="90"/>
        <v>31829</v>
      </c>
      <c r="J803" s="1">
        <v>800</v>
      </c>
      <c r="K803" s="31">
        <f t="shared" si="91"/>
        <v>0.2607561929595828</v>
      </c>
      <c r="L803" s="36">
        <f t="shared" si="88"/>
        <v>480377.83572359843</v>
      </c>
      <c r="M803" s="34">
        <f t="shared" si="89"/>
        <v>1.7277251880717538E-2</v>
      </c>
      <c r="N803" s="35">
        <f t="shared" si="92"/>
        <v>0.24347894107886525</v>
      </c>
      <c r="Q803" s="1">
        <f t="shared" si="93"/>
        <v>286730.57834255352</v>
      </c>
      <c r="R803" s="30"/>
    </row>
    <row r="804" spans="3:18" x14ac:dyDescent="0.3">
      <c r="C804" s="1">
        <v>1549</v>
      </c>
      <c r="D804" s="1" t="s">
        <v>2</v>
      </c>
      <c r="F804" s="1">
        <v>5</v>
      </c>
      <c r="G804" s="1">
        <v>5</v>
      </c>
      <c r="H804" s="1">
        <f t="shared" si="87"/>
        <v>65</v>
      </c>
      <c r="I804" s="1">
        <f t="shared" si="90"/>
        <v>31894</v>
      </c>
      <c r="J804" s="1">
        <v>801</v>
      </c>
      <c r="K804" s="31">
        <f t="shared" si="91"/>
        <v>0.26108213820078224</v>
      </c>
      <c r="L804" s="36">
        <f t="shared" si="88"/>
        <v>480978.30801825289</v>
      </c>
      <c r="M804" s="34">
        <f t="shared" si="89"/>
        <v>1.7312534841924191E-2</v>
      </c>
      <c r="N804" s="35">
        <f t="shared" si="92"/>
        <v>0.24376960335885806</v>
      </c>
      <c r="Q804" s="1">
        <f t="shared" si="93"/>
        <v>286730.57834255352</v>
      </c>
      <c r="R804" s="30"/>
    </row>
    <row r="805" spans="3:18" x14ac:dyDescent="0.3">
      <c r="C805" s="1">
        <v>1549</v>
      </c>
      <c r="D805" s="1" t="s">
        <v>2</v>
      </c>
      <c r="F805" s="1">
        <v>5</v>
      </c>
      <c r="G805" s="1">
        <v>5</v>
      </c>
      <c r="H805" s="1">
        <f t="shared" si="87"/>
        <v>65</v>
      </c>
      <c r="I805" s="1">
        <f t="shared" si="90"/>
        <v>31959</v>
      </c>
      <c r="J805" s="1">
        <v>802</v>
      </c>
      <c r="K805" s="31">
        <f t="shared" si="91"/>
        <v>0.26140808344198174</v>
      </c>
      <c r="L805" s="36">
        <f t="shared" si="88"/>
        <v>481578.78031290742</v>
      </c>
      <c r="M805" s="34">
        <f t="shared" si="89"/>
        <v>1.7347817803130848E-2</v>
      </c>
      <c r="N805" s="35">
        <f t="shared" si="92"/>
        <v>0.24406026563885089</v>
      </c>
      <c r="Q805" s="1">
        <f t="shared" si="93"/>
        <v>286730.57834255352</v>
      </c>
      <c r="R805" s="30"/>
    </row>
    <row r="806" spans="3:18" x14ac:dyDescent="0.3">
      <c r="C806" s="1">
        <v>1549</v>
      </c>
      <c r="D806" s="1" t="s">
        <v>2</v>
      </c>
      <c r="F806" s="1">
        <v>5</v>
      </c>
      <c r="G806" s="1">
        <v>5</v>
      </c>
      <c r="H806" s="1">
        <f t="shared" si="87"/>
        <v>65</v>
      </c>
      <c r="I806" s="1">
        <f t="shared" si="90"/>
        <v>32024</v>
      </c>
      <c r="J806" s="1">
        <v>803</v>
      </c>
      <c r="K806" s="31">
        <f t="shared" si="91"/>
        <v>0.26173402868318124</v>
      </c>
      <c r="L806" s="36">
        <f t="shared" si="88"/>
        <v>482179.25260756194</v>
      </c>
      <c r="M806" s="34">
        <f t="shared" si="89"/>
        <v>1.7383100764337502E-2</v>
      </c>
      <c r="N806" s="35">
        <f t="shared" si="92"/>
        <v>0.24435092791884375</v>
      </c>
      <c r="Q806" s="1">
        <f t="shared" si="93"/>
        <v>286730.57834255352</v>
      </c>
      <c r="R806" s="30"/>
    </row>
    <row r="807" spans="3:18" x14ac:dyDescent="0.3">
      <c r="C807" s="1">
        <v>1549</v>
      </c>
      <c r="D807" s="1" t="s">
        <v>10</v>
      </c>
      <c r="F807" s="1">
        <v>5</v>
      </c>
      <c r="G807" s="1">
        <v>5</v>
      </c>
      <c r="H807" s="1">
        <f t="shared" si="87"/>
        <v>65</v>
      </c>
      <c r="I807" s="1">
        <f t="shared" si="90"/>
        <v>32089</v>
      </c>
      <c r="J807" s="1">
        <v>804</v>
      </c>
      <c r="K807" s="31">
        <f t="shared" si="91"/>
        <v>0.26205997392438068</v>
      </c>
      <c r="L807" s="36">
        <f t="shared" si="88"/>
        <v>482779.7249022164</v>
      </c>
      <c r="M807" s="34">
        <f t="shared" si="89"/>
        <v>1.7418383725544159E-2</v>
      </c>
      <c r="N807" s="35">
        <f t="shared" si="92"/>
        <v>0.24464159019883652</v>
      </c>
      <c r="Q807" s="1">
        <f t="shared" si="93"/>
        <v>286730.57834255352</v>
      </c>
      <c r="R807" s="30"/>
    </row>
    <row r="808" spans="3:18" x14ac:dyDescent="0.3">
      <c r="C808" s="1">
        <v>1549</v>
      </c>
      <c r="D808" s="1" t="s">
        <v>10</v>
      </c>
      <c r="F808" s="1">
        <v>5</v>
      </c>
      <c r="G808" s="1">
        <v>5</v>
      </c>
      <c r="H808" s="1">
        <f t="shared" si="87"/>
        <v>65</v>
      </c>
      <c r="I808" s="1">
        <f t="shared" si="90"/>
        <v>32154</v>
      </c>
      <c r="J808" s="1">
        <v>805</v>
      </c>
      <c r="K808" s="31">
        <f t="shared" si="91"/>
        <v>0.26238591916558018</v>
      </c>
      <c r="L808" s="36">
        <f t="shared" si="88"/>
        <v>483380.19719687093</v>
      </c>
      <c r="M808" s="34">
        <f t="shared" si="89"/>
        <v>1.7453666686750812E-2</v>
      </c>
      <c r="N808" s="35">
        <f t="shared" si="92"/>
        <v>0.24493225247882938</v>
      </c>
      <c r="Q808" s="1">
        <f t="shared" si="93"/>
        <v>286730.57834255352</v>
      </c>
      <c r="R808" s="30"/>
    </row>
    <row r="809" spans="3:18" x14ac:dyDescent="0.3">
      <c r="C809" s="1">
        <v>1549</v>
      </c>
      <c r="D809" s="1" t="s">
        <v>10</v>
      </c>
      <c r="F809" s="1">
        <v>5</v>
      </c>
      <c r="G809" s="1">
        <v>5</v>
      </c>
      <c r="H809" s="1">
        <f t="shared" si="87"/>
        <v>65</v>
      </c>
      <c r="I809" s="1">
        <f t="shared" si="90"/>
        <v>32219</v>
      </c>
      <c r="J809" s="1">
        <v>806</v>
      </c>
      <c r="K809" s="31">
        <f t="shared" si="91"/>
        <v>0.26271186440677968</v>
      </c>
      <c r="L809" s="36">
        <f t="shared" si="88"/>
        <v>483980.66949152545</v>
      </c>
      <c r="M809" s="34">
        <f t="shared" si="89"/>
        <v>1.7488949647957469E-2</v>
      </c>
      <c r="N809" s="35">
        <f t="shared" si="92"/>
        <v>0.24522291475882221</v>
      </c>
      <c r="Q809" s="1">
        <f t="shared" si="93"/>
        <v>286730.57834255352</v>
      </c>
      <c r="R809" s="30"/>
    </row>
    <row r="810" spans="3:18" x14ac:dyDescent="0.3">
      <c r="C810" s="1">
        <v>1549</v>
      </c>
      <c r="D810" s="1" t="s">
        <v>0</v>
      </c>
      <c r="F810" s="1">
        <v>5</v>
      </c>
      <c r="G810" s="1">
        <v>5</v>
      </c>
      <c r="H810" s="1">
        <f t="shared" si="87"/>
        <v>65</v>
      </c>
      <c r="I810" s="1">
        <f t="shared" si="90"/>
        <v>32284</v>
      </c>
      <c r="J810" s="1">
        <v>807</v>
      </c>
      <c r="K810" s="31">
        <f t="shared" si="91"/>
        <v>0.26303780964797913</v>
      </c>
      <c r="L810" s="36">
        <f t="shared" si="88"/>
        <v>484581.14178617991</v>
      </c>
      <c r="M810" s="34">
        <f t="shared" si="89"/>
        <v>1.7524232609164126E-2</v>
      </c>
      <c r="N810" s="35">
        <f t="shared" si="92"/>
        <v>0.24551357703881499</v>
      </c>
      <c r="Q810" s="1">
        <f t="shared" si="93"/>
        <v>286730.57834255352</v>
      </c>
      <c r="R810" s="30"/>
    </row>
    <row r="811" spans="3:18" x14ac:dyDescent="0.3">
      <c r="C811" s="1">
        <v>1549</v>
      </c>
      <c r="D811" s="1" t="s">
        <v>0</v>
      </c>
      <c r="F811" s="1">
        <v>5</v>
      </c>
      <c r="G811" s="1">
        <v>5</v>
      </c>
      <c r="H811" s="1">
        <f t="shared" si="87"/>
        <v>65</v>
      </c>
      <c r="I811" s="1">
        <f t="shared" si="90"/>
        <v>32349</v>
      </c>
      <c r="J811" s="1">
        <v>808</v>
      </c>
      <c r="K811" s="31">
        <f t="shared" si="91"/>
        <v>0.26336375488917863</v>
      </c>
      <c r="L811" s="36">
        <f t="shared" si="88"/>
        <v>485181.61408083444</v>
      </c>
      <c r="M811" s="34">
        <f t="shared" si="89"/>
        <v>1.755951557037078E-2</v>
      </c>
      <c r="N811" s="35">
        <f t="shared" si="92"/>
        <v>0.24580423931880785</v>
      </c>
      <c r="Q811" s="1">
        <f t="shared" si="93"/>
        <v>286730.57834255352</v>
      </c>
      <c r="R811" s="30"/>
    </row>
    <row r="812" spans="3:18" x14ac:dyDescent="0.3">
      <c r="C812" s="1">
        <v>1549</v>
      </c>
      <c r="D812" s="1" t="s">
        <v>0</v>
      </c>
      <c r="F812" s="1">
        <v>5</v>
      </c>
      <c r="G812" s="1">
        <v>5</v>
      </c>
      <c r="H812" s="1">
        <f t="shared" si="87"/>
        <v>65</v>
      </c>
      <c r="I812" s="1">
        <f t="shared" si="90"/>
        <v>32414</v>
      </c>
      <c r="J812" s="1">
        <v>809</v>
      </c>
      <c r="K812" s="31">
        <f t="shared" si="91"/>
        <v>0.26368970013037812</v>
      </c>
      <c r="L812" s="36">
        <f t="shared" si="88"/>
        <v>485782.08637548896</v>
      </c>
      <c r="M812" s="34">
        <f t="shared" si="89"/>
        <v>1.7594798531577437E-2</v>
      </c>
      <c r="N812" s="35">
        <f t="shared" si="92"/>
        <v>0.24609490159880068</v>
      </c>
      <c r="Q812" s="1">
        <f t="shared" si="93"/>
        <v>286730.57834255352</v>
      </c>
      <c r="R812" s="30"/>
    </row>
    <row r="813" spans="3:18" x14ac:dyDescent="0.3">
      <c r="C813" s="1">
        <v>1549</v>
      </c>
      <c r="D813" s="1" t="s">
        <v>2</v>
      </c>
      <c r="F813" s="1">
        <v>5</v>
      </c>
      <c r="G813" s="1">
        <v>6</v>
      </c>
      <c r="H813" s="1">
        <f t="shared" si="87"/>
        <v>66</v>
      </c>
      <c r="I813" s="1">
        <f t="shared" si="90"/>
        <v>32480</v>
      </c>
      <c r="J813" s="1">
        <v>810</v>
      </c>
      <c r="K813" s="31">
        <f t="shared" si="91"/>
        <v>0.26401564537157757</v>
      </c>
      <c r="L813" s="36">
        <f t="shared" si="88"/>
        <v>486382.55867014342</v>
      </c>
      <c r="M813" s="34">
        <f t="shared" si="89"/>
        <v>1.7630624307571886E-2</v>
      </c>
      <c r="N813" s="35">
        <f t="shared" si="92"/>
        <v>0.24638502106400567</v>
      </c>
      <c r="Q813" s="1">
        <f t="shared" si="93"/>
        <v>285660.63375324453</v>
      </c>
      <c r="R813" s="30"/>
    </row>
    <row r="814" spans="3:18" x14ac:dyDescent="0.3">
      <c r="C814" s="1">
        <v>1549</v>
      </c>
      <c r="D814" s="1" t="s">
        <v>2</v>
      </c>
      <c r="F814" s="1">
        <v>5</v>
      </c>
      <c r="G814" s="1">
        <v>6</v>
      </c>
      <c r="H814" s="1">
        <f t="shared" si="87"/>
        <v>66</v>
      </c>
      <c r="I814" s="1">
        <f t="shared" si="90"/>
        <v>32546</v>
      </c>
      <c r="J814" s="1">
        <v>811</v>
      </c>
      <c r="K814" s="31">
        <f t="shared" si="91"/>
        <v>0.26434159061277707</v>
      </c>
      <c r="L814" s="36">
        <f t="shared" si="88"/>
        <v>486983.03096479794</v>
      </c>
      <c r="M814" s="34">
        <f t="shared" si="89"/>
        <v>1.7666450083566338E-2</v>
      </c>
      <c r="N814" s="35">
        <f t="shared" si="92"/>
        <v>0.24667514052921072</v>
      </c>
      <c r="Q814" s="1">
        <f t="shared" si="93"/>
        <v>285660.63375324453</v>
      </c>
      <c r="R814" s="30"/>
    </row>
    <row r="815" spans="3:18" x14ac:dyDescent="0.3">
      <c r="C815" s="1">
        <v>1549</v>
      </c>
      <c r="D815" s="1" t="s">
        <v>2</v>
      </c>
      <c r="F815" s="1">
        <v>5</v>
      </c>
      <c r="G815" s="1">
        <v>6</v>
      </c>
      <c r="H815" s="1">
        <f t="shared" si="87"/>
        <v>66</v>
      </c>
      <c r="I815" s="1">
        <f t="shared" si="90"/>
        <v>32612</v>
      </c>
      <c r="J815" s="1">
        <v>812</v>
      </c>
      <c r="K815" s="31">
        <f t="shared" si="91"/>
        <v>0.26466753585397651</v>
      </c>
      <c r="L815" s="36">
        <f t="shared" si="88"/>
        <v>487583.50325945235</v>
      </c>
      <c r="M815" s="34">
        <f t="shared" si="89"/>
        <v>1.7702275859560787E-2</v>
      </c>
      <c r="N815" s="35">
        <f t="shared" si="92"/>
        <v>0.24696525999441571</v>
      </c>
      <c r="Q815" s="1">
        <f t="shared" si="93"/>
        <v>285660.63375324453</v>
      </c>
      <c r="R815" s="30"/>
    </row>
    <row r="816" spans="3:18" x14ac:dyDescent="0.3">
      <c r="C816" s="1">
        <v>1549</v>
      </c>
      <c r="D816" s="1" t="s">
        <v>6</v>
      </c>
      <c r="F816" s="1">
        <v>5</v>
      </c>
      <c r="G816" s="1">
        <v>7</v>
      </c>
      <c r="H816" s="1">
        <f t="shared" si="87"/>
        <v>67</v>
      </c>
      <c r="I816" s="1">
        <f t="shared" si="90"/>
        <v>32679</v>
      </c>
      <c r="J816" s="1">
        <v>813</v>
      </c>
      <c r="K816" s="31">
        <f t="shared" si="91"/>
        <v>0.26499348109517601</v>
      </c>
      <c r="L816" s="36">
        <f t="shared" si="88"/>
        <v>488183.97555410693</v>
      </c>
      <c r="M816" s="34">
        <f t="shared" si="89"/>
        <v>1.7738644450343032E-2</v>
      </c>
      <c r="N816" s="35">
        <f t="shared" si="92"/>
        <v>0.24725483664483297</v>
      </c>
      <c r="Q816" s="1">
        <f t="shared" si="93"/>
        <v>284592.68916393555</v>
      </c>
      <c r="R816" s="30"/>
    </row>
    <row r="817" spans="3:18" x14ac:dyDescent="0.3">
      <c r="C817" s="1">
        <v>1549</v>
      </c>
      <c r="D817" s="1" t="s">
        <v>6</v>
      </c>
      <c r="F817" s="1">
        <v>5</v>
      </c>
      <c r="G817" s="1">
        <v>7</v>
      </c>
      <c r="H817" s="1">
        <f t="shared" si="87"/>
        <v>67</v>
      </c>
      <c r="I817" s="1">
        <f t="shared" si="90"/>
        <v>32746</v>
      </c>
      <c r="J817" s="1">
        <v>814</v>
      </c>
      <c r="K817" s="31">
        <f t="shared" si="91"/>
        <v>0.26531942633637551</v>
      </c>
      <c r="L817" s="36">
        <f t="shared" si="88"/>
        <v>488784.44784876145</v>
      </c>
      <c r="M817" s="34">
        <f t="shared" si="89"/>
        <v>1.7775013041125276E-2</v>
      </c>
      <c r="N817" s="35">
        <f t="shared" si="92"/>
        <v>0.24754441329525023</v>
      </c>
      <c r="Q817" s="1">
        <f t="shared" si="93"/>
        <v>284592.68916393555</v>
      </c>
      <c r="R817" s="30"/>
    </row>
    <row r="818" spans="3:18" x14ac:dyDescent="0.3">
      <c r="C818" s="1">
        <v>1549</v>
      </c>
      <c r="D818" s="1" t="s">
        <v>6</v>
      </c>
      <c r="F818" s="1">
        <v>5</v>
      </c>
      <c r="G818" s="1">
        <v>7</v>
      </c>
      <c r="H818" s="1">
        <f t="shared" si="87"/>
        <v>67</v>
      </c>
      <c r="I818" s="1">
        <f t="shared" si="90"/>
        <v>32813</v>
      </c>
      <c r="J818" s="1">
        <v>815</v>
      </c>
      <c r="K818" s="31">
        <f t="shared" si="91"/>
        <v>0.26564537157757495</v>
      </c>
      <c r="L818" s="36">
        <f t="shared" si="88"/>
        <v>489384.92014341586</v>
      </c>
      <c r="M818" s="34">
        <f t="shared" si="89"/>
        <v>1.781138163190752E-2</v>
      </c>
      <c r="N818" s="35">
        <f t="shared" si="92"/>
        <v>0.24783398994566744</v>
      </c>
      <c r="Q818" s="1">
        <f t="shared" si="93"/>
        <v>284592.68916393555</v>
      </c>
      <c r="R818" s="30"/>
    </row>
    <row r="819" spans="3:18" x14ac:dyDescent="0.3">
      <c r="C819" s="1">
        <v>1549</v>
      </c>
      <c r="D819" s="1" t="s">
        <v>2</v>
      </c>
      <c r="F819" s="1">
        <v>5</v>
      </c>
      <c r="G819" s="1">
        <v>7</v>
      </c>
      <c r="H819" s="1">
        <f t="shared" si="87"/>
        <v>67</v>
      </c>
      <c r="I819" s="1">
        <f t="shared" si="90"/>
        <v>32880</v>
      </c>
      <c r="J819" s="1">
        <v>816</v>
      </c>
      <c r="K819" s="31">
        <f t="shared" si="91"/>
        <v>0.26597131681877445</v>
      </c>
      <c r="L819" s="36">
        <f t="shared" si="88"/>
        <v>489985.39243807044</v>
      </c>
      <c r="M819" s="34">
        <f t="shared" si="89"/>
        <v>1.7847750222689765E-2</v>
      </c>
      <c r="N819" s="35">
        <f t="shared" si="92"/>
        <v>0.2481235665960847</v>
      </c>
      <c r="Q819" s="1">
        <f t="shared" si="93"/>
        <v>284592.68916393555</v>
      </c>
      <c r="R819" s="30"/>
    </row>
    <row r="820" spans="3:18" x14ac:dyDescent="0.3">
      <c r="C820" s="1">
        <v>1549</v>
      </c>
      <c r="D820" s="1" t="s">
        <v>2</v>
      </c>
      <c r="F820" s="1">
        <v>5</v>
      </c>
      <c r="G820" s="1">
        <v>7</v>
      </c>
      <c r="H820" s="1">
        <f t="shared" si="87"/>
        <v>67</v>
      </c>
      <c r="I820" s="1">
        <f t="shared" si="90"/>
        <v>32947</v>
      </c>
      <c r="J820" s="1">
        <v>817</v>
      </c>
      <c r="K820" s="31">
        <f t="shared" si="91"/>
        <v>0.26629726205997395</v>
      </c>
      <c r="L820" s="36">
        <f t="shared" si="88"/>
        <v>490585.86473272496</v>
      </c>
      <c r="M820" s="34">
        <f t="shared" si="89"/>
        <v>1.7884118813472013E-2</v>
      </c>
      <c r="N820" s="35">
        <f t="shared" si="92"/>
        <v>0.24841314324650193</v>
      </c>
      <c r="Q820" s="1">
        <f t="shared" si="93"/>
        <v>284592.68916393555</v>
      </c>
      <c r="R820" s="30"/>
    </row>
    <row r="821" spans="3:18" x14ac:dyDescent="0.3">
      <c r="C821" s="1">
        <v>1549</v>
      </c>
      <c r="D821" s="1" t="s">
        <v>2</v>
      </c>
      <c r="F821" s="1">
        <v>5</v>
      </c>
      <c r="G821" s="1">
        <v>7</v>
      </c>
      <c r="H821" s="1">
        <f t="shared" si="87"/>
        <v>67</v>
      </c>
      <c r="I821" s="1">
        <f t="shared" si="90"/>
        <v>33014</v>
      </c>
      <c r="J821" s="1">
        <v>818</v>
      </c>
      <c r="K821" s="31">
        <f t="shared" si="91"/>
        <v>0.26662320730117339</v>
      </c>
      <c r="L821" s="36">
        <f t="shared" si="88"/>
        <v>491186.33702737937</v>
      </c>
      <c r="M821" s="34">
        <f t="shared" si="89"/>
        <v>1.7920487404254257E-2</v>
      </c>
      <c r="N821" s="35">
        <f t="shared" si="92"/>
        <v>0.24870271989691914</v>
      </c>
      <c r="Q821" s="1">
        <f t="shared" si="93"/>
        <v>284592.68916393555</v>
      </c>
      <c r="R821" s="30"/>
    </row>
    <row r="822" spans="3:18" x14ac:dyDescent="0.3">
      <c r="C822" s="1">
        <v>1549</v>
      </c>
      <c r="D822" s="1" t="s">
        <v>2</v>
      </c>
      <c r="F822" s="1">
        <v>5</v>
      </c>
      <c r="G822" s="1">
        <v>7</v>
      </c>
      <c r="H822" s="1">
        <f t="shared" si="87"/>
        <v>67</v>
      </c>
      <c r="I822" s="1">
        <f t="shared" si="90"/>
        <v>33081</v>
      </c>
      <c r="J822" s="1">
        <v>819</v>
      </c>
      <c r="K822" s="31">
        <f t="shared" si="91"/>
        <v>0.26694915254237289</v>
      </c>
      <c r="L822" s="36">
        <f t="shared" si="88"/>
        <v>491786.80932203389</v>
      </c>
      <c r="M822" s="34">
        <f t="shared" si="89"/>
        <v>1.7956855995036502E-2</v>
      </c>
      <c r="N822" s="35">
        <f t="shared" si="92"/>
        <v>0.2489922965473364</v>
      </c>
      <c r="Q822" s="1">
        <f t="shared" si="93"/>
        <v>284592.68916393555</v>
      </c>
      <c r="R822" s="30"/>
    </row>
    <row r="823" spans="3:18" x14ac:dyDescent="0.3">
      <c r="C823" s="1">
        <v>1549</v>
      </c>
      <c r="D823" s="1" t="s">
        <v>2</v>
      </c>
      <c r="F823" s="1">
        <v>5</v>
      </c>
      <c r="G823" s="1">
        <v>7</v>
      </c>
      <c r="H823" s="1">
        <f t="shared" si="87"/>
        <v>67</v>
      </c>
      <c r="I823" s="1">
        <f t="shared" si="90"/>
        <v>33148</v>
      </c>
      <c r="J823" s="1">
        <v>820</v>
      </c>
      <c r="K823" s="31">
        <f t="shared" si="91"/>
        <v>0.26727509778357234</v>
      </c>
      <c r="L823" s="36">
        <f t="shared" si="88"/>
        <v>492387.28161668836</v>
      </c>
      <c r="M823" s="34">
        <f t="shared" si="89"/>
        <v>1.7993224585818746E-2</v>
      </c>
      <c r="N823" s="35">
        <f t="shared" si="92"/>
        <v>0.24928187319775358</v>
      </c>
      <c r="Q823" s="1">
        <f t="shared" si="93"/>
        <v>284592.68916393555</v>
      </c>
      <c r="R823" s="30"/>
    </row>
    <row r="824" spans="3:18" x14ac:dyDescent="0.3">
      <c r="C824" s="1">
        <v>1549</v>
      </c>
      <c r="D824" s="1" t="s">
        <v>2</v>
      </c>
      <c r="F824" s="1">
        <v>5</v>
      </c>
      <c r="G824" s="1">
        <v>7</v>
      </c>
      <c r="H824" s="1">
        <f t="shared" si="87"/>
        <v>67</v>
      </c>
      <c r="I824" s="1">
        <f t="shared" si="90"/>
        <v>33215</v>
      </c>
      <c r="J824" s="1">
        <v>821</v>
      </c>
      <c r="K824" s="31">
        <f t="shared" si="91"/>
        <v>0.26760104302477183</v>
      </c>
      <c r="L824" s="36">
        <f t="shared" si="88"/>
        <v>492987.75391134288</v>
      </c>
      <c r="M824" s="34">
        <f t="shared" si="89"/>
        <v>1.8029593176600991E-2</v>
      </c>
      <c r="N824" s="35">
        <f t="shared" si="92"/>
        <v>0.24957144984817084</v>
      </c>
      <c r="Q824" s="1">
        <f t="shared" si="93"/>
        <v>284592.68916393555</v>
      </c>
      <c r="R824" s="30"/>
    </row>
    <row r="825" spans="3:18" x14ac:dyDescent="0.3">
      <c r="C825" s="1">
        <v>1549</v>
      </c>
      <c r="D825" s="1" t="s">
        <v>2</v>
      </c>
      <c r="F825" s="1">
        <v>5</v>
      </c>
      <c r="G825" s="1">
        <v>7</v>
      </c>
      <c r="H825" s="1">
        <f t="shared" si="87"/>
        <v>67</v>
      </c>
      <c r="I825" s="1">
        <f t="shared" si="90"/>
        <v>33282</v>
      </c>
      <c r="J825" s="1">
        <v>822</v>
      </c>
      <c r="K825" s="31">
        <f t="shared" si="91"/>
        <v>0.26792698826597133</v>
      </c>
      <c r="L825" s="36">
        <f t="shared" si="88"/>
        <v>493588.2262059974</v>
      </c>
      <c r="M825" s="34">
        <f t="shared" si="89"/>
        <v>1.8065961767383235E-2</v>
      </c>
      <c r="N825" s="35">
        <f t="shared" si="92"/>
        <v>0.2498610264985881</v>
      </c>
      <c r="Q825" s="1">
        <f t="shared" si="93"/>
        <v>284592.68916393555</v>
      </c>
      <c r="R825" s="30"/>
    </row>
    <row r="826" spans="3:18" x14ac:dyDescent="0.3">
      <c r="C826" s="1">
        <v>1549</v>
      </c>
      <c r="D826" s="1" t="s">
        <v>10</v>
      </c>
      <c r="F826" s="1">
        <v>5</v>
      </c>
      <c r="G826" s="1">
        <v>7</v>
      </c>
      <c r="H826" s="1">
        <f t="shared" si="87"/>
        <v>67</v>
      </c>
      <c r="I826" s="1">
        <f t="shared" si="90"/>
        <v>33349</v>
      </c>
      <c r="J826" s="1">
        <v>823</v>
      </c>
      <c r="K826" s="31">
        <f t="shared" si="91"/>
        <v>0.26825293350717078</v>
      </c>
      <c r="L826" s="36">
        <f t="shared" si="88"/>
        <v>494188.69850065187</v>
      </c>
      <c r="M826" s="34">
        <f t="shared" si="89"/>
        <v>1.810233035816548E-2</v>
      </c>
      <c r="N826" s="35">
        <f t="shared" si="92"/>
        <v>0.25015060314900528</v>
      </c>
      <c r="Q826" s="1">
        <f t="shared" si="93"/>
        <v>284592.68916393555</v>
      </c>
      <c r="R826" s="30"/>
    </row>
    <row r="827" spans="3:18" x14ac:dyDescent="0.3">
      <c r="C827" s="1">
        <v>1549</v>
      </c>
      <c r="D827" s="1" t="s">
        <v>10</v>
      </c>
      <c r="F827" s="1">
        <v>5</v>
      </c>
      <c r="G827" s="1">
        <v>7</v>
      </c>
      <c r="H827" s="1">
        <f t="shared" si="87"/>
        <v>67</v>
      </c>
      <c r="I827" s="1">
        <f t="shared" si="90"/>
        <v>33416</v>
      </c>
      <c r="J827" s="1">
        <v>824</v>
      </c>
      <c r="K827" s="31">
        <f t="shared" si="91"/>
        <v>0.26857887874837028</v>
      </c>
      <c r="L827" s="36">
        <f t="shared" si="88"/>
        <v>494789.17079530639</v>
      </c>
      <c r="M827" s="34">
        <f t="shared" si="89"/>
        <v>1.8138698948947728E-2</v>
      </c>
      <c r="N827" s="35">
        <f t="shared" si="92"/>
        <v>0.25044017979942257</v>
      </c>
      <c r="Q827" s="1">
        <f t="shared" si="93"/>
        <v>284592.68916393555</v>
      </c>
      <c r="R827" s="30"/>
    </row>
    <row r="828" spans="3:18" x14ac:dyDescent="0.3">
      <c r="C828" s="1">
        <v>1549</v>
      </c>
      <c r="D828" s="1" t="s">
        <v>0</v>
      </c>
      <c r="F828" s="1">
        <v>5</v>
      </c>
      <c r="G828" s="1">
        <v>7</v>
      </c>
      <c r="H828" s="1">
        <f t="shared" si="87"/>
        <v>67</v>
      </c>
      <c r="I828" s="1">
        <f t="shared" si="90"/>
        <v>33483</v>
      </c>
      <c r="J828" s="1">
        <v>825</v>
      </c>
      <c r="K828" s="31">
        <f t="shared" si="91"/>
        <v>0.26890482398956977</v>
      </c>
      <c r="L828" s="36">
        <f t="shared" si="88"/>
        <v>495389.64308996091</v>
      </c>
      <c r="M828" s="34">
        <f t="shared" si="89"/>
        <v>1.8175067539729972E-2</v>
      </c>
      <c r="N828" s="35">
        <f t="shared" si="92"/>
        <v>0.2507297564498398</v>
      </c>
      <c r="Q828" s="1">
        <f t="shared" si="93"/>
        <v>284592.68916393555</v>
      </c>
      <c r="R828" s="30"/>
    </row>
    <row r="829" spans="3:18" x14ac:dyDescent="0.3">
      <c r="C829" s="1">
        <v>1549</v>
      </c>
      <c r="D829" s="1" t="s">
        <v>0</v>
      </c>
      <c r="F829" s="1">
        <v>5</v>
      </c>
      <c r="G829" s="1">
        <v>7</v>
      </c>
      <c r="H829" s="1">
        <f t="shared" si="87"/>
        <v>67</v>
      </c>
      <c r="I829" s="1">
        <f t="shared" si="90"/>
        <v>33550</v>
      </c>
      <c r="J829" s="1">
        <v>826</v>
      </c>
      <c r="K829" s="31">
        <f t="shared" si="91"/>
        <v>0.26923076923076922</v>
      </c>
      <c r="L829" s="36">
        <f t="shared" si="88"/>
        <v>495990.11538461538</v>
      </c>
      <c r="M829" s="34">
        <f t="shared" si="89"/>
        <v>1.8211436130512217E-2</v>
      </c>
      <c r="N829" s="35">
        <f t="shared" si="92"/>
        <v>0.25101933310025698</v>
      </c>
      <c r="Q829" s="1">
        <f t="shared" si="93"/>
        <v>284592.68916393555</v>
      </c>
      <c r="R829" s="30"/>
    </row>
    <row r="830" spans="3:18" x14ac:dyDescent="0.3">
      <c r="C830" s="1">
        <v>1549</v>
      </c>
      <c r="D830" s="1" t="s">
        <v>0</v>
      </c>
      <c r="F830" s="1">
        <v>5</v>
      </c>
      <c r="G830" s="1">
        <v>7</v>
      </c>
      <c r="H830" s="1">
        <f t="shared" si="87"/>
        <v>67</v>
      </c>
      <c r="I830" s="1">
        <f t="shared" si="90"/>
        <v>33617</v>
      </c>
      <c r="J830" s="1">
        <v>827</v>
      </c>
      <c r="K830" s="31">
        <f t="shared" si="91"/>
        <v>0.26955671447196872</v>
      </c>
      <c r="L830" s="36">
        <f t="shared" si="88"/>
        <v>496590.5876792699</v>
      </c>
      <c r="M830" s="34">
        <f t="shared" si="89"/>
        <v>1.8247804721294461E-2</v>
      </c>
      <c r="N830" s="35">
        <f t="shared" si="92"/>
        <v>0.25130890975067427</v>
      </c>
      <c r="Q830" s="1">
        <f t="shared" si="93"/>
        <v>284592.68916393555</v>
      </c>
      <c r="R830" s="30"/>
    </row>
    <row r="831" spans="3:18" x14ac:dyDescent="0.3">
      <c r="C831" s="1">
        <v>1549</v>
      </c>
      <c r="D831" s="1" t="s">
        <v>0</v>
      </c>
      <c r="F831" s="1">
        <v>5</v>
      </c>
      <c r="G831" s="1">
        <v>7</v>
      </c>
      <c r="H831" s="1">
        <f t="shared" si="87"/>
        <v>67</v>
      </c>
      <c r="I831" s="1">
        <f t="shared" si="90"/>
        <v>33684</v>
      </c>
      <c r="J831" s="1">
        <v>828</v>
      </c>
      <c r="K831" s="31">
        <f t="shared" si="91"/>
        <v>0.26988265971316816</v>
      </c>
      <c r="L831" s="36">
        <f t="shared" si="88"/>
        <v>497191.0599739243</v>
      </c>
      <c r="M831" s="34">
        <f t="shared" si="89"/>
        <v>1.8284173312076706E-2</v>
      </c>
      <c r="N831" s="35">
        <f t="shared" si="92"/>
        <v>0.25159848640109145</v>
      </c>
      <c r="Q831" s="1">
        <f t="shared" si="93"/>
        <v>284592.68916393555</v>
      </c>
      <c r="R831" s="30"/>
    </row>
    <row r="832" spans="3:18" x14ac:dyDescent="0.3">
      <c r="C832" s="1">
        <v>1549</v>
      </c>
      <c r="D832" s="1" t="s">
        <v>0</v>
      </c>
      <c r="F832" s="1">
        <v>5</v>
      </c>
      <c r="G832" s="1">
        <v>7</v>
      </c>
      <c r="H832" s="1">
        <f t="shared" si="87"/>
        <v>67</v>
      </c>
      <c r="I832" s="1">
        <f t="shared" si="90"/>
        <v>33751</v>
      </c>
      <c r="J832" s="1">
        <v>829</v>
      </c>
      <c r="K832" s="31">
        <f t="shared" si="91"/>
        <v>0.27020860495436766</v>
      </c>
      <c r="L832" s="36">
        <f t="shared" si="88"/>
        <v>497791.53226857889</v>
      </c>
      <c r="M832" s="34">
        <f t="shared" si="89"/>
        <v>1.832054190285895E-2</v>
      </c>
      <c r="N832" s="35">
        <f t="shared" si="92"/>
        <v>0.25188806305150868</v>
      </c>
      <c r="Q832" s="1">
        <f t="shared" si="93"/>
        <v>284592.68916393555</v>
      </c>
      <c r="R832" s="30"/>
    </row>
    <row r="833" spans="3:18" x14ac:dyDescent="0.3">
      <c r="C833" s="1">
        <v>1549</v>
      </c>
      <c r="D833" s="1" t="s">
        <v>2</v>
      </c>
      <c r="F833" s="1">
        <v>5</v>
      </c>
      <c r="G833" s="1">
        <v>8</v>
      </c>
      <c r="H833" s="1">
        <f t="shared" si="87"/>
        <v>68</v>
      </c>
      <c r="I833" s="1">
        <f t="shared" si="90"/>
        <v>33819</v>
      </c>
      <c r="J833" s="1">
        <v>830</v>
      </c>
      <c r="K833" s="31">
        <f t="shared" si="91"/>
        <v>0.27053455019556716</v>
      </c>
      <c r="L833" s="36">
        <f t="shared" si="88"/>
        <v>498392.00456323341</v>
      </c>
      <c r="M833" s="34">
        <f t="shared" si="89"/>
        <v>1.835745330842899E-2</v>
      </c>
      <c r="N833" s="35">
        <f t="shared" si="92"/>
        <v>0.25217709688713819</v>
      </c>
      <c r="Q833" s="1">
        <f t="shared" si="93"/>
        <v>283526.74457462656</v>
      </c>
      <c r="R833" s="30"/>
    </row>
    <row r="834" spans="3:18" x14ac:dyDescent="0.3">
      <c r="C834" s="1">
        <v>1549</v>
      </c>
      <c r="D834" s="1" t="s">
        <v>2</v>
      </c>
      <c r="F834" s="1">
        <v>5</v>
      </c>
      <c r="G834" s="1">
        <v>8</v>
      </c>
      <c r="H834" s="1">
        <f t="shared" si="87"/>
        <v>68</v>
      </c>
      <c r="I834" s="1">
        <f t="shared" si="90"/>
        <v>33887</v>
      </c>
      <c r="J834" s="1">
        <v>831</v>
      </c>
      <c r="K834" s="31">
        <f t="shared" si="91"/>
        <v>0.2708604954367666</v>
      </c>
      <c r="L834" s="36">
        <f t="shared" si="88"/>
        <v>498992.47685788781</v>
      </c>
      <c r="M834" s="34">
        <f t="shared" si="89"/>
        <v>1.839436471399903E-2</v>
      </c>
      <c r="N834" s="35">
        <f t="shared" si="92"/>
        <v>0.25246613072276758</v>
      </c>
      <c r="Q834" s="1">
        <f t="shared" si="93"/>
        <v>283526.74457462656</v>
      </c>
      <c r="R834" s="30"/>
    </row>
    <row r="835" spans="3:18" x14ac:dyDescent="0.3">
      <c r="C835" s="1">
        <v>1549</v>
      </c>
      <c r="D835" s="1" t="s">
        <v>2</v>
      </c>
      <c r="F835" s="1">
        <v>5</v>
      </c>
      <c r="G835" s="1">
        <v>8</v>
      </c>
      <c r="H835" s="1">
        <f t="shared" si="87"/>
        <v>68</v>
      </c>
      <c r="I835" s="1">
        <f t="shared" si="90"/>
        <v>33955</v>
      </c>
      <c r="J835" s="1">
        <v>832</v>
      </c>
      <c r="K835" s="31">
        <f t="shared" si="91"/>
        <v>0.2711864406779661</v>
      </c>
      <c r="L835" s="36">
        <f t="shared" si="88"/>
        <v>499592.94915254239</v>
      </c>
      <c r="M835" s="34">
        <f t="shared" si="89"/>
        <v>1.843127611956907E-2</v>
      </c>
      <c r="N835" s="35">
        <f t="shared" si="92"/>
        <v>0.25275516455839703</v>
      </c>
      <c r="Q835" s="1">
        <f t="shared" si="93"/>
        <v>283526.74457462656</v>
      </c>
      <c r="R835" s="30"/>
    </row>
    <row r="836" spans="3:18" x14ac:dyDescent="0.3">
      <c r="C836" s="1">
        <v>1549</v>
      </c>
      <c r="D836" s="1" t="s">
        <v>10</v>
      </c>
      <c r="F836" s="1">
        <v>5</v>
      </c>
      <c r="G836" s="1">
        <v>8</v>
      </c>
      <c r="H836" s="1">
        <f t="shared" ref="H836:H899" si="94">E836*200+F836*12+G836</f>
        <v>68</v>
      </c>
      <c r="I836" s="1">
        <f t="shared" si="90"/>
        <v>34023</v>
      </c>
      <c r="J836" s="1">
        <v>833</v>
      </c>
      <c r="K836" s="31">
        <f t="shared" si="91"/>
        <v>0.2715123859191656</v>
      </c>
      <c r="L836" s="36">
        <f t="shared" ref="L836:L899" si="95">+K836*$H$3</f>
        <v>500193.42144719692</v>
      </c>
      <c r="M836" s="34">
        <f t="shared" ref="M836:M899" si="96">+I836/$H$3</f>
        <v>1.846818752513911E-2</v>
      </c>
      <c r="N836" s="35">
        <f t="shared" si="92"/>
        <v>0.25304419839402648</v>
      </c>
      <c r="Q836" s="1">
        <f t="shared" si="93"/>
        <v>283526.74457462656</v>
      </c>
      <c r="R836" s="30"/>
    </row>
    <row r="837" spans="3:18" x14ac:dyDescent="0.3">
      <c r="C837" s="1">
        <v>1549</v>
      </c>
      <c r="D837" s="1" t="s">
        <v>10</v>
      </c>
      <c r="F837" s="1">
        <v>5</v>
      </c>
      <c r="G837" s="1">
        <v>8</v>
      </c>
      <c r="H837" s="1">
        <f t="shared" si="94"/>
        <v>68</v>
      </c>
      <c r="I837" s="1">
        <f t="shared" ref="I837:I900" si="97">I836+H837</f>
        <v>34091</v>
      </c>
      <c r="J837" s="1">
        <v>834</v>
      </c>
      <c r="K837" s="31">
        <f t="shared" ref="K837:K900" si="98">+J837/3068</f>
        <v>0.27183833116036504</v>
      </c>
      <c r="L837" s="36">
        <f t="shared" si="95"/>
        <v>500793.89374185132</v>
      </c>
      <c r="M837" s="34">
        <f t="shared" si="96"/>
        <v>1.850509893070915E-2</v>
      </c>
      <c r="N837" s="35">
        <f t="shared" ref="N837:N900" si="99">+K837-M837</f>
        <v>0.25333323222965587</v>
      </c>
      <c r="Q837" s="1">
        <f t="shared" ref="Q837:Q900" si="100">+SUM(H837-$P$3)^2</f>
        <v>283526.74457462656</v>
      </c>
      <c r="R837" s="30"/>
    </row>
    <row r="838" spans="3:18" x14ac:dyDescent="0.3">
      <c r="C838" s="1">
        <v>1549</v>
      </c>
      <c r="D838" s="1" t="s">
        <v>0</v>
      </c>
      <c r="F838" s="1">
        <v>5</v>
      </c>
      <c r="G838" s="1">
        <v>8</v>
      </c>
      <c r="H838" s="1">
        <f t="shared" si="94"/>
        <v>68</v>
      </c>
      <c r="I838" s="1">
        <f t="shared" si="97"/>
        <v>34159</v>
      </c>
      <c r="J838" s="1">
        <v>835</v>
      </c>
      <c r="K838" s="31">
        <f t="shared" si="98"/>
        <v>0.27216427640156454</v>
      </c>
      <c r="L838" s="36">
        <f t="shared" si="95"/>
        <v>501394.3660365059</v>
      </c>
      <c r="M838" s="34">
        <f t="shared" si="96"/>
        <v>1.854201033627919E-2</v>
      </c>
      <c r="N838" s="35">
        <f t="shared" si="99"/>
        <v>0.25362226606528537</v>
      </c>
      <c r="Q838" s="1">
        <f t="shared" si="100"/>
        <v>283526.74457462656</v>
      </c>
      <c r="R838" s="30"/>
    </row>
    <row r="839" spans="3:18" x14ac:dyDescent="0.3">
      <c r="C839" s="1">
        <v>1549</v>
      </c>
      <c r="D839" s="1" t="s">
        <v>0</v>
      </c>
      <c r="F839" s="1">
        <v>5</v>
      </c>
      <c r="G839" s="1">
        <v>8</v>
      </c>
      <c r="H839" s="1">
        <f t="shared" si="94"/>
        <v>68</v>
      </c>
      <c r="I839" s="1">
        <f t="shared" si="97"/>
        <v>34227</v>
      </c>
      <c r="J839" s="1">
        <v>836</v>
      </c>
      <c r="K839" s="31">
        <f t="shared" si="98"/>
        <v>0.27249022164276404</v>
      </c>
      <c r="L839" s="36">
        <f t="shared" si="95"/>
        <v>501994.83833116043</v>
      </c>
      <c r="M839" s="34">
        <f t="shared" si="96"/>
        <v>1.857892174184923E-2</v>
      </c>
      <c r="N839" s="35">
        <f t="shared" si="99"/>
        <v>0.25391129990091482</v>
      </c>
      <c r="Q839" s="1">
        <f t="shared" si="100"/>
        <v>283526.74457462656</v>
      </c>
      <c r="R839" s="30"/>
    </row>
    <row r="840" spans="3:18" x14ac:dyDescent="0.3">
      <c r="C840" s="1">
        <v>1549</v>
      </c>
      <c r="D840" s="1" t="s">
        <v>0</v>
      </c>
      <c r="F840" s="1">
        <v>5</v>
      </c>
      <c r="G840" s="1">
        <v>8</v>
      </c>
      <c r="H840" s="1">
        <f t="shared" si="94"/>
        <v>68</v>
      </c>
      <c r="I840" s="1">
        <f t="shared" si="97"/>
        <v>34295</v>
      </c>
      <c r="J840" s="1">
        <v>837</v>
      </c>
      <c r="K840" s="31">
        <f t="shared" si="98"/>
        <v>0.27281616688396348</v>
      </c>
      <c r="L840" s="36">
        <f t="shared" si="95"/>
        <v>502595.31062581483</v>
      </c>
      <c r="M840" s="34">
        <f t="shared" si="96"/>
        <v>1.861583314741927E-2</v>
      </c>
      <c r="N840" s="35">
        <f t="shared" si="99"/>
        <v>0.25420033373654422</v>
      </c>
      <c r="Q840" s="1">
        <f t="shared" si="100"/>
        <v>283526.74457462656</v>
      </c>
      <c r="R840" s="30"/>
    </row>
    <row r="841" spans="3:18" x14ac:dyDescent="0.3">
      <c r="C841" s="1">
        <v>1549</v>
      </c>
      <c r="D841" s="1" t="s">
        <v>6</v>
      </c>
      <c r="F841" s="1">
        <v>5</v>
      </c>
      <c r="G841" s="1">
        <v>9</v>
      </c>
      <c r="H841" s="1">
        <f t="shared" si="94"/>
        <v>69</v>
      </c>
      <c r="I841" s="1">
        <f t="shared" si="97"/>
        <v>34364</v>
      </c>
      <c r="J841" s="1">
        <v>838</v>
      </c>
      <c r="K841" s="31">
        <f t="shared" si="98"/>
        <v>0.27314211212516298</v>
      </c>
      <c r="L841" s="36">
        <f t="shared" si="95"/>
        <v>503195.78292046936</v>
      </c>
      <c r="M841" s="34">
        <f t="shared" si="96"/>
        <v>1.8653287367777101E-2</v>
      </c>
      <c r="N841" s="35">
        <f t="shared" si="99"/>
        <v>0.25448882475738588</v>
      </c>
      <c r="Q841" s="1">
        <f t="shared" si="100"/>
        <v>282462.79998531757</v>
      </c>
      <c r="R841" s="30"/>
    </row>
    <row r="842" spans="3:18" x14ac:dyDescent="0.3">
      <c r="C842" s="1">
        <v>1549</v>
      </c>
      <c r="D842" s="1" t="s">
        <v>2</v>
      </c>
      <c r="F842" s="1">
        <v>5</v>
      </c>
      <c r="G842" s="1">
        <v>9</v>
      </c>
      <c r="H842" s="1">
        <f t="shared" si="94"/>
        <v>69</v>
      </c>
      <c r="I842" s="1">
        <f t="shared" si="97"/>
        <v>34433</v>
      </c>
      <c r="J842" s="1">
        <v>839</v>
      </c>
      <c r="K842" s="31">
        <f t="shared" si="98"/>
        <v>0.27346805736636243</v>
      </c>
      <c r="L842" s="36">
        <f t="shared" si="95"/>
        <v>503796.25521512382</v>
      </c>
      <c r="M842" s="34">
        <f t="shared" si="96"/>
        <v>1.8690741588134937E-2</v>
      </c>
      <c r="N842" s="35">
        <f t="shared" si="99"/>
        <v>0.25477731577822749</v>
      </c>
      <c r="Q842" s="1">
        <f t="shared" si="100"/>
        <v>282462.79998531757</v>
      </c>
      <c r="R842" s="30"/>
    </row>
    <row r="843" spans="3:18" x14ac:dyDescent="0.3">
      <c r="C843" s="1">
        <v>1549</v>
      </c>
      <c r="D843" s="1" t="s">
        <v>2</v>
      </c>
      <c r="F843" s="1">
        <v>5</v>
      </c>
      <c r="G843" s="1">
        <v>9</v>
      </c>
      <c r="H843" s="1">
        <f t="shared" si="94"/>
        <v>69</v>
      </c>
      <c r="I843" s="1">
        <f t="shared" si="97"/>
        <v>34502</v>
      </c>
      <c r="J843" s="1">
        <v>840</v>
      </c>
      <c r="K843" s="31">
        <f t="shared" si="98"/>
        <v>0.27379400260756193</v>
      </c>
      <c r="L843" s="36">
        <f t="shared" si="95"/>
        <v>504396.72750977834</v>
      </c>
      <c r="M843" s="34">
        <f t="shared" si="96"/>
        <v>1.8728195808492772E-2</v>
      </c>
      <c r="N843" s="35">
        <f t="shared" si="99"/>
        <v>0.25506580679906915</v>
      </c>
      <c r="Q843" s="1">
        <f t="shared" si="100"/>
        <v>282462.79998531757</v>
      </c>
      <c r="R843" s="30"/>
    </row>
    <row r="844" spans="3:18" x14ac:dyDescent="0.3">
      <c r="C844" s="1">
        <v>1549</v>
      </c>
      <c r="D844" s="1" t="s">
        <v>2</v>
      </c>
      <c r="F844" s="1">
        <v>5</v>
      </c>
      <c r="G844" s="1">
        <v>9</v>
      </c>
      <c r="H844" s="1">
        <f t="shared" si="94"/>
        <v>69</v>
      </c>
      <c r="I844" s="1">
        <f t="shared" si="97"/>
        <v>34571</v>
      </c>
      <c r="J844" s="1">
        <v>841</v>
      </c>
      <c r="K844" s="31">
        <f t="shared" si="98"/>
        <v>0.27411994784876142</v>
      </c>
      <c r="L844" s="36">
        <f t="shared" si="95"/>
        <v>504997.19980443286</v>
      </c>
      <c r="M844" s="34">
        <f t="shared" si="96"/>
        <v>1.8765650028850604E-2</v>
      </c>
      <c r="N844" s="35">
        <f t="shared" si="99"/>
        <v>0.25535429781991081</v>
      </c>
      <c r="Q844" s="1">
        <f t="shared" si="100"/>
        <v>282462.79998531757</v>
      </c>
      <c r="R844" s="30"/>
    </row>
    <row r="845" spans="3:18" x14ac:dyDescent="0.3">
      <c r="C845" s="1">
        <v>1549</v>
      </c>
      <c r="D845" s="1" t="s">
        <v>2</v>
      </c>
      <c r="F845" s="1">
        <v>5</v>
      </c>
      <c r="G845" s="1">
        <v>9</v>
      </c>
      <c r="H845" s="1">
        <f t="shared" si="94"/>
        <v>69</v>
      </c>
      <c r="I845" s="1">
        <f t="shared" si="97"/>
        <v>34640</v>
      </c>
      <c r="J845" s="1">
        <v>842</v>
      </c>
      <c r="K845" s="31">
        <f t="shared" si="98"/>
        <v>0.27444589308996087</v>
      </c>
      <c r="L845" s="36">
        <f t="shared" si="95"/>
        <v>505597.67209908733</v>
      </c>
      <c r="M845" s="34">
        <f t="shared" si="96"/>
        <v>1.880310424920844E-2</v>
      </c>
      <c r="N845" s="35">
        <f t="shared" si="99"/>
        <v>0.25564278884075242</v>
      </c>
      <c r="Q845" s="1">
        <f t="shared" si="100"/>
        <v>282462.79998531757</v>
      </c>
      <c r="R845" s="30"/>
    </row>
    <row r="846" spans="3:18" x14ac:dyDescent="0.3">
      <c r="C846" s="1">
        <v>1549</v>
      </c>
      <c r="D846" s="1" t="s">
        <v>2</v>
      </c>
      <c r="F846" s="1">
        <v>5</v>
      </c>
      <c r="G846" s="1">
        <v>9</v>
      </c>
      <c r="H846" s="1">
        <f t="shared" si="94"/>
        <v>69</v>
      </c>
      <c r="I846" s="1">
        <f t="shared" si="97"/>
        <v>34709</v>
      </c>
      <c r="J846" s="1">
        <v>843</v>
      </c>
      <c r="K846" s="31">
        <f t="shared" si="98"/>
        <v>0.27477183833116037</v>
      </c>
      <c r="L846" s="36">
        <f t="shared" si="95"/>
        <v>506198.14439374185</v>
      </c>
      <c r="M846" s="34">
        <f t="shared" si="96"/>
        <v>1.8840558469566275E-2</v>
      </c>
      <c r="N846" s="35">
        <f t="shared" si="99"/>
        <v>0.25593127986159409</v>
      </c>
      <c r="Q846" s="1">
        <f t="shared" si="100"/>
        <v>282462.79998531757</v>
      </c>
      <c r="R846" s="30"/>
    </row>
    <row r="847" spans="3:18" x14ac:dyDescent="0.3">
      <c r="C847" s="1">
        <v>1549</v>
      </c>
      <c r="D847" s="1" t="s">
        <v>2</v>
      </c>
      <c r="F847" s="1">
        <v>5</v>
      </c>
      <c r="G847" s="1">
        <v>9</v>
      </c>
      <c r="H847" s="1">
        <f t="shared" si="94"/>
        <v>69</v>
      </c>
      <c r="I847" s="1">
        <f t="shared" si="97"/>
        <v>34778</v>
      </c>
      <c r="J847" s="1">
        <v>844</v>
      </c>
      <c r="K847" s="31">
        <f t="shared" si="98"/>
        <v>0.27509778357235987</v>
      </c>
      <c r="L847" s="36">
        <f t="shared" si="95"/>
        <v>506798.61668839637</v>
      </c>
      <c r="M847" s="34">
        <f t="shared" si="96"/>
        <v>1.887801268992411E-2</v>
      </c>
      <c r="N847" s="35">
        <f t="shared" si="99"/>
        <v>0.25621977088243575</v>
      </c>
      <c r="Q847" s="1">
        <f t="shared" si="100"/>
        <v>282462.79998531757</v>
      </c>
      <c r="R847" s="30"/>
    </row>
    <row r="848" spans="3:18" x14ac:dyDescent="0.3">
      <c r="C848" s="1">
        <v>1549</v>
      </c>
      <c r="D848" s="1" t="s">
        <v>2</v>
      </c>
      <c r="F848" s="1">
        <v>5</v>
      </c>
      <c r="G848" s="1">
        <v>9</v>
      </c>
      <c r="H848" s="1">
        <f t="shared" si="94"/>
        <v>69</v>
      </c>
      <c r="I848" s="1">
        <f t="shared" si="97"/>
        <v>34847</v>
      </c>
      <c r="J848" s="1">
        <v>845</v>
      </c>
      <c r="K848" s="31">
        <f t="shared" si="98"/>
        <v>0.27542372881355931</v>
      </c>
      <c r="L848" s="36">
        <f t="shared" si="95"/>
        <v>507399.08898305084</v>
      </c>
      <c r="M848" s="34">
        <f t="shared" si="96"/>
        <v>1.8915466910281942E-2</v>
      </c>
      <c r="N848" s="35">
        <f t="shared" si="99"/>
        <v>0.25650826190327736</v>
      </c>
      <c r="Q848" s="1">
        <f t="shared" si="100"/>
        <v>282462.79998531757</v>
      </c>
      <c r="R848" s="30"/>
    </row>
    <row r="849" spans="3:18" x14ac:dyDescent="0.3">
      <c r="C849" s="1">
        <v>1549</v>
      </c>
      <c r="D849" s="1" t="s">
        <v>10</v>
      </c>
      <c r="F849" s="1">
        <v>5</v>
      </c>
      <c r="G849" s="1">
        <v>9</v>
      </c>
      <c r="H849" s="1">
        <f t="shared" si="94"/>
        <v>69</v>
      </c>
      <c r="I849" s="1">
        <f t="shared" si="97"/>
        <v>34916</v>
      </c>
      <c r="J849" s="1">
        <v>846</v>
      </c>
      <c r="K849" s="31">
        <f t="shared" si="98"/>
        <v>0.27574967405475881</v>
      </c>
      <c r="L849" s="36">
        <f t="shared" si="95"/>
        <v>507999.56127770536</v>
      </c>
      <c r="M849" s="34">
        <f t="shared" si="96"/>
        <v>1.8952921130639778E-2</v>
      </c>
      <c r="N849" s="35">
        <f t="shared" si="99"/>
        <v>0.25679675292411902</v>
      </c>
      <c r="Q849" s="1">
        <f t="shared" si="100"/>
        <v>282462.79998531757</v>
      </c>
      <c r="R849" s="30"/>
    </row>
    <row r="850" spans="3:18" x14ac:dyDescent="0.3">
      <c r="C850" s="1">
        <v>1549</v>
      </c>
      <c r="D850" s="1" t="s">
        <v>10</v>
      </c>
      <c r="F850" s="1">
        <v>5</v>
      </c>
      <c r="G850" s="1">
        <v>9</v>
      </c>
      <c r="H850" s="1">
        <f t="shared" si="94"/>
        <v>69</v>
      </c>
      <c r="I850" s="1">
        <f t="shared" si="97"/>
        <v>34985</v>
      </c>
      <c r="J850" s="1">
        <v>847</v>
      </c>
      <c r="K850" s="31">
        <f t="shared" si="98"/>
        <v>0.27607561929595825</v>
      </c>
      <c r="L850" s="36">
        <f t="shared" si="95"/>
        <v>508600.03357235977</v>
      </c>
      <c r="M850" s="34">
        <f t="shared" si="96"/>
        <v>1.8990375350997613E-2</v>
      </c>
      <c r="N850" s="35">
        <f t="shared" si="99"/>
        <v>0.25708524394496063</v>
      </c>
      <c r="Q850" s="1">
        <f t="shared" si="100"/>
        <v>282462.79998531757</v>
      </c>
      <c r="R850" s="30"/>
    </row>
    <row r="851" spans="3:18" x14ac:dyDescent="0.3">
      <c r="C851" s="1">
        <v>1549</v>
      </c>
      <c r="D851" s="1" t="s">
        <v>10</v>
      </c>
      <c r="F851" s="1">
        <v>5</v>
      </c>
      <c r="G851" s="1">
        <v>9</v>
      </c>
      <c r="H851" s="1">
        <f t="shared" si="94"/>
        <v>69</v>
      </c>
      <c r="I851" s="1">
        <f t="shared" si="97"/>
        <v>35054</v>
      </c>
      <c r="J851" s="1">
        <v>848</v>
      </c>
      <c r="K851" s="31">
        <f t="shared" si="98"/>
        <v>0.27640156453715775</v>
      </c>
      <c r="L851" s="36">
        <f t="shared" si="95"/>
        <v>509200.50586701435</v>
      </c>
      <c r="M851" s="34">
        <f t="shared" si="96"/>
        <v>1.9027829571355445E-2</v>
      </c>
      <c r="N851" s="35">
        <f t="shared" si="99"/>
        <v>0.25737373496580229</v>
      </c>
      <c r="Q851" s="1">
        <f t="shared" si="100"/>
        <v>282462.79998531757</v>
      </c>
      <c r="R851" s="30"/>
    </row>
    <row r="852" spans="3:18" x14ac:dyDescent="0.3">
      <c r="C852" s="1">
        <v>1549</v>
      </c>
      <c r="D852" s="1" t="s">
        <v>10</v>
      </c>
      <c r="F852" s="1">
        <v>5</v>
      </c>
      <c r="G852" s="1">
        <v>9</v>
      </c>
      <c r="H852" s="1">
        <f t="shared" si="94"/>
        <v>69</v>
      </c>
      <c r="I852" s="1">
        <f t="shared" si="97"/>
        <v>35123</v>
      </c>
      <c r="J852" s="1">
        <v>849</v>
      </c>
      <c r="K852" s="31">
        <f t="shared" si="98"/>
        <v>0.27672750977835725</v>
      </c>
      <c r="L852" s="36">
        <f t="shared" si="95"/>
        <v>509800.97816166887</v>
      </c>
      <c r="M852" s="34">
        <f t="shared" si="96"/>
        <v>1.9065283791713281E-2</v>
      </c>
      <c r="N852" s="35">
        <f t="shared" si="99"/>
        <v>0.25766222598664396</v>
      </c>
      <c r="Q852" s="1">
        <f t="shared" si="100"/>
        <v>282462.79998531757</v>
      </c>
      <c r="R852" s="30"/>
    </row>
    <row r="853" spans="3:18" x14ac:dyDescent="0.3">
      <c r="C853" s="1">
        <v>1549</v>
      </c>
      <c r="D853" s="1" t="s">
        <v>10</v>
      </c>
      <c r="F853" s="1">
        <v>5</v>
      </c>
      <c r="G853" s="1">
        <v>9</v>
      </c>
      <c r="H853" s="1">
        <f t="shared" si="94"/>
        <v>69</v>
      </c>
      <c r="I853" s="1">
        <f t="shared" si="97"/>
        <v>35192</v>
      </c>
      <c r="J853" s="1">
        <v>850</v>
      </c>
      <c r="K853" s="31">
        <f t="shared" si="98"/>
        <v>0.27705345501955669</v>
      </c>
      <c r="L853" s="36">
        <f t="shared" si="95"/>
        <v>510401.45045632328</v>
      </c>
      <c r="M853" s="34">
        <f t="shared" si="96"/>
        <v>1.9102738012071116E-2</v>
      </c>
      <c r="N853" s="35">
        <f t="shared" si="99"/>
        <v>0.25795071700748556</v>
      </c>
      <c r="Q853" s="1">
        <f t="shared" si="100"/>
        <v>282462.79998531757</v>
      </c>
      <c r="R853" s="30"/>
    </row>
    <row r="854" spans="3:18" x14ac:dyDescent="0.3">
      <c r="C854" s="1">
        <v>1549</v>
      </c>
      <c r="D854" s="1" t="s">
        <v>0</v>
      </c>
      <c r="F854" s="1">
        <v>5</v>
      </c>
      <c r="G854" s="1">
        <v>9</v>
      </c>
      <c r="H854" s="1">
        <f t="shared" si="94"/>
        <v>69</v>
      </c>
      <c r="I854" s="1">
        <f t="shared" si="97"/>
        <v>35261</v>
      </c>
      <c r="J854" s="1">
        <v>851</v>
      </c>
      <c r="K854" s="31">
        <f t="shared" si="98"/>
        <v>0.27737940026075619</v>
      </c>
      <c r="L854" s="36">
        <f t="shared" si="95"/>
        <v>511001.92275097786</v>
      </c>
      <c r="M854" s="34">
        <f t="shared" si="96"/>
        <v>1.9140192232428948E-2</v>
      </c>
      <c r="N854" s="35">
        <f t="shared" si="99"/>
        <v>0.25823920802832723</v>
      </c>
      <c r="Q854" s="1">
        <f t="shared" si="100"/>
        <v>282462.79998531757</v>
      </c>
      <c r="R854" s="30"/>
    </row>
    <row r="855" spans="3:18" x14ac:dyDescent="0.3">
      <c r="C855" s="1">
        <v>1549</v>
      </c>
      <c r="D855" s="1" t="s">
        <v>0</v>
      </c>
      <c r="F855" s="1">
        <v>5</v>
      </c>
      <c r="G855" s="1">
        <v>9</v>
      </c>
      <c r="H855" s="1">
        <f t="shared" si="94"/>
        <v>69</v>
      </c>
      <c r="I855" s="1">
        <f t="shared" si="97"/>
        <v>35330</v>
      </c>
      <c r="J855" s="1">
        <v>852</v>
      </c>
      <c r="K855" s="31">
        <f t="shared" si="98"/>
        <v>0.27770534550195569</v>
      </c>
      <c r="L855" s="36">
        <f t="shared" si="95"/>
        <v>511602.39504563238</v>
      </c>
      <c r="M855" s="34">
        <f t="shared" si="96"/>
        <v>1.9177646452786783E-2</v>
      </c>
      <c r="N855" s="35">
        <f t="shared" si="99"/>
        <v>0.25852769904916889</v>
      </c>
      <c r="Q855" s="1">
        <f t="shared" si="100"/>
        <v>282462.79998531757</v>
      </c>
      <c r="R855" s="30"/>
    </row>
    <row r="856" spans="3:18" x14ac:dyDescent="0.3">
      <c r="C856" s="1">
        <v>1549</v>
      </c>
      <c r="D856" s="1" t="s">
        <v>6</v>
      </c>
      <c r="F856" s="1">
        <v>5</v>
      </c>
      <c r="G856" s="1">
        <v>10</v>
      </c>
      <c r="H856" s="1">
        <f t="shared" si="94"/>
        <v>70</v>
      </c>
      <c r="I856" s="1">
        <f t="shared" si="97"/>
        <v>35400</v>
      </c>
      <c r="J856" s="1">
        <v>853</v>
      </c>
      <c r="K856" s="31">
        <f t="shared" si="98"/>
        <v>0.27803129074315514</v>
      </c>
      <c r="L856" s="36">
        <f t="shared" si="95"/>
        <v>512202.86734028679</v>
      </c>
      <c r="M856" s="34">
        <f t="shared" si="96"/>
        <v>1.9215643487932414E-2</v>
      </c>
      <c r="N856" s="35">
        <f t="shared" si="99"/>
        <v>0.25881564725522271</v>
      </c>
      <c r="Q856" s="1">
        <f t="shared" si="100"/>
        <v>281400.85539600853</v>
      </c>
      <c r="R856" s="30"/>
    </row>
    <row r="857" spans="3:18" x14ac:dyDescent="0.3">
      <c r="C857" s="1">
        <v>1549</v>
      </c>
      <c r="D857" s="1" t="s">
        <v>2</v>
      </c>
      <c r="F857" s="1">
        <v>5</v>
      </c>
      <c r="G857" s="1">
        <v>10</v>
      </c>
      <c r="H857" s="1">
        <f t="shared" si="94"/>
        <v>70</v>
      </c>
      <c r="I857" s="1">
        <f t="shared" si="97"/>
        <v>35470</v>
      </c>
      <c r="J857" s="1">
        <v>854</v>
      </c>
      <c r="K857" s="31">
        <f t="shared" si="98"/>
        <v>0.27835723598435463</v>
      </c>
      <c r="L857" s="36">
        <f t="shared" si="95"/>
        <v>512803.33963494137</v>
      </c>
      <c r="M857" s="34">
        <f t="shared" si="96"/>
        <v>1.9253640523078042E-2</v>
      </c>
      <c r="N857" s="35">
        <f t="shared" si="99"/>
        <v>0.25910359546127659</v>
      </c>
      <c r="Q857" s="1">
        <f t="shared" si="100"/>
        <v>281400.85539600853</v>
      </c>
      <c r="R857" s="30"/>
    </row>
    <row r="858" spans="3:18" x14ac:dyDescent="0.3">
      <c r="C858" s="1">
        <v>1549</v>
      </c>
      <c r="D858" s="1" t="s">
        <v>2</v>
      </c>
      <c r="F858" s="1">
        <v>5</v>
      </c>
      <c r="G858" s="1">
        <v>10</v>
      </c>
      <c r="H858" s="1">
        <f t="shared" si="94"/>
        <v>70</v>
      </c>
      <c r="I858" s="1">
        <f t="shared" si="97"/>
        <v>35540</v>
      </c>
      <c r="J858" s="1">
        <v>855</v>
      </c>
      <c r="K858" s="31">
        <f t="shared" si="98"/>
        <v>0.27868318122555413</v>
      </c>
      <c r="L858" s="36">
        <f t="shared" si="95"/>
        <v>513403.81192959589</v>
      </c>
      <c r="M858" s="34">
        <f t="shared" si="96"/>
        <v>1.9291637558223673E-2</v>
      </c>
      <c r="N858" s="35">
        <f t="shared" si="99"/>
        <v>0.25939154366733047</v>
      </c>
      <c r="Q858" s="1">
        <f t="shared" si="100"/>
        <v>281400.85539600853</v>
      </c>
      <c r="R858" s="30"/>
    </row>
    <row r="859" spans="3:18" x14ac:dyDescent="0.3">
      <c r="C859" s="1">
        <v>1549</v>
      </c>
      <c r="D859" s="1" t="s">
        <v>2</v>
      </c>
      <c r="F859" s="1">
        <v>5</v>
      </c>
      <c r="G859" s="1">
        <v>10</v>
      </c>
      <c r="H859" s="1">
        <f t="shared" si="94"/>
        <v>70</v>
      </c>
      <c r="I859" s="1">
        <f t="shared" si="97"/>
        <v>35610</v>
      </c>
      <c r="J859" s="1">
        <v>856</v>
      </c>
      <c r="K859" s="31">
        <f t="shared" si="98"/>
        <v>0.27900912646675358</v>
      </c>
      <c r="L859" s="36">
        <f t="shared" si="95"/>
        <v>514004.2842242503</v>
      </c>
      <c r="M859" s="34">
        <f t="shared" si="96"/>
        <v>1.93296345933693E-2</v>
      </c>
      <c r="N859" s="35">
        <f t="shared" si="99"/>
        <v>0.25967949187338429</v>
      </c>
      <c r="Q859" s="1">
        <f t="shared" si="100"/>
        <v>281400.85539600853</v>
      </c>
      <c r="R859" s="30"/>
    </row>
    <row r="860" spans="3:18" x14ac:dyDescent="0.3">
      <c r="C860" s="1">
        <v>1549</v>
      </c>
      <c r="D860" s="1" t="s">
        <v>2</v>
      </c>
      <c r="F860" s="1">
        <v>5</v>
      </c>
      <c r="G860" s="1">
        <v>10</v>
      </c>
      <c r="H860" s="1">
        <f t="shared" si="94"/>
        <v>70</v>
      </c>
      <c r="I860" s="1">
        <f t="shared" si="97"/>
        <v>35680</v>
      </c>
      <c r="J860" s="1">
        <v>857</v>
      </c>
      <c r="K860" s="31">
        <f t="shared" si="98"/>
        <v>0.27933507170795308</v>
      </c>
      <c r="L860" s="36">
        <f t="shared" si="95"/>
        <v>514604.75651890482</v>
      </c>
      <c r="M860" s="34">
        <f t="shared" si="96"/>
        <v>1.9367631628514931E-2</v>
      </c>
      <c r="N860" s="35">
        <f t="shared" si="99"/>
        <v>0.25996744007943817</v>
      </c>
      <c r="Q860" s="1">
        <f t="shared" si="100"/>
        <v>281400.85539600853</v>
      </c>
      <c r="R860" s="30"/>
    </row>
    <row r="861" spans="3:18" x14ac:dyDescent="0.3">
      <c r="C861" s="1">
        <v>1549</v>
      </c>
      <c r="D861" s="1" t="s">
        <v>10</v>
      </c>
      <c r="F861" s="1">
        <v>5</v>
      </c>
      <c r="G861" s="1">
        <v>10</v>
      </c>
      <c r="H861" s="1">
        <f t="shared" si="94"/>
        <v>70</v>
      </c>
      <c r="I861" s="1">
        <f t="shared" si="97"/>
        <v>35750</v>
      </c>
      <c r="J861" s="1">
        <v>858</v>
      </c>
      <c r="K861" s="31">
        <f t="shared" si="98"/>
        <v>0.27966101694915252</v>
      </c>
      <c r="L861" s="36">
        <f t="shared" si="95"/>
        <v>515205.22881355928</v>
      </c>
      <c r="M861" s="34">
        <f t="shared" si="96"/>
        <v>1.9405628663660558E-2</v>
      </c>
      <c r="N861" s="35">
        <f t="shared" si="99"/>
        <v>0.26025538828549194</v>
      </c>
      <c r="Q861" s="1">
        <f t="shared" si="100"/>
        <v>281400.85539600853</v>
      </c>
      <c r="R861" s="30"/>
    </row>
    <row r="862" spans="3:18" x14ac:dyDescent="0.3">
      <c r="C862" s="1">
        <v>1549</v>
      </c>
      <c r="D862" s="1" t="s">
        <v>10</v>
      </c>
      <c r="F862" s="1">
        <v>5</v>
      </c>
      <c r="G862" s="1">
        <v>10</v>
      </c>
      <c r="H862" s="1">
        <f t="shared" si="94"/>
        <v>70</v>
      </c>
      <c r="I862" s="1">
        <f t="shared" si="97"/>
        <v>35820</v>
      </c>
      <c r="J862" s="1">
        <v>859</v>
      </c>
      <c r="K862" s="31">
        <f t="shared" si="98"/>
        <v>0.27998696219035202</v>
      </c>
      <c r="L862" s="36">
        <f t="shared" si="95"/>
        <v>515805.70110821381</v>
      </c>
      <c r="M862" s="34">
        <f t="shared" si="96"/>
        <v>1.9443625698806189E-2</v>
      </c>
      <c r="N862" s="35">
        <f t="shared" si="99"/>
        <v>0.26054333649154582</v>
      </c>
      <c r="Q862" s="1">
        <f t="shared" si="100"/>
        <v>281400.85539600853</v>
      </c>
      <c r="R862" s="30"/>
    </row>
    <row r="863" spans="3:18" x14ac:dyDescent="0.3">
      <c r="C863" s="1">
        <v>1549</v>
      </c>
      <c r="D863" s="1" t="s">
        <v>10</v>
      </c>
      <c r="F863" s="1">
        <v>5</v>
      </c>
      <c r="G863" s="1">
        <v>10</v>
      </c>
      <c r="H863" s="1">
        <f t="shared" si="94"/>
        <v>70</v>
      </c>
      <c r="I863" s="1">
        <f t="shared" si="97"/>
        <v>35890</v>
      </c>
      <c r="J863" s="1">
        <v>860</v>
      </c>
      <c r="K863" s="31">
        <f t="shared" si="98"/>
        <v>0.28031290743155152</v>
      </c>
      <c r="L863" s="36">
        <f t="shared" si="95"/>
        <v>516406.17340286833</v>
      </c>
      <c r="M863" s="34">
        <f t="shared" si="96"/>
        <v>1.9481622733951817E-2</v>
      </c>
      <c r="N863" s="35">
        <f t="shared" si="99"/>
        <v>0.2608312846975997</v>
      </c>
      <c r="Q863" s="1">
        <f t="shared" si="100"/>
        <v>281400.85539600853</v>
      </c>
      <c r="R863" s="30"/>
    </row>
    <row r="864" spans="3:18" x14ac:dyDescent="0.3">
      <c r="C864" s="1">
        <v>1549</v>
      </c>
      <c r="D864" s="1" t="s">
        <v>10</v>
      </c>
      <c r="F864" s="1">
        <v>5</v>
      </c>
      <c r="G864" s="1">
        <v>10</v>
      </c>
      <c r="H864" s="1">
        <f t="shared" si="94"/>
        <v>70</v>
      </c>
      <c r="I864" s="1">
        <f t="shared" si="97"/>
        <v>35960</v>
      </c>
      <c r="J864" s="1">
        <v>861</v>
      </c>
      <c r="K864" s="31">
        <f t="shared" si="98"/>
        <v>0.28063885267275096</v>
      </c>
      <c r="L864" s="36">
        <f t="shared" si="95"/>
        <v>517006.64569752279</v>
      </c>
      <c r="M864" s="34">
        <f t="shared" si="96"/>
        <v>1.9519619769097444E-2</v>
      </c>
      <c r="N864" s="35">
        <f t="shared" si="99"/>
        <v>0.26111923290365352</v>
      </c>
      <c r="Q864" s="1">
        <f t="shared" si="100"/>
        <v>281400.85539600853</v>
      </c>
      <c r="R864" s="30"/>
    </row>
    <row r="865" spans="3:18" x14ac:dyDescent="0.3">
      <c r="C865" s="1">
        <v>1549</v>
      </c>
      <c r="D865" s="1" t="s">
        <v>10</v>
      </c>
      <c r="F865" s="1">
        <v>5</v>
      </c>
      <c r="G865" s="1">
        <v>10</v>
      </c>
      <c r="H865" s="1">
        <f t="shared" si="94"/>
        <v>70</v>
      </c>
      <c r="I865" s="1">
        <f t="shared" si="97"/>
        <v>36030</v>
      </c>
      <c r="J865" s="1">
        <v>862</v>
      </c>
      <c r="K865" s="31">
        <f t="shared" si="98"/>
        <v>0.28096479791395046</v>
      </c>
      <c r="L865" s="36">
        <f t="shared" si="95"/>
        <v>517607.11799217731</v>
      </c>
      <c r="M865" s="34">
        <f t="shared" si="96"/>
        <v>1.9557616804243075E-2</v>
      </c>
      <c r="N865" s="35">
        <f t="shared" si="99"/>
        <v>0.2614071811097074</v>
      </c>
      <c r="Q865" s="1">
        <f t="shared" si="100"/>
        <v>281400.85539600853</v>
      </c>
      <c r="R865" s="30"/>
    </row>
    <row r="866" spans="3:18" x14ac:dyDescent="0.3">
      <c r="C866" s="1">
        <v>1549</v>
      </c>
      <c r="D866" s="1" t="s">
        <v>10</v>
      </c>
      <c r="F866" s="1">
        <v>5</v>
      </c>
      <c r="G866" s="1">
        <v>10</v>
      </c>
      <c r="H866" s="1">
        <f t="shared" si="94"/>
        <v>70</v>
      </c>
      <c r="I866" s="1">
        <f t="shared" si="97"/>
        <v>36100</v>
      </c>
      <c r="J866" s="1">
        <v>863</v>
      </c>
      <c r="K866" s="31">
        <f t="shared" si="98"/>
        <v>0.28129074315514996</v>
      </c>
      <c r="L866" s="36">
        <f t="shared" si="95"/>
        <v>518207.59028683184</v>
      </c>
      <c r="M866" s="34">
        <f t="shared" si="96"/>
        <v>1.9595613839388702E-2</v>
      </c>
      <c r="N866" s="35">
        <f t="shared" si="99"/>
        <v>0.26169512931576128</v>
      </c>
      <c r="Q866" s="1">
        <f t="shared" si="100"/>
        <v>281400.85539600853</v>
      </c>
      <c r="R866" s="30"/>
    </row>
    <row r="867" spans="3:18" x14ac:dyDescent="0.3">
      <c r="C867" s="1">
        <v>1549</v>
      </c>
      <c r="D867" s="1" t="s">
        <v>10</v>
      </c>
      <c r="F867" s="1">
        <v>5</v>
      </c>
      <c r="G867" s="1">
        <v>10</v>
      </c>
      <c r="H867" s="1">
        <f t="shared" si="94"/>
        <v>70</v>
      </c>
      <c r="I867" s="1">
        <f t="shared" si="97"/>
        <v>36170</v>
      </c>
      <c r="J867" s="1">
        <v>864</v>
      </c>
      <c r="K867" s="31">
        <f t="shared" si="98"/>
        <v>0.2816166883963494</v>
      </c>
      <c r="L867" s="36">
        <f t="shared" si="95"/>
        <v>518808.0625814863</v>
      </c>
      <c r="M867" s="34">
        <f t="shared" si="96"/>
        <v>1.9633610874534333E-2</v>
      </c>
      <c r="N867" s="35">
        <f t="shared" si="99"/>
        <v>0.26198307752181504</v>
      </c>
      <c r="Q867" s="1">
        <f t="shared" si="100"/>
        <v>281400.85539600853</v>
      </c>
      <c r="R867" s="30"/>
    </row>
    <row r="868" spans="3:18" x14ac:dyDescent="0.3">
      <c r="C868" s="1">
        <v>1549</v>
      </c>
      <c r="D868" s="1" t="s">
        <v>0</v>
      </c>
      <c r="F868" s="1">
        <v>5</v>
      </c>
      <c r="G868" s="1">
        <v>10</v>
      </c>
      <c r="H868" s="1">
        <f t="shared" si="94"/>
        <v>70</v>
      </c>
      <c r="I868" s="1">
        <f t="shared" si="97"/>
        <v>36240</v>
      </c>
      <c r="J868" s="1">
        <v>865</v>
      </c>
      <c r="K868" s="31">
        <f t="shared" si="98"/>
        <v>0.2819426336375489</v>
      </c>
      <c r="L868" s="36">
        <f t="shared" si="95"/>
        <v>519408.53487614082</v>
      </c>
      <c r="M868" s="34">
        <f t="shared" si="96"/>
        <v>1.9671607909679961E-2</v>
      </c>
      <c r="N868" s="35">
        <f t="shared" si="99"/>
        <v>0.26227102572786892</v>
      </c>
      <c r="Q868" s="1">
        <f t="shared" si="100"/>
        <v>281400.85539600853</v>
      </c>
      <c r="R868" s="30"/>
    </row>
    <row r="869" spans="3:18" x14ac:dyDescent="0.3">
      <c r="C869" s="1">
        <v>1549</v>
      </c>
      <c r="D869" s="1" t="s">
        <v>0</v>
      </c>
      <c r="F869" s="1">
        <v>5</v>
      </c>
      <c r="G869" s="1">
        <v>10</v>
      </c>
      <c r="H869" s="1">
        <f t="shared" si="94"/>
        <v>70</v>
      </c>
      <c r="I869" s="1">
        <f t="shared" si="97"/>
        <v>36310</v>
      </c>
      <c r="J869" s="1">
        <v>866</v>
      </c>
      <c r="K869" s="31">
        <f t="shared" si="98"/>
        <v>0.28226857887874834</v>
      </c>
      <c r="L869" s="36">
        <f t="shared" si="95"/>
        <v>520009.00717079523</v>
      </c>
      <c r="M869" s="34">
        <f t="shared" si="96"/>
        <v>1.9709604944825591E-2</v>
      </c>
      <c r="N869" s="35">
        <f t="shared" si="99"/>
        <v>0.26255897393392275</v>
      </c>
      <c r="Q869" s="1">
        <f t="shared" si="100"/>
        <v>281400.85539600853</v>
      </c>
      <c r="R869" s="30"/>
    </row>
    <row r="870" spans="3:18" x14ac:dyDescent="0.3">
      <c r="C870" s="1">
        <v>1549</v>
      </c>
      <c r="D870" s="1" t="s">
        <v>0</v>
      </c>
      <c r="F870" s="1">
        <v>5</v>
      </c>
      <c r="G870" s="1">
        <v>10</v>
      </c>
      <c r="H870" s="1">
        <f t="shared" si="94"/>
        <v>70</v>
      </c>
      <c r="I870" s="1">
        <f t="shared" si="97"/>
        <v>36380</v>
      </c>
      <c r="J870" s="1">
        <v>867</v>
      </c>
      <c r="K870" s="31">
        <f t="shared" si="98"/>
        <v>0.28259452411994784</v>
      </c>
      <c r="L870" s="36">
        <f t="shared" si="95"/>
        <v>520609.47946544981</v>
      </c>
      <c r="M870" s="34">
        <f t="shared" si="96"/>
        <v>1.9747601979971219E-2</v>
      </c>
      <c r="N870" s="35">
        <f t="shared" si="99"/>
        <v>0.26284692213997662</v>
      </c>
      <c r="Q870" s="1">
        <f t="shared" si="100"/>
        <v>281400.85539600853</v>
      </c>
      <c r="R870" s="30"/>
    </row>
    <row r="871" spans="3:18" x14ac:dyDescent="0.3">
      <c r="C871" s="1">
        <v>1549</v>
      </c>
      <c r="D871" s="1" t="s">
        <v>0</v>
      </c>
      <c r="F871" s="1">
        <v>5</v>
      </c>
      <c r="G871" s="1">
        <v>10</v>
      </c>
      <c r="H871" s="1">
        <f t="shared" si="94"/>
        <v>70</v>
      </c>
      <c r="I871" s="1">
        <f t="shared" si="97"/>
        <v>36450</v>
      </c>
      <c r="J871" s="1">
        <v>868</v>
      </c>
      <c r="K871" s="31">
        <f t="shared" si="98"/>
        <v>0.28292046936114734</v>
      </c>
      <c r="L871" s="36">
        <f t="shared" si="95"/>
        <v>521209.95176010433</v>
      </c>
      <c r="M871" s="34">
        <f t="shared" si="96"/>
        <v>1.978559901511685E-2</v>
      </c>
      <c r="N871" s="35">
        <f t="shared" si="99"/>
        <v>0.2631348703460305</v>
      </c>
      <c r="Q871" s="1">
        <f t="shared" si="100"/>
        <v>281400.85539600853</v>
      </c>
      <c r="R871" s="30"/>
    </row>
    <row r="872" spans="3:18" x14ac:dyDescent="0.3">
      <c r="C872" s="1">
        <v>1549</v>
      </c>
      <c r="D872" s="1" t="s">
        <v>6</v>
      </c>
      <c r="F872" s="1">
        <v>5</v>
      </c>
      <c r="G872" s="1">
        <v>11</v>
      </c>
      <c r="H872" s="1">
        <f t="shared" si="94"/>
        <v>71</v>
      </c>
      <c r="I872" s="1">
        <f t="shared" si="97"/>
        <v>36521</v>
      </c>
      <c r="J872" s="1">
        <v>869</v>
      </c>
      <c r="K872" s="31">
        <f t="shared" si="98"/>
        <v>0.28324641460234679</v>
      </c>
      <c r="L872" s="36">
        <f t="shared" si="95"/>
        <v>521810.42405475874</v>
      </c>
      <c r="M872" s="34">
        <f t="shared" si="96"/>
        <v>1.9824138865050273E-2</v>
      </c>
      <c r="N872" s="35">
        <f t="shared" si="99"/>
        <v>0.26342227573729649</v>
      </c>
      <c r="Q872" s="1">
        <f t="shared" si="100"/>
        <v>280340.91080669954</v>
      </c>
      <c r="R872" s="30"/>
    </row>
    <row r="873" spans="3:18" x14ac:dyDescent="0.3">
      <c r="C873" s="1">
        <v>1549</v>
      </c>
      <c r="D873" s="1" t="s">
        <v>6</v>
      </c>
      <c r="F873" s="1">
        <v>5</v>
      </c>
      <c r="G873" s="1">
        <v>11</v>
      </c>
      <c r="H873" s="1">
        <f t="shared" si="94"/>
        <v>71</v>
      </c>
      <c r="I873" s="1">
        <f t="shared" si="97"/>
        <v>36592</v>
      </c>
      <c r="J873" s="1">
        <v>870</v>
      </c>
      <c r="K873" s="31">
        <f t="shared" si="98"/>
        <v>0.28357235984354628</v>
      </c>
      <c r="L873" s="36">
        <f t="shared" si="95"/>
        <v>522410.89634941332</v>
      </c>
      <c r="M873" s="34">
        <f t="shared" si="96"/>
        <v>1.9862678714983695E-2</v>
      </c>
      <c r="N873" s="35">
        <f t="shared" si="99"/>
        <v>0.26370968112856258</v>
      </c>
      <c r="Q873" s="1">
        <f t="shared" si="100"/>
        <v>280340.91080669954</v>
      </c>
      <c r="R873" s="30"/>
    </row>
    <row r="874" spans="3:18" x14ac:dyDescent="0.3">
      <c r="C874" s="1">
        <v>1549</v>
      </c>
      <c r="D874" s="1" t="s">
        <v>6</v>
      </c>
      <c r="F874" s="1">
        <v>5</v>
      </c>
      <c r="G874" s="1">
        <v>11</v>
      </c>
      <c r="H874" s="1">
        <f t="shared" si="94"/>
        <v>71</v>
      </c>
      <c r="I874" s="1">
        <f t="shared" si="97"/>
        <v>36663</v>
      </c>
      <c r="J874" s="1">
        <v>871</v>
      </c>
      <c r="K874" s="31">
        <f t="shared" si="98"/>
        <v>0.28389830508474578</v>
      </c>
      <c r="L874" s="36">
        <f t="shared" si="95"/>
        <v>523011.36864406784</v>
      </c>
      <c r="M874" s="34">
        <f t="shared" si="96"/>
        <v>1.9901218564917122E-2</v>
      </c>
      <c r="N874" s="35">
        <f t="shared" si="99"/>
        <v>0.26399708651982867</v>
      </c>
      <c r="Q874" s="1">
        <f t="shared" si="100"/>
        <v>280340.91080669954</v>
      </c>
      <c r="R874" s="30"/>
    </row>
    <row r="875" spans="3:18" x14ac:dyDescent="0.3">
      <c r="C875" s="1">
        <v>1549</v>
      </c>
      <c r="D875" s="1" t="s">
        <v>6</v>
      </c>
      <c r="F875" s="1">
        <v>5</v>
      </c>
      <c r="G875" s="1">
        <v>11</v>
      </c>
      <c r="H875" s="1">
        <f t="shared" si="94"/>
        <v>71</v>
      </c>
      <c r="I875" s="1">
        <f t="shared" si="97"/>
        <v>36734</v>
      </c>
      <c r="J875" s="1">
        <v>872</v>
      </c>
      <c r="K875" s="31">
        <f t="shared" si="98"/>
        <v>0.28422425032594523</v>
      </c>
      <c r="L875" s="36">
        <f t="shared" si="95"/>
        <v>523611.84093872225</v>
      </c>
      <c r="M875" s="34">
        <f t="shared" si="96"/>
        <v>1.9939758414850545E-2</v>
      </c>
      <c r="N875" s="35">
        <f t="shared" si="99"/>
        <v>0.26428449191109471</v>
      </c>
      <c r="Q875" s="1">
        <f t="shared" si="100"/>
        <v>280340.91080669954</v>
      </c>
      <c r="R875" s="30"/>
    </row>
    <row r="876" spans="3:18" x14ac:dyDescent="0.3">
      <c r="C876" s="1">
        <v>1549</v>
      </c>
      <c r="D876" s="1" t="s">
        <v>2</v>
      </c>
      <c r="F876" s="1">
        <v>5</v>
      </c>
      <c r="G876" s="1">
        <v>11</v>
      </c>
      <c r="H876" s="1">
        <f t="shared" si="94"/>
        <v>71</v>
      </c>
      <c r="I876" s="1">
        <f t="shared" si="97"/>
        <v>36805</v>
      </c>
      <c r="J876" s="1">
        <v>873</v>
      </c>
      <c r="K876" s="31">
        <f t="shared" si="98"/>
        <v>0.28455019556714473</v>
      </c>
      <c r="L876" s="36">
        <f t="shared" si="95"/>
        <v>524212.31323337683</v>
      </c>
      <c r="M876" s="34">
        <f t="shared" si="96"/>
        <v>1.9978298264783968E-2</v>
      </c>
      <c r="N876" s="35">
        <f t="shared" si="99"/>
        <v>0.26457189730236075</v>
      </c>
      <c r="Q876" s="1">
        <f t="shared" si="100"/>
        <v>280340.91080669954</v>
      </c>
      <c r="R876" s="30"/>
    </row>
    <row r="877" spans="3:18" x14ac:dyDescent="0.3">
      <c r="C877" s="1">
        <v>1549</v>
      </c>
      <c r="D877" s="1" t="s">
        <v>2</v>
      </c>
      <c r="F877" s="1">
        <v>5</v>
      </c>
      <c r="G877" s="1">
        <v>11</v>
      </c>
      <c r="H877" s="1">
        <f t="shared" si="94"/>
        <v>71</v>
      </c>
      <c r="I877" s="1">
        <f t="shared" si="97"/>
        <v>36876</v>
      </c>
      <c r="J877" s="1">
        <v>874</v>
      </c>
      <c r="K877" s="31">
        <f t="shared" si="98"/>
        <v>0.28487614080834422</v>
      </c>
      <c r="L877" s="36">
        <f t="shared" si="95"/>
        <v>524812.78552803129</v>
      </c>
      <c r="M877" s="34">
        <f t="shared" si="96"/>
        <v>2.001683811471739E-2</v>
      </c>
      <c r="N877" s="35">
        <f t="shared" si="99"/>
        <v>0.26485930269362684</v>
      </c>
      <c r="Q877" s="1">
        <f t="shared" si="100"/>
        <v>280340.91080669954</v>
      </c>
      <c r="R877" s="30"/>
    </row>
    <row r="878" spans="3:18" x14ac:dyDescent="0.3">
      <c r="C878" s="1">
        <v>1549</v>
      </c>
      <c r="D878" s="1" t="s">
        <v>2</v>
      </c>
      <c r="F878" s="1">
        <v>5</v>
      </c>
      <c r="G878" s="1">
        <v>11</v>
      </c>
      <c r="H878" s="1">
        <f t="shared" si="94"/>
        <v>71</v>
      </c>
      <c r="I878" s="1">
        <f t="shared" si="97"/>
        <v>36947</v>
      </c>
      <c r="J878" s="1">
        <v>875</v>
      </c>
      <c r="K878" s="31">
        <f t="shared" si="98"/>
        <v>0.28520208604954367</v>
      </c>
      <c r="L878" s="36">
        <f t="shared" si="95"/>
        <v>525413.25782268576</v>
      </c>
      <c r="M878" s="34">
        <f t="shared" si="96"/>
        <v>2.0055377964650817E-2</v>
      </c>
      <c r="N878" s="35">
        <f t="shared" si="99"/>
        <v>0.26514670808489282</v>
      </c>
      <c r="Q878" s="1">
        <f t="shared" si="100"/>
        <v>280340.91080669954</v>
      </c>
      <c r="R878" s="30"/>
    </row>
    <row r="879" spans="3:18" x14ac:dyDescent="0.3">
      <c r="C879" s="1">
        <v>1549</v>
      </c>
      <c r="D879" s="1" t="s">
        <v>2</v>
      </c>
      <c r="F879" s="1">
        <v>5</v>
      </c>
      <c r="G879" s="1">
        <v>11</v>
      </c>
      <c r="H879" s="1">
        <f t="shared" si="94"/>
        <v>71</v>
      </c>
      <c r="I879" s="1">
        <f t="shared" si="97"/>
        <v>37018</v>
      </c>
      <c r="J879" s="1">
        <v>876</v>
      </c>
      <c r="K879" s="31">
        <f t="shared" si="98"/>
        <v>0.28552803129074317</v>
      </c>
      <c r="L879" s="36">
        <f t="shared" si="95"/>
        <v>526013.73011734034</v>
      </c>
      <c r="M879" s="34">
        <f t="shared" si="96"/>
        <v>2.009391781458424E-2</v>
      </c>
      <c r="N879" s="35">
        <f t="shared" si="99"/>
        <v>0.26543411347615892</v>
      </c>
      <c r="Q879" s="1">
        <f t="shared" si="100"/>
        <v>280340.91080669954</v>
      </c>
      <c r="R879" s="30"/>
    </row>
    <row r="880" spans="3:18" x14ac:dyDescent="0.3">
      <c r="C880" s="1">
        <v>1549</v>
      </c>
      <c r="D880" s="1" t="s">
        <v>10</v>
      </c>
      <c r="F880" s="1">
        <v>5</v>
      </c>
      <c r="G880" s="1">
        <v>11</v>
      </c>
      <c r="H880" s="1">
        <f t="shared" si="94"/>
        <v>71</v>
      </c>
      <c r="I880" s="1">
        <f t="shared" si="97"/>
        <v>37089</v>
      </c>
      <c r="J880" s="1">
        <v>877</v>
      </c>
      <c r="K880" s="31">
        <f t="shared" si="98"/>
        <v>0.28585397653194261</v>
      </c>
      <c r="L880" s="36">
        <f t="shared" si="95"/>
        <v>526614.20241199469</v>
      </c>
      <c r="M880" s="34">
        <f t="shared" si="96"/>
        <v>2.0132457664517663E-2</v>
      </c>
      <c r="N880" s="35">
        <f t="shared" si="99"/>
        <v>0.26572151886742496</v>
      </c>
      <c r="Q880" s="1">
        <f t="shared" si="100"/>
        <v>280340.91080669954</v>
      </c>
      <c r="R880" s="30"/>
    </row>
    <row r="881" spans="3:18" x14ac:dyDescent="0.3">
      <c r="C881" s="1">
        <v>1549</v>
      </c>
      <c r="D881" s="1" t="s">
        <v>10</v>
      </c>
      <c r="F881" s="1">
        <v>5</v>
      </c>
      <c r="G881" s="1">
        <v>11</v>
      </c>
      <c r="H881" s="1">
        <f t="shared" si="94"/>
        <v>71</v>
      </c>
      <c r="I881" s="1">
        <f t="shared" si="97"/>
        <v>37160</v>
      </c>
      <c r="J881" s="1">
        <v>878</v>
      </c>
      <c r="K881" s="31">
        <f t="shared" si="98"/>
        <v>0.28617992177314211</v>
      </c>
      <c r="L881" s="36">
        <f t="shared" si="95"/>
        <v>527214.67470664927</v>
      </c>
      <c r="M881" s="34">
        <f t="shared" si="96"/>
        <v>2.0170997514451085E-2</v>
      </c>
      <c r="N881" s="35">
        <f t="shared" si="99"/>
        <v>0.26600892425869105</v>
      </c>
      <c r="Q881" s="1">
        <f t="shared" si="100"/>
        <v>280340.91080669954</v>
      </c>
      <c r="R881" s="30"/>
    </row>
    <row r="882" spans="3:18" x14ac:dyDescent="0.3">
      <c r="C882" s="1">
        <v>1549</v>
      </c>
      <c r="D882" s="1" t="s">
        <v>0</v>
      </c>
      <c r="F882" s="1">
        <v>5</v>
      </c>
      <c r="G882" s="1">
        <v>11</v>
      </c>
      <c r="H882" s="1">
        <f t="shared" si="94"/>
        <v>71</v>
      </c>
      <c r="I882" s="1">
        <f t="shared" si="97"/>
        <v>37231</v>
      </c>
      <c r="J882" s="1">
        <v>879</v>
      </c>
      <c r="K882" s="31">
        <f t="shared" si="98"/>
        <v>0.28650586701434161</v>
      </c>
      <c r="L882" s="36">
        <f t="shared" si="95"/>
        <v>527815.14700130385</v>
      </c>
      <c r="M882" s="34">
        <f t="shared" si="96"/>
        <v>2.0209537364384512E-2</v>
      </c>
      <c r="N882" s="35">
        <f t="shared" si="99"/>
        <v>0.26629632964995709</v>
      </c>
      <c r="Q882" s="1">
        <f t="shared" si="100"/>
        <v>280340.91080669954</v>
      </c>
      <c r="R882" s="30"/>
    </row>
    <row r="883" spans="3:18" x14ac:dyDescent="0.3">
      <c r="C883" s="1">
        <v>1549</v>
      </c>
      <c r="D883" s="1" t="s">
        <v>0</v>
      </c>
      <c r="F883" s="1">
        <v>5</v>
      </c>
      <c r="G883" s="1">
        <v>11</v>
      </c>
      <c r="H883" s="1">
        <f t="shared" si="94"/>
        <v>71</v>
      </c>
      <c r="I883" s="1">
        <f t="shared" si="97"/>
        <v>37302</v>
      </c>
      <c r="J883" s="1">
        <v>880</v>
      </c>
      <c r="K883" s="31">
        <f t="shared" si="98"/>
        <v>0.28683181225554105</v>
      </c>
      <c r="L883" s="36">
        <f t="shared" si="95"/>
        <v>528415.6192959582</v>
      </c>
      <c r="M883" s="34">
        <f t="shared" si="96"/>
        <v>2.0248077214317935E-2</v>
      </c>
      <c r="N883" s="35">
        <f t="shared" si="99"/>
        <v>0.26658373504122312</v>
      </c>
      <c r="Q883" s="1">
        <f t="shared" si="100"/>
        <v>280340.91080669954</v>
      </c>
      <c r="R883" s="30"/>
    </row>
    <row r="884" spans="3:18" x14ac:dyDescent="0.3">
      <c r="C884" s="1">
        <v>1549</v>
      </c>
      <c r="D884" s="1" t="s">
        <v>6</v>
      </c>
      <c r="F884" s="1">
        <v>6</v>
      </c>
      <c r="H884" s="1">
        <f t="shared" si="94"/>
        <v>72</v>
      </c>
      <c r="I884" s="1">
        <f t="shared" si="97"/>
        <v>37374</v>
      </c>
      <c r="J884" s="1">
        <v>881</v>
      </c>
      <c r="K884" s="31">
        <f t="shared" si="98"/>
        <v>0.28715775749674055</v>
      </c>
      <c r="L884" s="36">
        <f t="shared" si="95"/>
        <v>529016.09159061278</v>
      </c>
      <c r="M884" s="34">
        <f t="shared" si="96"/>
        <v>2.0287159879039153E-2</v>
      </c>
      <c r="N884" s="35">
        <f t="shared" si="99"/>
        <v>0.26687059761770138</v>
      </c>
      <c r="Q884" s="1">
        <f t="shared" si="100"/>
        <v>279282.96621739055</v>
      </c>
      <c r="R884" s="30"/>
    </row>
    <row r="885" spans="3:18" x14ac:dyDescent="0.3">
      <c r="C885" s="1">
        <v>1549</v>
      </c>
      <c r="D885" s="1" t="s">
        <v>6</v>
      </c>
      <c r="F885" s="1">
        <v>6</v>
      </c>
      <c r="H885" s="1">
        <f t="shared" si="94"/>
        <v>72</v>
      </c>
      <c r="I885" s="1">
        <f t="shared" si="97"/>
        <v>37446</v>
      </c>
      <c r="J885" s="1">
        <v>882</v>
      </c>
      <c r="K885" s="31">
        <f t="shared" si="98"/>
        <v>0.28748370273794005</v>
      </c>
      <c r="L885" s="36">
        <f t="shared" si="95"/>
        <v>529616.56388526736</v>
      </c>
      <c r="M885" s="34">
        <f t="shared" si="96"/>
        <v>2.0326242543760371E-2</v>
      </c>
      <c r="N885" s="35">
        <f t="shared" si="99"/>
        <v>0.26715746019417969</v>
      </c>
      <c r="Q885" s="1">
        <f t="shared" si="100"/>
        <v>279282.96621739055</v>
      </c>
      <c r="R885" s="30"/>
    </row>
    <row r="886" spans="3:18" x14ac:dyDescent="0.3">
      <c r="C886" s="1">
        <v>1549</v>
      </c>
      <c r="D886" s="1" t="s">
        <v>6</v>
      </c>
      <c r="F886" s="1">
        <v>6</v>
      </c>
      <c r="H886" s="1">
        <f t="shared" si="94"/>
        <v>72</v>
      </c>
      <c r="I886" s="1">
        <f t="shared" si="97"/>
        <v>37518</v>
      </c>
      <c r="J886" s="1">
        <v>883</v>
      </c>
      <c r="K886" s="31">
        <f t="shared" si="98"/>
        <v>0.28780964797913949</v>
      </c>
      <c r="L886" s="36">
        <f t="shared" si="95"/>
        <v>530217.03617992171</v>
      </c>
      <c r="M886" s="34">
        <f t="shared" si="96"/>
        <v>2.036532520848159E-2</v>
      </c>
      <c r="N886" s="35">
        <f t="shared" si="99"/>
        <v>0.26744432277065788</v>
      </c>
      <c r="Q886" s="1">
        <f t="shared" si="100"/>
        <v>279282.96621739055</v>
      </c>
      <c r="R886" s="30"/>
    </row>
    <row r="887" spans="3:18" x14ac:dyDescent="0.3">
      <c r="C887" s="1">
        <v>1549</v>
      </c>
      <c r="D887" s="1" t="s">
        <v>6</v>
      </c>
      <c r="F887" s="1">
        <v>6</v>
      </c>
      <c r="H887" s="1">
        <f t="shared" si="94"/>
        <v>72</v>
      </c>
      <c r="I887" s="1">
        <f t="shared" si="97"/>
        <v>37590</v>
      </c>
      <c r="J887" s="1">
        <v>884</v>
      </c>
      <c r="K887" s="31">
        <f t="shared" si="98"/>
        <v>0.28813559322033899</v>
      </c>
      <c r="L887" s="36">
        <f t="shared" si="95"/>
        <v>530817.50847457629</v>
      </c>
      <c r="M887" s="34">
        <f t="shared" si="96"/>
        <v>2.0404407873202808E-2</v>
      </c>
      <c r="N887" s="35">
        <f t="shared" si="99"/>
        <v>0.26773118534713619</v>
      </c>
      <c r="Q887" s="1">
        <f t="shared" si="100"/>
        <v>279282.96621739055</v>
      </c>
      <c r="R887" s="30"/>
    </row>
    <row r="888" spans="3:18" x14ac:dyDescent="0.3">
      <c r="C888" s="1">
        <v>1549</v>
      </c>
      <c r="D888" s="1" t="s">
        <v>2</v>
      </c>
      <c r="F888" s="1">
        <v>6</v>
      </c>
      <c r="H888" s="1">
        <f t="shared" si="94"/>
        <v>72</v>
      </c>
      <c r="I888" s="1">
        <f t="shared" si="97"/>
        <v>37662</v>
      </c>
      <c r="J888" s="1">
        <v>885</v>
      </c>
      <c r="K888" s="31">
        <f t="shared" si="98"/>
        <v>0.28846153846153844</v>
      </c>
      <c r="L888" s="36">
        <f t="shared" si="95"/>
        <v>531417.98076923075</v>
      </c>
      <c r="M888" s="34">
        <f t="shared" si="96"/>
        <v>2.0443490537924026E-2</v>
      </c>
      <c r="N888" s="35">
        <f t="shared" si="99"/>
        <v>0.26801804792361439</v>
      </c>
      <c r="Q888" s="1">
        <f t="shared" si="100"/>
        <v>279282.96621739055</v>
      </c>
      <c r="R888" s="30"/>
    </row>
    <row r="889" spans="3:18" x14ac:dyDescent="0.3">
      <c r="C889" s="1">
        <v>1549</v>
      </c>
      <c r="D889" s="1" t="s">
        <v>2</v>
      </c>
      <c r="F889" s="1">
        <v>6</v>
      </c>
      <c r="H889" s="1">
        <f t="shared" si="94"/>
        <v>72</v>
      </c>
      <c r="I889" s="1">
        <f t="shared" si="97"/>
        <v>37734</v>
      </c>
      <c r="J889" s="1">
        <v>886</v>
      </c>
      <c r="K889" s="31">
        <f t="shared" si="98"/>
        <v>0.28878748370273793</v>
      </c>
      <c r="L889" s="36">
        <f t="shared" si="95"/>
        <v>532018.45306388522</v>
      </c>
      <c r="M889" s="34">
        <f t="shared" si="96"/>
        <v>2.0482573202645245E-2</v>
      </c>
      <c r="N889" s="35">
        <f t="shared" si="99"/>
        <v>0.2683049105000927</v>
      </c>
      <c r="Q889" s="1">
        <f t="shared" si="100"/>
        <v>279282.96621739055</v>
      </c>
      <c r="R889" s="30"/>
    </row>
    <row r="890" spans="3:18" x14ac:dyDescent="0.3">
      <c r="C890" s="1">
        <v>1549</v>
      </c>
      <c r="D890" s="1" t="s">
        <v>2</v>
      </c>
      <c r="F890" s="1">
        <v>6</v>
      </c>
      <c r="H890" s="1">
        <f t="shared" si="94"/>
        <v>72</v>
      </c>
      <c r="I890" s="1">
        <f t="shared" si="97"/>
        <v>37806</v>
      </c>
      <c r="J890" s="1">
        <v>887</v>
      </c>
      <c r="K890" s="31">
        <f t="shared" si="98"/>
        <v>0.28911342894393743</v>
      </c>
      <c r="L890" s="36">
        <f t="shared" si="95"/>
        <v>532618.9253585398</v>
      </c>
      <c r="M890" s="34">
        <f t="shared" si="96"/>
        <v>2.0521655867366463E-2</v>
      </c>
      <c r="N890" s="35">
        <f t="shared" si="99"/>
        <v>0.26859177307657095</v>
      </c>
      <c r="Q890" s="1">
        <f t="shared" si="100"/>
        <v>279282.96621739055</v>
      </c>
      <c r="R890" s="30"/>
    </row>
    <row r="891" spans="3:18" x14ac:dyDescent="0.3">
      <c r="C891" s="1">
        <v>1549</v>
      </c>
      <c r="D891" s="1" t="s">
        <v>2</v>
      </c>
      <c r="F891" s="1">
        <v>6</v>
      </c>
      <c r="H891" s="1">
        <f t="shared" si="94"/>
        <v>72</v>
      </c>
      <c r="I891" s="1">
        <f t="shared" si="97"/>
        <v>37878</v>
      </c>
      <c r="J891" s="1">
        <v>888</v>
      </c>
      <c r="K891" s="31">
        <f t="shared" si="98"/>
        <v>0.28943937418513688</v>
      </c>
      <c r="L891" s="36">
        <f t="shared" si="95"/>
        <v>533219.39765319426</v>
      </c>
      <c r="M891" s="34">
        <f t="shared" si="96"/>
        <v>2.0560738532087681E-2</v>
      </c>
      <c r="N891" s="35">
        <f t="shared" si="99"/>
        <v>0.2688786356530492</v>
      </c>
      <c r="Q891" s="1">
        <f t="shared" si="100"/>
        <v>279282.96621739055</v>
      </c>
      <c r="R891" s="30"/>
    </row>
    <row r="892" spans="3:18" x14ac:dyDescent="0.3">
      <c r="C892" s="1">
        <v>1549</v>
      </c>
      <c r="D892" s="1" t="s">
        <v>2</v>
      </c>
      <c r="F892" s="1">
        <v>6</v>
      </c>
      <c r="H892" s="1">
        <f t="shared" si="94"/>
        <v>72</v>
      </c>
      <c r="I892" s="1">
        <f t="shared" si="97"/>
        <v>37950</v>
      </c>
      <c r="J892" s="1">
        <v>889</v>
      </c>
      <c r="K892" s="31">
        <f t="shared" si="98"/>
        <v>0.28976531942633638</v>
      </c>
      <c r="L892" s="36">
        <f t="shared" si="95"/>
        <v>533819.86994784873</v>
      </c>
      <c r="M892" s="34">
        <f t="shared" si="96"/>
        <v>2.05998211968089E-2</v>
      </c>
      <c r="N892" s="35">
        <f t="shared" si="99"/>
        <v>0.26916549822952746</v>
      </c>
      <c r="Q892" s="1">
        <f t="shared" si="100"/>
        <v>279282.96621739055</v>
      </c>
      <c r="R892" s="30"/>
    </row>
    <row r="893" spans="3:18" x14ac:dyDescent="0.3">
      <c r="C893" s="1">
        <v>1549</v>
      </c>
      <c r="D893" s="1" t="s">
        <v>2</v>
      </c>
      <c r="F893" s="1">
        <v>6</v>
      </c>
      <c r="H893" s="1">
        <f t="shared" si="94"/>
        <v>72</v>
      </c>
      <c r="I893" s="1">
        <f t="shared" si="97"/>
        <v>38022</v>
      </c>
      <c r="J893" s="1">
        <v>890</v>
      </c>
      <c r="K893" s="31">
        <f t="shared" si="98"/>
        <v>0.29009126466753588</v>
      </c>
      <c r="L893" s="36">
        <f t="shared" si="95"/>
        <v>534420.34224250331</v>
      </c>
      <c r="M893" s="34">
        <f t="shared" si="96"/>
        <v>2.0638903861530118E-2</v>
      </c>
      <c r="N893" s="35">
        <f t="shared" si="99"/>
        <v>0.26945236080600576</v>
      </c>
      <c r="Q893" s="1">
        <f t="shared" si="100"/>
        <v>279282.96621739055</v>
      </c>
      <c r="R893" s="30"/>
    </row>
    <row r="894" spans="3:18" x14ac:dyDescent="0.3">
      <c r="C894" s="1">
        <v>1549</v>
      </c>
      <c r="D894" s="1" t="s">
        <v>10</v>
      </c>
      <c r="F894" s="1">
        <v>6</v>
      </c>
      <c r="H894" s="1">
        <f t="shared" si="94"/>
        <v>72</v>
      </c>
      <c r="I894" s="1">
        <f t="shared" si="97"/>
        <v>38094</v>
      </c>
      <c r="J894" s="1">
        <v>891</v>
      </c>
      <c r="K894" s="31">
        <f t="shared" si="98"/>
        <v>0.29041720990873532</v>
      </c>
      <c r="L894" s="36">
        <f t="shared" si="95"/>
        <v>535020.81453715777</v>
      </c>
      <c r="M894" s="34">
        <f t="shared" si="96"/>
        <v>2.0677986526251337E-2</v>
      </c>
      <c r="N894" s="35">
        <f t="shared" si="99"/>
        <v>0.26973922338248396</v>
      </c>
      <c r="Q894" s="1">
        <f t="shared" si="100"/>
        <v>279282.96621739055</v>
      </c>
      <c r="R894" s="30"/>
    </row>
    <row r="895" spans="3:18" x14ac:dyDescent="0.3">
      <c r="C895" s="1">
        <v>1549</v>
      </c>
      <c r="D895" s="1" t="s">
        <v>10</v>
      </c>
      <c r="F895" s="1">
        <v>6</v>
      </c>
      <c r="H895" s="1">
        <f t="shared" si="94"/>
        <v>72</v>
      </c>
      <c r="I895" s="1">
        <f t="shared" si="97"/>
        <v>38166</v>
      </c>
      <c r="J895" s="1">
        <v>892</v>
      </c>
      <c r="K895" s="31">
        <f t="shared" si="98"/>
        <v>0.29074315514993482</v>
      </c>
      <c r="L895" s="36">
        <f t="shared" si="95"/>
        <v>535621.28683181223</v>
      </c>
      <c r="M895" s="34">
        <f t="shared" si="96"/>
        <v>2.0717069190972555E-2</v>
      </c>
      <c r="N895" s="35">
        <f t="shared" si="99"/>
        <v>0.27002608595896227</v>
      </c>
      <c r="Q895" s="1">
        <f t="shared" si="100"/>
        <v>279282.96621739055</v>
      </c>
      <c r="R895" s="30"/>
    </row>
    <row r="896" spans="3:18" x14ac:dyDescent="0.3">
      <c r="C896" s="1">
        <v>1549</v>
      </c>
      <c r="D896" s="1" t="s">
        <v>10</v>
      </c>
      <c r="F896" s="1">
        <v>6</v>
      </c>
      <c r="H896" s="1">
        <f t="shared" si="94"/>
        <v>72</v>
      </c>
      <c r="I896" s="1">
        <f t="shared" si="97"/>
        <v>38238</v>
      </c>
      <c r="J896" s="1">
        <v>893</v>
      </c>
      <c r="K896" s="31">
        <f t="shared" si="98"/>
        <v>0.29106910039113432</v>
      </c>
      <c r="L896" s="36">
        <f t="shared" si="95"/>
        <v>536221.75912646682</v>
      </c>
      <c r="M896" s="34">
        <f t="shared" si="96"/>
        <v>2.0756151855693773E-2</v>
      </c>
      <c r="N896" s="35">
        <f t="shared" si="99"/>
        <v>0.27031294853544052</v>
      </c>
      <c r="Q896" s="1">
        <f t="shared" si="100"/>
        <v>279282.96621739055</v>
      </c>
      <c r="R896" s="30"/>
    </row>
    <row r="897" spans="3:18" x14ac:dyDescent="0.3">
      <c r="C897" s="1">
        <v>1549</v>
      </c>
      <c r="D897" s="1" t="s">
        <v>10</v>
      </c>
      <c r="F897" s="1">
        <v>6</v>
      </c>
      <c r="H897" s="1">
        <f t="shared" si="94"/>
        <v>72</v>
      </c>
      <c r="I897" s="1">
        <f t="shared" si="97"/>
        <v>38310</v>
      </c>
      <c r="J897" s="1">
        <v>894</v>
      </c>
      <c r="K897" s="31">
        <f t="shared" si="98"/>
        <v>0.29139504563233376</v>
      </c>
      <c r="L897" s="36">
        <f t="shared" si="95"/>
        <v>536822.23142112128</v>
      </c>
      <c r="M897" s="34">
        <f t="shared" si="96"/>
        <v>2.0795234520414992E-2</v>
      </c>
      <c r="N897" s="35">
        <f t="shared" si="99"/>
        <v>0.27059981111191878</v>
      </c>
      <c r="Q897" s="1">
        <f t="shared" si="100"/>
        <v>279282.96621739055</v>
      </c>
      <c r="R897" s="30"/>
    </row>
    <row r="898" spans="3:18" x14ac:dyDescent="0.3">
      <c r="C898" s="1">
        <v>1549</v>
      </c>
      <c r="D898" s="1" t="s">
        <v>10</v>
      </c>
      <c r="F898" s="1">
        <v>6</v>
      </c>
      <c r="H898" s="1">
        <f t="shared" si="94"/>
        <v>72</v>
      </c>
      <c r="I898" s="1">
        <f t="shared" si="97"/>
        <v>38382</v>
      </c>
      <c r="J898" s="1">
        <v>895</v>
      </c>
      <c r="K898" s="31">
        <f t="shared" si="98"/>
        <v>0.29172099087353326</v>
      </c>
      <c r="L898" s="36">
        <f t="shared" si="95"/>
        <v>537422.70371577574</v>
      </c>
      <c r="M898" s="34">
        <f t="shared" si="96"/>
        <v>2.083431718513621E-2</v>
      </c>
      <c r="N898" s="35">
        <f t="shared" si="99"/>
        <v>0.27088667368839703</v>
      </c>
      <c r="Q898" s="1">
        <f t="shared" si="100"/>
        <v>279282.96621739055</v>
      </c>
      <c r="R898" s="30"/>
    </row>
    <row r="899" spans="3:18" x14ac:dyDescent="0.3">
      <c r="C899" s="1">
        <v>1549</v>
      </c>
      <c r="D899" s="1" t="s">
        <v>0</v>
      </c>
      <c r="F899" s="1">
        <v>6</v>
      </c>
      <c r="H899" s="1">
        <f t="shared" si="94"/>
        <v>72</v>
      </c>
      <c r="I899" s="1">
        <f t="shared" si="97"/>
        <v>38454</v>
      </c>
      <c r="J899" s="1">
        <v>896</v>
      </c>
      <c r="K899" s="31">
        <f t="shared" si="98"/>
        <v>0.2920469361147327</v>
      </c>
      <c r="L899" s="36">
        <f t="shared" si="95"/>
        <v>538023.17601043021</v>
      </c>
      <c r="M899" s="34">
        <f t="shared" si="96"/>
        <v>2.0873399849857428E-2</v>
      </c>
      <c r="N899" s="35">
        <f t="shared" si="99"/>
        <v>0.27117353626487528</v>
      </c>
      <c r="Q899" s="1">
        <f t="shared" si="100"/>
        <v>279282.96621739055</v>
      </c>
      <c r="R899" s="30"/>
    </row>
    <row r="900" spans="3:18" x14ac:dyDescent="0.3">
      <c r="C900" s="1">
        <v>1549</v>
      </c>
      <c r="D900" s="1" t="s">
        <v>0</v>
      </c>
      <c r="F900" s="1">
        <v>6</v>
      </c>
      <c r="H900" s="1">
        <f t="shared" ref="H900:H963" si="101">E900*200+F900*12+G900</f>
        <v>72</v>
      </c>
      <c r="I900" s="1">
        <f t="shared" si="97"/>
        <v>38526</v>
      </c>
      <c r="J900" s="1">
        <v>897</v>
      </c>
      <c r="K900" s="31">
        <f t="shared" si="98"/>
        <v>0.2923728813559322</v>
      </c>
      <c r="L900" s="36">
        <f t="shared" ref="L900:L963" si="102">+K900*$H$3</f>
        <v>538623.64830508479</v>
      </c>
      <c r="M900" s="34">
        <f t="shared" ref="M900:M963" si="103">+I900/$H$3</f>
        <v>2.0912482514578647E-2</v>
      </c>
      <c r="N900" s="35">
        <f t="shared" si="99"/>
        <v>0.27146039884135353</v>
      </c>
      <c r="Q900" s="1">
        <f t="shared" si="100"/>
        <v>279282.96621739055</v>
      </c>
      <c r="R900" s="30"/>
    </row>
    <row r="901" spans="3:18" x14ac:dyDescent="0.3">
      <c r="C901" s="1">
        <v>1549</v>
      </c>
      <c r="D901" s="1" t="s">
        <v>6</v>
      </c>
      <c r="F901" s="1">
        <v>6</v>
      </c>
      <c r="G901" s="1">
        <v>1</v>
      </c>
      <c r="H901" s="1">
        <f t="shared" si="101"/>
        <v>73</v>
      </c>
      <c r="I901" s="1">
        <f t="shared" ref="I901:I964" si="104">I900+H901</f>
        <v>38599</v>
      </c>
      <c r="J901" s="1">
        <v>898</v>
      </c>
      <c r="K901" s="31">
        <f t="shared" ref="K901:K964" si="105">+J901/3068</f>
        <v>0.2926988265971317</v>
      </c>
      <c r="L901" s="36">
        <f t="shared" si="102"/>
        <v>539224.12059973925</v>
      </c>
      <c r="M901" s="34">
        <f t="shared" si="103"/>
        <v>2.095210799408766E-2</v>
      </c>
      <c r="N901" s="35">
        <f t="shared" ref="N901:N964" si="106">+K901-M901</f>
        <v>0.27174671860304406</v>
      </c>
      <c r="Q901" s="1">
        <f t="shared" ref="Q901:Q964" si="107">+SUM(H901-$P$3)^2</f>
        <v>278227.02162808157</v>
      </c>
      <c r="R901" s="30"/>
    </row>
    <row r="902" spans="3:18" x14ac:dyDescent="0.3">
      <c r="C902" s="1">
        <v>1549</v>
      </c>
      <c r="D902" s="1" t="s">
        <v>6</v>
      </c>
      <c r="F902" s="1">
        <v>6</v>
      </c>
      <c r="G902" s="1">
        <v>1</v>
      </c>
      <c r="H902" s="1">
        <f t="shared" si="101"/>
        <v>73</v>
      </c>
      <c r="I902" s="1">
        <f t="shared" si="104"/>
        <v>38672</v>
      </c>
      <c r="J902" s="1">
        <v>899</v>
      </c>
      <c r="K902" s="31">
        <f t="shared" si="105"/>
        <v>0.29302477183833114</v>
      </c>
      <c r="L902" s="36">
        <f t="shared" si="102"/>
        <v>539824.59289439372</v>
      </c>
      <c r="M902" s="34">
        <f t="shared" si="103"/>
        <v>2.0991733473596674E-2</v>
      </c>
      <c r="N902" s="35">
        <f t="shared" si="106"/>
        <v>0.27203303836473447</v>
      </c>
      <c r="Q902" s="1">
        <f t="shared" si="107"/>
        <v>278227.02162808157</v>
      </c>
      <c r="R902" s="30"/>
    </row>
    <row r="903" spans="3:18" x14ac:dyDescent="0.3">
      <c r="C903" s="1">
        <v>1549</v>
      </c>
      <c r="D903" s="1" t="s">
        <v>2</v>
      </c>
      <c r="F903" s="1">
        <v>6</v>
      </c>
      <c r="G903" s="1">
        <v>1</v>
      </c>
      <c r="H903" s="1">
        <f t="shared" si="101"/>
        <v>73</v>
      </c>
      <c r="I903" s="1">
        <f t="shared" si="104"/>
        <v>38745</v>
      </c>
      <c r="J903" s="1">
        <v>900</v>
      </c>
      <c r="K903" s="31">
        <f t="shared" si="105"/>
        <v>0.29335071707953064</v>
      </c>
      <c r="L903" s="36">
        <f t="shared" si="102"/>
        <v>540425.0651890483</v>
      </c>
      <c r="M903" s="34">
        <f t="shared" si="103"/>
        <v>2.1031358953105688E-2</v>
      </c>
      <c r="N903" s="35">
        <f t="shared" si="106"/>
        <v>0.27231935812642494</v>
      </c>
      <c r="Q903" s="1">
        <f t="shared" si="107"/>
        <v>278227.02162808157</v>
      </c>
      <c r="R903" s="30"/>
    </row>
    <row r="904" spans="3:18" x14ac:dyDescent="0.3">
      <c r="C904" s="1">
        <v>1549</v>
      </c>
      <c r="D904" s="1" t="s">
        <v>2</v>
      </c>
      <c r="F904" s="1">
        <v>6</v>
      </c>
      <c r="G904" s="1">
        <v>1</v>
      </c>
      <c r="H904" s="1">
        <f t="shared" si="101"/>
        <v>73</v>
      </c>
      <c r="I904" s="1">
        <f t="shared" si="104"/>
        <v>38818</v>
      </c>
      <c r="J904" s="1">
        <v>901</v>
      </c>
      <c r="K904" s="31">
        <f t="shared" si="105"/>
        <v>0.29367666232073014</v>
      </c>
      <c r="L904" s="36">
        <f t="shared" si="102"/>
        <v>541025.53748370276</v>
      </c>
      <c r="M904" s="34">
        <f t="shared" si="103"/>
        <v>2.1070984432614702E-2</v>
      </c>
      <c r="N904" s="35">
        <f t="shared" si="106"/>
        <v>0.27260567788811546</v>
      </c>
      <c r="Q904" s="1">
        <f t="shared" si="107"/>
        <v>278227.02162808157</v>
      </c>
      <c r="R904" s="30"/>
    </row>
    <row r="905" spans="3:18" x14ac:dyDescent="0.3">
      <c r="C905" s="1">
        <v>1549</v>
      </c>
      <c r="D905" s="1" t="s">
        <v>10</v>
      </c>
      <c r="F905" s="1">
        <v>6</v>
      </c>
      <c r="G905" s="1">
        <v>1</v>
      </c>
      <c r="H905" s="1">
        <f t="shared" si="101"/>
        <v>73</v>
      </c>
      <c r="I905" s="1">
        <f t="shared" si="104"/>
        <v>38891</v>
      </c>
      <c r="J905" s="1">
        <v>902</v>
      </c>
      <c r="K905" s="31">
        <f t="shared" si="105"/>
        <v>0.29400260756192959</v>
      </c>
      <c r="L905" s="36">
        <f t="shared" si="102"/>
        <v>541626.00977835723</v>
      </c>
      <c r="M905" s="34">
        <f t="shared" si="103"/>
        <v>2.1110609912123712E-2</v>
      </c>
      <c r="N905" s="35">
        <f t="shared" si="106"/>
        <v>0.27289199764980587</v>
      </c>
      <c r="Q905" s="1">
        <f t="shared" si="107"/>
        <v>278227.02162808157</v>
      </c>
      <c r="R905" s="30"/>
    </row>
    <row r="906" spans="3:18" x14ac:dyDescent="0.3">
      <c r="C906" s="1">
        <v>1549</v>
      </c>
      <c r="D906" s="1" t="s">
        <v>10</v>
      </c>
      <c r="F906" s="1">
        <v>6</v>
      </c>
      <c r="G906" s="1">
        <v>1</v>
      </c>
      <c r="H906" s="1">
        <f t="shared" si="101"/>
        <v>73</v>
      </c>
      <c r="I906" s="1">
        <f t="shared" si="104"/>
        <v>38964</v>
      </c>
      <c r="J906" s="1">
        <v>903</v>
      </c>
      <c r="K906" s="31">
        <f t="shared" si="105"/>
        <v>0.29432855280312908</v>
      </c>
      <c r="L906" s="36">
        <f t="shared" si="102"/>
        <v>542226.48207301181</v>
      </c>
      <c r="M906" s="34">
        <f t="shared" si="103"/>
        <v>2.1150235391632726E-2</v>
      </c>
      <c r="N906" s="35">
        <f t="shared" si="106"/>
        <v>0.27317831741149634</v>
      </c>
      <c r="Q906" s="1">
        <f t="shared" si="107"/>
        <v>278227.02162808157</v>
      </c>
      <c r="R906" s="30"/>
    </row>
    <row r="907" spans="3:18" x14ac:dyDescent="0.3">
      <c r="C907" s="1">
        <v>1549</v>
      </c>
      <c r="D907" s="1" t="s">
        <v>0</v>
      </c>
      <c r="F907" s="1">
        <v>6</v>
      </c>
      <c r="G907" s="1">
        <v>1</v>
      </c>
      <c r="H907" s="1">
        <f t="shared" si="101"/>
        <v>73</v>
      </c>
      <c r="I907" s="1">
        <f t="shared" si="104"/>
        <v>39037</v>
      </c>
      <c r="J907" s="1">
        <v>904</v>
      </c>
      <c r="K907" s="31">
        <f t="shared" si="105"/>
        <v>0.29465449804432853</v>
      </c>
      <c r="L907" s="36">
        <f t="shared" si="102"/>
        <v>542826.95436766616</v>
      </c>
      <c r="M907" s="34">
        <f t="shared" si="103"/>
        <v>2.118986087114174E-2</v>
      </c>
      <c r="N907" s="35">
        <f t="shared" si="106"/>
        <v>0.27346463717318681</v>
      </c>
      <c r="Q907" s="1">
        <f t="shared" si="107"/>
        <v>278227.02162808157</v>
      </c>
      <c r="R907" s="30"/>
    </row>
    <row r="908" spans="3:18" x14ac:dyDescent="0.3">
      <c r="C908" s="1">
        <v>1549</v>
      </c>
      <c r="D908" s="1" t="s">
        <v>0</v>
      </c>
      <c r="F908" s="1">
        <v>6</v>
      </c>
      <c r="G908" s="1">
        <v>1</v>
      </c>
      <c r="H908" s="1">
        <f t="shared" si="101"/>
        <v>73</v>
      </c>
      <c r="I908" s="1">
        <f t="shared" si="104"/>
        <v>39110</v>
      </c>
      <c r="J908" s="1">
        <v>905</v>
      </c>
      <c r="K908" s="31">
        <f t="shared" si="105"/>
        <v>0.29498044328552803</v>
      </c>
      <c r="L908" s="36">
        <f t="shared" si="102"/>
        <v>543427.42666232074</v>
      </c>
      <c r="M908" s="34">
        <f t="shared" si="103"/>
        <v>2.1229486350650754E-2</v>
      </c>
      <c r="N908" s="35">
        <f t="shared" si="106"/>
        <v>0.27375095693487728</v>
      </c>
      <c r="Q908" s="1">
        <f t="shared" si="107"/>
        <v>278227.02162808157</v>
      </c>
      <c r="R908" s="30"/>
    </row>
    <row r="909" spans="3:18" x14ac:dyDescent="0.3">
      <c r="C909" s="1">
        <v>1549</v>
      </c>
      <c r="D909" s="1" t="s">
        <v>6</v>
      </c>
      <c r="F909" s="1">
        <v>6</v>
      </c>
      <c r="G909" s="1">
        <v>2</v>
      </c>
      <c r="H909" s="1">
        <f t="shared" si="101"/>
        <v>74</v>
      </c>
      <c r="I909" s="1">
        <f t="shared" si="104"/>
        <v>39184</v>
      </c>
      <c r="J909" s="1">
        <v>906</v>
      </c>
      <c r="K909" s="31">
        <f t="shared" si="105"/>
        <v>0.29530638852672753</v>
      </c>
      <c r="L909" s="36">
        <f t="shared" si="102"/>
        <v>544027.8989569752</v>
      </c>
      <c r="M909" s="34">
        <f t="shared" si="103"/>
        <v>2.1269654644947563E-2</v>
      </c>
      <c r="N909" s="35">
        <f t="shared" si="106"/>
        <v>0.27403673388177996</v>
      </c>
      <c r="Q909" s="1">
        <f t="shared" si="107"/>
        <v>277173.07703877258</v>
      </c>
      <c r="R909" s="30"/>
    </row>
    <row r="910" spans="3:18" x14ac:dyDescent="0.3">
      <c r="C910" s="1">
        <v>1549</v>
      </c>
      <c r="D910" s="1" t="s">
        <v>6</v>
      </c>
      <c r="F910" s="1">
        <v>6</v>
      </c>
      <c r="G910" s="1">
        <v>2</v>
      </c>
      <c r="H910" s="1">
        <f t="shared" si="101"/>
        <v>74</v>
      </c>
      <c r="I910" s="1">
        <f t="shared" si="104"/>
        <v>39258</v>
      </c>
      <c r="J910" s="1">
        <v>907</v>
      </c>
      <c r="K910" s="31">
        <f t="shared" si="105"/>
        <v>0.29563233376792697</v>
      </c>
      <c r="L910" s="36">
        <f t="shared" si="102"/>
        <v>544628.37125162967</v>
      </c>
      <c r="M910" s="34">
        <f t="shared" si="103"/>
        <v>2.1309822939244369E-2</v>
      </c>
      <c r="N910" s="35">
        <f t="shared" si="106"/>
        <v>0.27432251082868259</v>
      </c>
      <c r="Q910" s="1">
        <f t="shared" si="107"/>
        <v>277173.07703877258</v>
      </c>
      <c r="R910" s="30"/>
    </row>
    <row r="911" spans="3:18" x14ac:dyDescent="0.3">
      <c r="C911" s="1">
        <v>1549</v>
      </c>
      <c r="D911" s="1" t="s">
        <v>10</v>
      </c>
      <c r="F911" s="1">
        <v>6</v>
      </c>
      <c r="G911" s="1">
        <v>2</v>
      </c>
      <c r="H911" s="1">
        <f t="shared" si="101"/>
        <v>74</v>
      </c>
      <c r="I911" s="1">
        <f t="shared" si="104"/>
        <v>39332</v>
      </c>
      <c r="J911" s="1">
        <v>908</v>
      </c>
      <c r="K911" s="31">
        <f t="shared" si="105"/>
        <v>0.29595827900912647</v>
      </c>
      <c r="L911" s="36">
        <f t="shared" si="102"/>
        <v>545228.84354628425</v>
      </c>
      <c r="M911" s="34">
        <f t="shared" si="103"/>
        <v>2.1349991233541178E-2</v>
      </c>
      <c r="N911" s="35">
        <f t="shared" si="106"/>
        <v>0.27460828777558527</v>
      </c>
      <c r="Q911" s="1">
        <f t="shared" si="107"/>
        <v>277173.07703877258</v>
      </c>
      <c r="R911" s="30"/>
    </row>
    <row r="912" spans="3:18" x14ac:dyDescent="0.3">
      <c r="C912" s="1">
        <v>1549</v>
      </c>
      <c r="D912" s="1" t="s">
        <v>10</v>
      </c>
      <c r="F912" s="1">
        <v>6</v>
      </c>
      <c r="G912" s="1">
        <v>2</v>
      </c>
      <c r="H912" s="1">
        <f t="shared" si="101"/>
        <v>74</v>
      </c>
      <c r="I912" s="1">
        <f t="shared" si="104"/>
        <v>39406</v>
      </c>
      <c r="J912" s="1">
        <v>909</v>
      </c>
      <c r="K912" s="31">
        <f t="shared" si="105"/>
        <v>0.29628422425032597</v>
      </c>
      <c r="L912" s="36">
        <f t="shared" si="102"/>
        <v>545829.31584093871</v>
      </c>
      <c r="M912" s="34">
        <f t="shared" si="103"/>
        <v>2.1390159527837984E-2</v>
      </c>
      <c r="N912" s="35">
        <f t="shared" si="106"/>
        <v>0.27489406472248801</v>
      </c>
      <c r="Q912" s="1">
        <f t="shared" si="107"/>
        <v>277173.07703877258</v>
      </c>
      <c r="R912" s="30"/>
    </row>
    <row r="913" spans="3:18" x14ac:dyDescent="0.3">
      <c r="C913" s="1">
        <v>1549</v>
      </c>
      <c r="D913" s="1" t="s">
        <v>10</v>
      </c>
      <c r="F913" s="1">
        <v>6</v>
      </c>
      <c r="G913" s="1">
        <v>2</v>
      </c>
      <c r="H913" s="1">
        <f t="shared" si="101"/>
        <v>74</v>
      </c>
      <c r="I913" s="1">
        <f t="shared" si="104"/>
        <v>39480</v>
      </c>
      <c r="J913" s="1">
        <v>910</v>
      </c>
      <c r="K913" s="31">
        <f t="shared" si="105"/>
        <v>0.29661016949152541</v>
      </c>
      <c r="L913" s="36">
        <f t="shared" si="102"/>
        <v>546429.78813559317</v>
      </c>
      <c r="M913" s="34">
        <f t="shared" si="103"/>
        <v>2.1430327822134793E-2</v>
      </c>
      <c r="N913" s="35">
        <f t="shared" si="106"/>
        <v>0.27517984166939063</v>
      </c>
      <c r="Q913" s="1">
        <f t="shared" si="107"/>
        <v>277173.07703877258</v>
      </c>
      <c r="R913" s="30"/>
    </row>
    <row r="914" spans="3:18" x14ac:dyDescent="0.3">
      <c r="C914" s="1">
        <v>1549</v>
      </c>
      <c r="D914" s="1" t="s">
        <v>10</v>
      </c>
      <c r="F914" s="1">
        <v>6</v>
      </c>
      <c r="G914" s="1">
        <v>2</v>
      </c>
      <c r="H914" s="1">
        <f t="shared" si="101"/>
        <v>74</v>
      </c>
      <c r="I914" s="1">
        <f t="shared" si="104"/>
        <v>39554</v>
      </c>
      <c r="J914" s="1">
        <v>911</v>
      </c>
      <c r="K914" s="31">
        <f t="shared" si="105"/>
        <v>0.29693611473272491</v>
      </c>
      <c r="L914" s="36">
        <f t="shared" si="102"/>
        <v>547030.26043024776</v>
      </c>
      <c r="M914" s="34">
        <f t="shared" si="103"/>
        <v>2.1470496116431599E-2</v>
      </c>
      <c r="N914" s="35">
        <f t="shared" si="106"/>
        <v>0.27546561861629332</v>
      </c>
      <c r="Q914" s="1">
        <f t="shared" si="107"/>
        <v>277173.07703877258</v>
      </c>
      <c r="R914" s="30"/>
    </row>
    <row r="915" spans="3:18" x14ac:dyDescent="0.3">
      <c r="C915" s="1">
        <v>1549</v>
      </c>
      <c r="D915" s="1" t="s">
        <v>0</v>
      </c>
      <c r="F915" s="1">
        <v>6</v>
      </c>
      <c r="G915" s="1">
        <v>2</v>
      </c>
      <c r="H915" s="1">
        <f t="shared" si="101"/>
        <v>74</v>
      </c>
      <c r="I915" s="1">
        <f t="shared" si="104"/>
        <v>39628</v>
      </c>
      <c r="J915" s="1">
        <v>912</v>
      </c>
      <c r="K915" s="31">
        <f t="shared" si="105"/>
        <v>0.29726205997392435</v>
      </c>
      <c r="L915" s="36">
        <f t="shared" si="102"/>
        <v>547630.73272490222</v>
      </c>
      <c r="M915" s="34">
        <f t="shared" si="103"/>
        <v>2.1510664410728408E-2</v>
      </c>
      <c r="N915" s="35">
        <f t="shared" si="106"/>
        <v>0.27575139556319594</v>
      </c>
      <c r="Q915" s="1">
        <f t="shared" si="107"/>
        <v>277173.07703877258</v>
      </c>
      <c r="R915" s="30"/>
    </row>
    <row r="916" spans="3:18" x14ac:dyDescent="0.3">
      <c r="C916" s="1">
        <v>1549</v>
      </c>
      <c r="D916" s="1" t="s">
        <v>2</v>
      </c>
      <c r="F916" s="1">
        <v>6</v>
      </c>
      <c r="G916" s="1">
        <v>3</v>
      </c>
      <c r="H916" s="1">
        <f t="shared" si="101"/>
        <v>75</v>
      </c>
      <c r="I916" s="1">
        <f t="shared" si="104"/>
        <v>39703</v>
      </c>
      <c r="J916" s="1">
        <v>913</v>
      </c>
      <c r="K916" s="31">
        <f t="shared" si="105"/>
        <v>0.29758800521512385</v>
      </c>
      <c r="L916" s="36">
        <f t="shared" si="102"/>
        <v>548231.20501955668</v>
      </c>
      <c r="M916" s="34">
        <f t="shared" si="103"/>
        <v>2.155137551981301E-2</v>
      </c>
      <c r="N916" s="35">
        <f t="shared" si="106"/>
        <v>0.27603662969531084</v>
      </c>
      <c r="Q916" s="1">
        <f t="shared" si="107"/>
        <v>276121.13244946359</v>
      </c>
      <c r="R916" s="30"/>
    </row>
    <row r="917" spans="3:18" x14ac:dyDescent="0.3">
      <c r="C917" s="1">
        <v>1549</v>
      </c>
      <c r="D917" s="1" t="s">
        <v>10</v>
      </c>
      <c r="F917" s="1">
        <v>6</v>
      </c>
      <c r="G917" s="1">
        <v>3</v>
      </c>
      <c r="H917" s="1">
        <f t="shared" si="101"/>
        <v>75</v>
      </c>
      <c r="I917" s="1">
        <f t="shared" si="104"/>
        <v>39778</v>
      </c>
      <c r="J917" s="1">
        <v>914</v>
      </c>
      <c r="K917" s="31">
        <f t="shared" si="105"/>
        <v>0.29791395045632335</v>
      </c>
      <c r="L917" s="36">
        <f t="shared" si="102"/>
        <v>548831.67731421127</v>
      </c>
      <c r="M917" s="34">
        <f t="shared" si="103"/>
        <v>2.1592086628897614E-2</v>
      </c>
      <c r="N917" s="35">
        <f t="shared" si="106"/>
        <v>0.27632186382742574</v>
      </c>
      <c r="Q917" s="1">
        <f t="shared" si="107"/>
        <v>276121.13244946359</v>
      </c>
      <c r="R917" s="30"/>
    </row>
    <row r="918" spans="3:18" x14ac:dyDescent="0.3">
      <c r="C918" s="1">
        <v>1549</v>
      </c>
      <c r="D918" s="1" t="s">
        <v>10</v>
      </c>
      <c r="F918" s="1">
        <v>6</v>
      </c>
      <c r="G918" s="1">
        <v>3</v>
      </c>
      <c r="H918" s="1">
        <f t="shared" si="101"/>
        <v>75</v>
      </c>
      <c r="I918" s="1">
        <f t="shared" si="104"/>
        <v>39853</v>
      </c>
      <c r="J918" s="1">
        <v>915</v>
      </c>
      <c r="K918" s="31">
        <f t="shared" si="105"/>
        <v>0.29823989569752279</v>
      </c>
      <c r="L918" s="36">
        <f t="shared" si="102"/>
        <v>549432.14960886561</v>
      </c>
      <c r="M918" s="34">
        <f t="shared" si="103"/>
        <v>2.1632797737982216E-2</v>
      </c>
      <c r="N918" s="35">
        <f t="shared" si="106"/>
        <v>0.27660709795954058</v>
      </c>
      <c r="Q918" s="1">
        <f t="shared" si="107"/>
        <v>276121.13244946359</v>
      </c>
      <c r="R918" s="30"/>
    </row>
    <row r="919" spans="3:18" x14ac:dyDescent="0.3">
      <c r="C919" s="1">
        <v>1549</v>
      </c>
      <c r="D919" s="1" t="s">
        <v>10</v>
      </c>
      <c r="F919" s="1">
        <v>6</v>
      </c>
      <c r="G919" s="1">
        <v>3</v>
      </c>
      <c r="H919" s="1">
        <f t="shared" si="101"/>
        <v>75</v>
      </c>
      <c r="I919" s="1">
        <f t="shared" si="104"/>
        <v>39928</v>
      </c>
      <c r="J919" s="1">
        <v>916</v>
      </c>
      <c r="K919" s="31">
        <f t="shared" si="105"/>
        <v>0.29856584093872229</v>
      </c>
      <c r="L919" s="36">
        <f t="shared" si="102"/>
        <v>550032.62190352019</v>
      </c>
      <c r="M919" s="34">
        <f t="shared" si="103"/>
        <v>2.1673508847066821E-2</v>
      </c>
      <c r="N919" s="35">
        <f t="shared" si="106"/>
        <v>0.27689233209165548</v>
      </c>
      <c r="Q919" s="1">
        <f t="shared" si="107"/>
        <v>276121.13244946359</v>
      </c>
      <c r="R919" s="30"/>
    </row>
    <row r="920" spans="3:18" x14ac:dyDescent="0.3">
      <c r="C920" s="1">
        <v>1549</v>
      </c>
      <c r="D920" s="1" t="s">
        <v>10</v>
      </c>
      <c r="F920" s="1">
        <v>6</v>
      </c>
      <c r="G920" s="1">
        <v>3</v>
      </c>
      <c r="H920" s="1">
        <f t="shared" si="101"/>
        <v>75</v>
      </c>
      <c r="I920" s="1">
        <f t="shared" si="104"/>
        <v>40003</v>
      </c>
      <c r="J920" s="1">
        <v>917</v>
      </c>
      <c r="K920" s="31">
        <f t="shared" si="105"/>
        <v>0.29889178617992179</v>
      </c>
      <c r="L920" s="36">
        <f t="shared" si="102"/>
        <v>550633.09419817477</v>
      </c>
      <c r="M920" s="34">
        <f t="shared" si="103"/>
        <v>2.1714219956151422E-2</v>
      </c>
      <c r="N920" s="35">
        <f t="shared" si="106"/>
        <v>0.27717756622377038</v>
      </c>
      <c r="Q920" s="1">
        <f t="shared" si="107"/>
        <v>276121.13244946359</v>
      </c>
      <c r="R920" s="30"/>
    </row>
    <row r="921" spans="3:18" x14ac:dyDescent="0.3">
      <c r="C921" s="1">
        <v>1549</v>
      </c>
      <c r="D921" s="1" t="s">
        <v>0</v>
      </c>
      <c r="F921" s="1">
        <v>6</v>
      </c>
      <c r="G921" s="1">
        <v>3</v>
      </c>
      <c r="H921" s="1">
        <f t="shared" si="101"/>
        <v>75</v>
      </c>
      <c r="I921" s="1">
        <f t="shared" si="104"/>
        <v>40078</v>
      </c>
      <c r="J921" s="1">
        <v>918</v>
      </c>
      <c r="K921" s="31">
        <f t="shared" si="105"/>
        <v>0.29921773142112124</v>
      </c>
      <c r="L921" s="36">
        <f t="shared" si="102"/>
        <v>551233.56649282912</v>
      </c>
      <c r="M921" s="34">
        <f t="shared" si="103"/>
        <v>2.1754931065236023E-2</v>
      </c>
      <c r="N921" s="35">
        <f t="shared" si="106"/>
        <v>0.27746280035588522</v>
      </c>
      <c r="Q921" s="1">
        <f t="shared" si="107"/>
        <v>276121.13244946359</v>
      </c>
      <c r="R921" s="30"/>
    </row>
    <row r="922" spans="3:18" x14ac:dyDescent="0.3">
      <c r="C922" s="1">
        <v>1549</v>
      </c>
      <c r="D922" s="1" t="s">
        <v>0</v>
      </c>
      <c r="F922" s="1">
        <v>6</v>
      </c>
      <c r="G922" s="1">
        <v>3</v>
      </c>
      <c r="H922" s="1">
        <f t="shared" si="101"/>
        <v>75</v>
      </c>
      <c r="I922" s="1">
        <f t="shared" si="104"/>
        <v>40153</v>
      </c>
      <c r="J922" s="1">
        <v>919</v>
      </c>
      <c r="K922" s="31">
        <f t="shared" si="105"/>
        <v>0.29954367666232073</v>
      </c>
      <c r="L922" s="36">
        <f t="shared" si="102"/>
        <v>551834.0387874837</v>
      </c>
      <c r="M922" s="34">
        <f t="shared" si="103"/>
        <v>2.1795642174320628E-2</v>
      </c>
      <c r="N922" s="35">
        <f t="shared" si="106"/>
        <v>0.27774803448800012</v>
      </c>
      <c r="Q922" s="1">
        <f t="shared" si="107"/>
        <v>276121.13244946359</v>
      </c>
      <c r="R922" s="30"/>
    </row>
    <row r="923" spans="3:18" x14ac:dyDescent="0.3">
      <c r="C923" s="1">
        <v>1549</v>
      </c>
      <c r="D923" s="1" t="s">
        <v>6</v>
      </c>
      <c r="F923" s="1">
        <v>6</v>
      </c>
      <c r="G923" s="1">
        <v>4</v>
      </c>
      <c r="H923" s="1">
        <f t="shared" si="101"/>
        <v>76</v>
      </c>
      <c r="I923" s="1">
        <f t="shared" si="104"/>
        <v>40229</v>
      </c>
      <c r="J923" s="1">
        <v>920</v>
      </c>
      <c r="K923" s="31">
        <f t="shared" si="105"/>
        <v>0.29986962190352023</v>
      </c>
      <c r="L923" s="36">
        <f t="shared" si="102"/>
        <v>552434.51108213828</v>
      </c>
      <c r="M923" s="34">
        <f t="shared" si="103"/>
        <v>2.1836896098193025E-2</v>
      </c>
      <c r="N923" s="35">
        <f t="shared" si="106"/>
        <v>0.27803272580532723</v>
      </c>
      <c r="Q923" s="1">
        <f t="shared" si="107"/>
        <v>275071.18786015455</v>
      </c>
      <c r="R923" s="30"/>
    </row>
    <row r="924" spans="3:18" x14ac:dyDescent="0.3">
      <c r="C924" s="1">
        <v>1549</v>
      </c>
      <c r="D924" s="1" t="s">
        <v>2</v>
      </c>
      <c r="F924" s="1">
        <v>6</v>
      </c>
      <c r="G924" s="1">
        <v>4</v>
      </c>
      <c r="H924" s="1">
        <f t="shared" si="101"/>
        <v>76</v>
      </c>
      <c r="I924" s="1">
        <f t="shared" si="104"/>
        <v>40305</v>
      </c>
      <c r="J924" s="1">
        <v>921</v>
      </c>
      <c r="K924" s="31">
        <f t="shared" si="105"/>
        <v>0.30019556714471968</v>
      </c>
      <c r="L924" s="36">
        <f t="shared" si="102"/>
        <v>553034.98337679263</v>
      </c>
      <c r="M924" s="34">
        <f t="shared" si="103"/>
        <v>2.1878150022065421E-2</v>
      </c>
      <c r="N924" s="35">
        <f t="shared" si="106"/>
        <v>0.27831741712265423</v>
      </c>
      <c r="Q924" s="1">
        <f t="shared" si="107"/>
        <v>275071.18786015455</v>
      </c>
      <c r="R924" s="30"/>
    </row>
    <row r="925" spans="3:18" x14ac:dyDescent="0.3">
      <c r="C925" s="1">
        <v>1549</v>
      </c>
      <c r="D925" s="1" t="s">
        <v>2</v>
      </c>
      <c r="F925" s="1">
        <v>6</v>
      </c>
      <c r="G925" s="1">
        <v>4</v>
      </c>
      <c r="H925" s="1">
        <f t="shared" si="101"/>
        <v>76</v>
      </c>
      <c r="I925" s="1">
        <f t="shared" si="104"/>
        <v>40381</v>
      </c>
      <c r="J925" s="1">
        <v>922</v>
      </c>
      <c r="K925" s="31">
        <f t="shared" si="105"/>
        <v>0.30052151238591918</v>
      </c>
      <c r="L925" s="36">
        <f t="shared" si="102"/>
        <v>553635.45567144721</v>
      </c>
      <c r="M925" s="34">
        <f t="shared" si="103"/>
        <v>2.1919403945937818E-2</v>
      </c>
      <c r="N925" s="35">
        <f t="shared" si="106"/>
        <v>0.27860210843998134</v>
      </c>
      <c r="Q925" s="1">
        <f t="shared" si="107"/>
        <v>275071.18786015455</v>
      </c>
      <c r="R925" s="30"/>
    </row>
    <row r="926" spans="3:18" x14ac:dyDescent="0.3">
      <c r="C926" s="1">
        <v>1549</v>
      </c>
      <c r="D926" s="1" t="s">
        <v>2</v>
      </c>
      <c r="F926" s="1">
        <v>6</v>
      </c>
      <c r="G926" s="1">
        <v>4</v>
      </c>
      <c r="H926" s="1">
        <f t="shared" si="101"/>
        <v>76</v>
      </c>
      <c r="I926" s="1">
        <f t="shared" si="104"/>
        <v>40457</v>
      </c>
      <c r="J926" s="1">
        <v>923</v>
      </c>
      <c r="K926" s="31">
        <f t="shared" si="105"/>
        <v>0.30084745762711862</v>
      </c>
      <c r="L926" s="36">
        <f t="shared" si="102"/>
        <v>554235.92796610168</v>
      </c>
      <c r="M926" s="34">
        <f t="shared" si="103"/>
        <v>2.1960657869810215E-2</v>
      </c>
      <c r="N926" s="35">
        <f t="shared" si="106"/>
        <v>0.2788867997573084</v>
      </c>
      <c r="Q926" s="1">
        <f t="shared" si="107"/>
        <v>275071.18786015455</v>
      </c>
      <c r="R926" s="30"/>
    </row>
    <row r="927" spans="3:18" x14ac:dyDescent="0.3">
      <c r="C927" s="1">
        <v>1549</v>
      </c>
      <c r="D927" s="1" t="s">
        <v>2</v>
      </c>
      <c r="F927" s="1">
        <v>6</v>
      </c>
      <c r="G927" s="1">
        <v>4</v>
      </c>
      <c r="H927" s="1">
        <f t="shared" si="101"/>
        <v>76</v>
      </c>
      <c r="I927" s="1">
        <f t="shared" si="104"/>
        <v>40533</v>
      </c>
      <c r="J927" s="1">
        <v>924</v>
      </c>
      <c r="K927" s="31">
        <f t="shared" si="105"/>
        <v>0.30117340286831812</v>
      </c>
      <c r="L927" s="36">
        <f t="shared" si="102"/>
        <v>554836.40026075614</v>
      </c>
      <c r="M927" s="34">
        <f t="shared" si="103"/>
        <v>2.2001911793682612E-2</v>
      </c>
      <c r="N927" s="35">
        <f t="shared" si="106"/>
        <v>0.27917149107463551</v>
      </c>
      <c r="Q927" s="1">
        <f t="shared" si="107"/>
        <v>275071.18786015455</v>
      </c>
      <c r="R927" s="30"/>
    </row>
    <row r="928" spans="3:18" x14ac:dyDescent="0.3">
      <c r="C928" s="1">
        <v>1549</v>
      </c>
      <c r="D928" s="1" t="s">
        <v>10</v>
      </c>
      <c r="F928" s="1">
        <v>6</v>
      </c>
      <c r="G928" s="1">
        <v>4</v>
      </c>
      <c r="H928" s="1">
        <f t="shared" si="101"/>
        <v>76</v>
      </c>
      <c r="I928" s="1">
        <f t="shared" si="104"/>
        <v>40609</v>
      </c>
      <c r="J928" s="1">
        <v>925</v>
      </c>
      <c r="K928" s="31">
        <f t="shared" si="105"/>
        <v>0.30149934810951762</v>
      </c>
      <c r="L928" s="36">
        <f t="shared" si="102"/>
        <v>555436.87255541072</v>
      </c>
      <c r="M928" s="34">
        <f t="shared" si="103"/>
        <v>2.2043165717555012E-2</v>
      </c>
      <c r="N928" s="35">
        <f t="shared" si="106"/>
        <v>0.27945618239196263</v>
      </c>
      <c r="Q928" s="1">
        <f t="shared" si="107"/>
        <v>275071.18786015455</v>
      </c>
      <c r="R928" s="30"/>
    </row>
    <row r="929" spans="3:18" x14ac:dyDescent="0.3">
      <c r="C929" s="1">
        <v>1549</v>
      </c>
      <c r="D929" s="1" t="s">
        <v>10</v>
      </c>
      <c r="F929" s="1">
        <v>6</v>
      </c>
      <c r="G929" s="1">
        <v>4</v>
      </c>
      <c r="H929" s="1">
        <f t="shared" si="101"/>
        <v>76</v>
      </c>
      <c r="I929" s="1">
        <f t="shared" si="104"/>
        <v>40685</v>
      </c>
      <c r="J929" s="1">
        <v>926</v>
      </c>
      <c r="K929" s="31">
        <f t="shared" si="105"/>
        <v>0.30182529335071706</v>
      </c>
      <c r="L929" s="36">
        <f t="shared" si="102"/>
        <v>556037.34485006519</v>
      </c>
      <c r="M929" s="34">
        <f t="shared" si="103"/>
        <v>2.2084419641427409E-2</v>
      </c>
      <c r="N929" s="35">
        <f t="shared" si="106"/>
        <v>0.27974087370928963</v>
      </c>
      <c r="Q929" s="1">
        <f t="shared" si="107"/>
        <v>275071.18786015455</v>
      </c>
      <c r="R929" s="30"/>
    </row>
    <row r="930" spans="3:18" x14ac:dyDescent="0.3">
      <c r="C930" s="1">
        <v>1549</v>
      </c>
      <c r="D930" s="1" t="s">
        <v>10</v>
      </c>
      <c r="F930" s="1">
        <v>6</v>
      </c>
      <c r="G930" s="1">
        <v>4</v>
      </c>
      <c r="H930" s="1">
        <f t="shared" si="101"/>
        <v>76</v>
      </c>
      <c r="I930" s="1">
        <f t="shared" si="104"/>
        <v>40761</v>
      </c>
      <c r="J930" s="1">
        <v>927</v>
      </c>
      <c r="K930" s="31">
        <f t="shared" si="105"/>
        <v>0.30215123859191656</v>
      </c>
      <c r="L930" s="36">
        <f t="shared" si="102"/>
        <v>556637.81714471965</v>
      </c>
      <c r="M930" s="34">
        <f t="shared" si="103"/>
        <v>2.2125673565299805E-2</v>
      </c>
      <c r="N930" s="35">
        <f t="shared" si="106"/>
        <v>0.28002556502661674</v>
      </c>
      <c r="Q930" s="1">
        <f t="shared" si="107"/>
        <v>275071.18786015455</v>
      </c>
      <c r="R930" s="30"/>
    </row>
    <row r="931" spans="3:18" x14ac:dyDescent="0.3">
      <c r="C931" s="1">
        <v>1549</v>
      </c>
      <c r="D931" s="1" t="s">
        <v>10</v>
      </c>
      <c r="F931" s="1">
        <v>6</v>
      </c>
      <c r="G931" s="1">
        <v>4</v>
      </c>
      <c r="H931" s="1">
        <f t="shared" si="101"/>
        <v>76</v>
      </c>
      <c r="I931" s="1">
        <f t="shared" si="104"/>
        <v>40837</v>
      </c>
      <c r="J931" s="1">
        <v>928</v>
      </c>
      <c r="K931" s="31">
        <f t="shared" si="105"/>
        <v>0.30247718383311606</v>
      </c>
      <c r="L931" s="36">
        <f t="shared" si="102"/>
        <v>557238.28943937423</v>
      </c>
      <c r="M931" s="34">
        <f t="shared" si="103"/>
        <v>2.2166927489172202E-2</v>
      </c>
      <c r="N931" s="35">
        <f t="shared" si="106"/>
        <v>0.28031025634394385</v>
      </c>
      <c r="Q931" s="1">
        <f t="shared" si="107"/>
        <v>275071.18786015455</v>
      </c>
      <c r="R931" s="30"/>
    </row>
    <row r="932" spans="3:18" x14ac:dyDescent="0.3">
      <c r="C932" s="1">
        <v>1549</v>
      </c>
      <c r="D932" s="1" t="s">
        <v>0</v>
      </c>
      <c r="F932" s="1">
        <v>6</v>
      </c>
      <c r="G932" s="1">
        <v>4</v>
      </c>
      <c r="H932" s="1">
        <f t="shared" si="101"/>
        <v>76</v>
      </c>
      <c r="I932" s="1">
        <f t="shared" si="104"/>
        <v>40913</v>
      </c>
      <c r="J932" s="1">
        <v>929</v>
      </c>
      <c r="K932" s="31">
        <f t="shared" si="105"/>
        <v>0.3028031290743155</v>
      </c>
      <c r="L932" s="36">
        <f t="shared" si="102"/>
        <v>557838.7617340287</v>
      </c>
      <c r="M932" s="34">
        <f t="shared" si="103"/>
        <v>2.2208181413044599E-2</v>
      </c>
      <c r="N932" s="35">
        <f t="shared" si="106"/>
        <v>0.28059494766127091</v>
      </c>
      <c r="Q932" s="1">
        <f t="shared" si="107"/>
        <v>275071.18786015455</v>
      </c>
      <c r="R932" s="30"/>
    </row>
    <row r="933" spans="3:18" x14ac:dyDescent="0.3">
      <c r="C933" s="1">
        <v>1549</v>
      </c>
      <c r="D933" s="1" t="s">
        <v>0</v>
      </c>
      <c r="F933" s="1">
        <v>6</v>
      </c>
      <c r="G933" s="1">
        <v>4</v>
      </c>
      <c r="H933" s="1">
        <f t="shared" si="101"/>
        <v>76</v>
      </c>
      <c r="I933" s="1">
        <f t="shared" si="104"/>
        <v>40989</v>
      </c>
      <c r="J933" s="1">
        <v>930</v>
      </c>
      <c r="K933" s="31">
        <f t="shared" si="105"/>
        <v>0.303129074315515</v>
      </c>
      <c r="L933" s="36">
        <f t="shared" si="102"/>
        <v>558439.23402868316</v>
      </c>
      <c r="M933" s="34">
        <f t="shared" si="103"/>
        <v>2.2249435336916996E-2</v>
      </c>
      <c r="N933" s="35">
        <f t="shared" si="106"/>
        <v>0.28087963897859802</v>
      </c>
      <c r="Q933" s="1">
        <f t="shared" si="107"/>
        <v>275071.18786015455</v>
      </c>
      <c r="R933" s="30"/>
    </row>
    <row r="934" spans="3:18" x14ac:dyDescent="0.3">
      <c r="C934" s="1">
        <v>1549</v>
      </c>
      <c r="D934" s="1" t="s">
        <v>6</v>
      </c>
      <c r="F934" s="1">
        <v>6</v>
      </c>
      <c r="G934" s="1">
        <v>5</v>
      </c>
      <c r="H934" s="1">
        <f t="shared" si="101"/>
        <v>77</v>
      </c>
      <c r="I934" s="1">
        <f t="shared" si="104"/>
        <v>41066</v>
      </c>
      <c r="J934" s="1">
        <v>931</v>
      </c>
      <c r="K934" s="31">
        <f t="shared" si="105"/>
        <v>0.30345501955671444</v>
      </c>
      <c r="L934" s="36">
        <f t="shared" si="102"/>
        <v>559039.70632333762</v>
      </c>
      <c r="M934" s="34">
        <f t="shared" si="103"/>
        <v>2.2291232075577188E-2</v>
      </c>
      <c r="N934" s="35">
        <f t="shared" si="106"/>
        <v>0.28116378748113724</v>
      </c>
      <c r="Q934" s="1">
        <f t="shared" si="107"/>
        <v>274023.24327084556</v>
      </c>
      <c r="R934" s="30"/>
    </row>
    <row r="935" spans="3:18" x14ac:dyDescent="0.3">
      <c r="C935" s="1">
        <v>1549</v>
      </c>
      <c r="D935" s="1" t="s">
        <v>2</v>
      </c>
      <c r="F935" s="1">
        <v>6</v>
      </c>
      <c r="G935" s="1">
        <v>5</v>
      </c>
      <c r="H935" s="1">
        <f t="shared" si="101"/>
        <v>77</v>
      </c>
      <c r="I935" s="1">
        <f t="shared" si="104"/>
        <v>41143</v>
      </c>
      <c r="J935" s="1">
        <v>932</v>
      </c>
      <c r="K935" s="31">
        <f t="shared" si="105"/>
        <v>0.30378096479791394</v>
      </c>
      <c r="L935" s="36">
        <f t="shared" si="102"/>
        <v>559640.17861799221</v>
      </c>
      <c r="M935" s="34">
        <f t="shared" si="103"/>
        <v>2.233302881423738E-2</v>
      </c>
      <c r="N935" s="35">
        <f t="shared" si="106"/>
        <v>0.28144793598367657</v>
      </c>
      <c r="Q935" s="1">
        <f t="shared" si="107"/>
        <v>274023.24327084556</v>
      </c>
      <c r="R935" s="30"/>
    </row>
    <row r="936" spans="3:18" x14ac:dyDescent="0.3">
      <c r="C936" s="1">
        <v>1549</v>
      </c>
      <c r="D936" s="1" t="s">
        <v>2</v>
      </c>
      <c r="F936" s="1">
        <v>6</v>
      </c>
      <c r="G936" s="1">
        <v>5</v>
      </c>
      <c r="H936" s="1">
        <f t="shared" si="101"/>
        <v>77</v>
      </c>
      <c r="I936" s="1">
        <f t="shared" si="104"/>
        <v>41220</v>
      </c>
      <c r="J936" s="1">
        <v>933</v>
      </c>
      <c r="K936" s="31">
        <f t="shared" si="105"/>
        <v>0.30410691003911344</v>
      </c>
      <c r="L936" s="36">
        <f t="shared" si="102"/>
        <v>560240.65091264667</v>
      </c>
      <c r="M936" s="34">
        <f t="shared" si="103"/>
        <v>2.2374825552897572E-2</v>
      </c>
      <c r="N936" s="35">
        <f t="shared" si="106"/>
        <v>0.28173208448621589</v>
      </c>
      <c r="Q936" s="1">
        <f t="shared" si="107"/>
        <v>274023.24327084556</v>
      </c>
      <c r="R936" s="30"/>
    </row>
    <row r="937" spans="3:18" x14ac:dyDescent="0.3">
      <c r="C937" s="1">
        <v>1549</v>
      </c>
      <c r="D937" s="1" t="s">
        <v>2</v>
      </c>
      <c r="F937" s="1">
        <v>6</v>
      </c>
      <c r="G937" s="1">
        <v>5</v>
      </c>
      <c r="H937" s="1">
        <f t="shared" si="101"/>
        <v>77</v>
      </c>
      <c r="I937" s="1">
        <f t="shared" si="104"/>
        <v>41297</v>
      </c>
      <c r="J937" s="1">
        <v>934</v>
      </c>
      <c r="K937" s="31">
        <f t="shared" si="105"/>
        <v>0.30443285528031289</v>
      </c>
      <c r="L937" s="36">
        <f t="shared" si="102"/>
        <v>560841.12320730113</v>
      </c>
      <c r="M937" s="34">
        <f t="shared" si="103"/>
        <v>2.2416622291557765E-2</v>
      </c>
      <c r="N937" s="35">
        <f t="shared" si="106"/>
        <v>0.28201623298875511</v>
      </c>
      <c r="Q937" s="1">
        <f t="shared" si="107"/>
        <v>274023.24327084556</v>
      </c>
      <c r="R937" s="30"/>
    </row>
    <row r="938" spans="3:18" x14ac:dyDescent="0.3">
      <c r="C938" s="1">
        <v>1549</v>
      </c>
      <c r="D938" s="1" t="s">
        <v>2</v>
      </c>
      <c r="F938" s="1">
        <v>6</v>
      </c>
      <c r="G938" s="1">
        <v>5</v>
      </c>
      <c r="H938" s="1">
        <f t="shared" si="101"/>
        <v>77</v>
      </c>
      <c r="I938" s="1">
        <f t="shared" si="104"/>
        <v>41374</v>
      </c>
      <c r="J938" s="1">
        <v>935</v>
      </c>
      <c r="K938" s="31">
        <f t="shared" si="105"/>
        <v>0.30475880052151239</v>
      </c>
      <c r="L938" s="36">
        <f t="shared" si="102"/>
        <v>561441.59550195572</v>
      </c>
      <c r="M938" s="34">
        <f t="shared" si="103"/>
        <v>2.2458419030217957E-2</v>
      </c>
      <c r="N938" s="35">
        <f t="shared" si="106"/>
        <v>0.28230038149129444</v>
      </c>
      <c r="Q938" s="1">
        <f t="shared" si="107"/>
        <v>274023.24327084556</v>
      </c>
      <c r="R938" s="30"/>
    </row>
    <row r="939" spans="3:18" x14ac:dyDescent="0.3">
      <c r="C939" s="1">
        <v>1549</v>
      </c>
      <c r="D939" s="1" t="s">
        <v>10</v>
      </c>
      <c r="F939" s="1">
        <v>6</v>
      </c>
      <c r="G939" s="1">
        <v>5</v>
      </c>
      <c r="H939" s="1">
        <f t="shared" si="101"/>
        <v>77</v>
      </c>
      <c r="I939" s="1">
        <f t="shared" si="104"/>
        <v>41451</v>
      </c>
      <c r="J939" s="1">
        <v>936</v>
      </c>
      <c r="K939" s="31">
        <f t="shared" si="105"/>
        <v>0.30508474576271188</v>
      </c>
      <c r="L939" s="36">
        <f t="shared" si="102"/>
        <v>562042.06779661018</v>
      </c>
      <c r="M939" s="34">
        <f t="shared" si="103"/>
        <v>2.2500215768878149E-2</v>
      </c>
      <c r="N939" s="35">
        <f t="shared" si="106"/>
        <v>0.28258452999383371</v>
      </c>
      <c r="Q939" s="1">
        <f t="shared" si="107"/>
        <v>274023.24327084556</v>
      </c>
      <c r="R939" s="30"/>
    </row>
    <row r="940" spans="3:18" x14ac:dyDescent="0.3">
      <c r="C940" s="1">
        <v>1549</v>
      </c>
      <c r="D940" s="1" t="s">
        <v>10</v>
      </c>
      <c r="F940" s="1">
        <v>6</v>
      </c>
      <c r="G940" s="1">
        <v>5</v>
      </c>
      <c r="H940" s="1">
        <f t="shared" si="101"/>
        <v>77</v>
      </c>
      <c r="I940" s="1">
        <f t="shared" si="104"/>
        <v>41528</v>
      </c>
      <c r="J940" s="1">
        <v>937</v>
      </c>
      <c r="K940" s="31">
        <f t="shared" si="105"/>
        <v>0.30541069100391133</v>
      </c>
      <c r="L940" s="36">
        <f t="shared" si="102"/>
        <v>562642.54009126464</v>
      </c>
      <c r="M940" s="34">
        <f t="shared" si="103"/>
        <v>2.2542012507538341E-2</v>
      </c>
      <c r="N940" s="35">
        <f t="shared" si="106"/>
        <v>0.28286867849637298</v>
      </c>
      <c r="Q940" s="1">
        <f t="shared" si="107"/>
        <v>274023.24327084556</v>
      </c>
      <c r="R940" s="30"/>
    </row>
    <row r="941" spans="3:18" x14ac:dyDescent="0.3">
      <c r="C941" s="1">
        <v>1549</v>
      </c>
      <c r="D941" s="1" t="s">
        <v>10</v>
      </c>
      <c r="F941" s="1">
        <v>6</v>
      </c>
      <c r="G941" s="1">
        <v>5</v>
      </c>
      <c r="H941" s="1">
        <f t="shared" si="101"/>
        <v>77</v>
      </c>
      <c r="I941" s="1">
        <f t="shared" si="104"/>
        <v>41605</v>
      </c>
      <c r="J941" s="1">
        <v>938</v>
      </c>
      <c r="K941" s="31">
        <f t="shared" si="105"/>
        <v>0.30573663624511083</v>
      </c>
      <c r="L941" s="36">
        <f t="shared" si="102"/>
        <v>563243.01238591922</v>
      </c>
      <c r="M941" s="34">
        <f t="shared" si="103"/>
        <v>2.2583809246198534E-2</v>
      </c>
      <c r="N941" s="35">
        <f t="shared" si="106"/>
        <v>0.28315282699891231</v>
      </c>
      <c r="Q941" s="1">
        <f t="shared" si="107"/>
        <v>274023.24327084556</v>
      </c>
      <c r="R941" s="30"/>
    </row>
    <row r="942" spans="3:18" x14ac:dyDescent="0.3">
      <c r="C942" s="1">
        <v>1549</v>
      </c>
      <c r="D942" s="1" t="s">
        <v>10</v>
      </c>
      <c r="F942" s="1">
        <v>6</v>
      </c>
      <c r="G942" s="1">
        <v>5</v>
      </c>
      <c r="H942" s="1">
        <f t="shared" si="101"/>
        <v>77</v>
      </c>
      <c r="I942" s="1">
        <f t="shared" si="104"/>
        <v>41682</v>
      </c>
      <c r="J942" s="1">
        <v>939</v>
      </c>
      <c r="K942" s="31">
        <f t="shared" si="105"/>
        <v>0.30606258148631033</v>
      </c>
      <c r="L942" s="36">
        <f t="shared" si="102"/>
        <v>563843.48468057369</v>
      </c>
      <c r="M942" s="34">
        <f t="shared" si="103"/>
        <v>2.2625605984858726E-2</v>
      </c>
      <c r="N942" s="35">
        <f t="shared" si="106"/>
        <v>0.28343697550145158</v>
      </c>
      <c r="Q942" s="1">
        <f t="shared" si="107"/>
        <v>274023.24327084556</v>
      </c>
      <c r="R942" s="30"/>
    </row>
    <row r="943" spans="3:18" x14ac:dyDescent="0.3">
      <c r="C943" s="1">
        <v>1549</v>
      </c>
      <c r="D943" s="1" t="s">
        <v>10</v>
      </c>
      <c r="F943" s="1">
        <v>6</v>
      </c>
      <c r="G943" s="1">
        <v>5</v>
      </c>
      <c r="H943" s="1">
        <f t="shared" si="101"/>
        <v>77</v>
      </c>
      <c r="I943" s="1">
        <f t="shared" si="104"/>
        <v>41759</v>
      </c>
      <c r="J943" s="1">
        <v>940</v>
      </c>
      <c r="K943" s="31">
        <f t="shared" si="105"/>
        <v>0.30638852672750977</v>
      </c>
      <c r="L943" s="36">
        <f t="shared" si="102"/>
        <v>564443.95697522815</v>
      </c>
      <c r="M943" s="34">
        <f t="shared" si="103"/>
        <v>2.2667402723518915E-2</v>
      </c>
      <c r="N943" s="35">
        <f t="shared" si="106"/>
        <v>0.28372112400399085</v>
      </c>
      <c r="Q943" s="1">
        <f t="shared" si="107"/>
        <v>274023.24327084556</v>
      </c>
      <c r="R943" s="30"/>
    </row>
    <row r="944" spans="3:18" x14ac:dyDescent="0.3">
      <c r="C944" s="1">
        <v>1549</v>
      </c>
      <c r="D944" s="1" t="s">
        <v>10</v>
      </c>
      <c r="F944" s="1">
        <v>6</v>
      </c>
      <c r="G944" s="1">
        <v>5</v>
      </c>
      <c r="H944" s="1">
        <f t="shared" si="101"/>
        <v>77</v>
      </c>
      <c r="I944" s="1">
        <f t="shared" si="104"/>
        <v>41836</v>
      </c>
      <c r="J944" s="1">
        <v>941</v>
      </c>
      <c r="K944" s="31">
        <f t="shared" si="105"/>
        <v>0.30671447196870927</v>
      </c>
      <c r="L944" s="36">
        <f t="shared" si="102"/>
        <v>565044.42926988273</v>
      </c>
      <c r="M944" s="34">
        <f t="shared" si="103"/>
        <v>2.2709199462179107E-2</v>
      </c>
      <c r="N944" s="35">
        <f t="shared" si="106"/>
        <v>0.28400527250653018</v>
      </c>
      <c r="Q944" s="1">
        <f t="shared" si="107"/>
        <v>274023.24327084556</v>
      </c>
      <c r="R944" s="30"/>
    </row>
    <row r="945" spans="3:18" x14ac:dyDescent="0.3">
      <c r="C945" s="1">
        <v>1549</v>
      </c>
      <c r="D945" s="1" t="s">
        <v>10</v>
      </c>
      <c r="F945" s="1">
        <v>6</v>
      </c>
      <c r="G945" s="1">
        <v>5</v>
      </c>
      <c r="H945" s="1">
        <f t="shared" si="101"/>
        <v>77</v>
      </c>
      <c r="I945" s="1">
        <f t="shared" si="104"/>
        <v>41913</v>
      </c>
      <c r="J945" s="1">
        <v>942</v>
      </c>
      <c r="K945" s="31">
        <f t="shared" si="105"/>
        <v>0.30704041720990871</v>
      </c>
      <c r="L945" s="36">
        <f t="shared" si="102"/>
        <v>565644.90156453708</v>
      </c>
      <c r="M945" s="34">
        <f t="shared" si="103"/>
        <v>2.2750996200839299E-2</v>
      </c>
      <c r="N945" s="35">
        <f t="shared" si="106"/>
        <v>0.2842894210090694</v>
      </c>
      <c r="Q945" s="1">
        <f t="shared" si="107"/>
        <v>274023.24327084556</v>
      </c>
      <c r="R945" s="30"/>
    </row>
    <row r="946" spans="3:18" x14ac:dyDescent="0.3">
      <c r="C946" s="1">
        <v>1549</v>
      </c>
      <c r="D946" s="1" t="s">
        <v>0</v>
      </c>
      <c r="F946" s="1">
        <v>6</v>
      </c>
      <c r="G946" s="1">
        <v>5</v>
      </c>
      <c r="H946" s="1">
        <f t="shared" si="101"/>
        <v>77</v>
      </c>
      <c r="I946" s="1">
        <f t="shared" si="104"/>
        <v>41990</v>
      </c>
      <c r="J946" s="1">
        <v>943</v>
      </c>
      <c r="K946" s="31">
        <f t="shared" si="105"/>
        <v>0.30736636245110821</v>
      </c>
      <c r="L946" s="36">
        <f t="shared" si="102"/>
        <v>566245.37385919166</v>
      </c>
      <c r="M946" s="34">
        <f t="shared" si="103"/>
        <v>2.2792792939499491E-2</v>
      </c>
      <c r="N946" s="35">
        <f t="shared" si="106"/>
        <v>0.28457356951160873</v>
      </c>
      <c r="Q946" s="1">
        <f t="shared" si="107"/>
        <v>274023.24327084556</v>
      </c>
      <c r="R946" s="30"/>
    </row>
    <row r="947" spans="3:18" x14ac:dyDescent="0.3">
      <c r="C947" s="1">
        <v>1549</v>
      </c>
      <c r="D947" s="1" t="s">
        <v>0</v>
      </c>
      <c r="F947" s="1">
        <v>6</v>
      </c>
      <c r="G947" s="1">
        <v>5</v>
      </c>
      <c r="H947" s="1">
        <f t="shared" si="101"/>
        <v>77</v>
      </c>
      <c r="I947" s="1">
        <f t="shared" si="104"/>
        <v>42067</v>
      </c>
      <c r="J947" s="1">
        <v>944</v>
      </c>
      <c r="K947" s="31">
        <f t="shared" si="105"/>
        <v>0.30769230769230771</v>
      </c>
      <c r="L947" s="36">
        <f t="shared" si="102"/>
        <v>566845.84615384624</v>
      </c>
      <c r="M947" s="34">
        <f t="shared" si="103"/>
        <v>2.2834589678159684E-2</v>
      </c>
      <c r="N947" s="35">
        <f t="shared" si="106"/>
        <v>0.28485771801414805</v>
      </c>
      <c r="Q947" s="1">
        <f t="shared" si="107"/>
        <v>274023.24327084556</v>
      </c>
      <c r="R947" s="30"/>
    </row>
    <row r="948" spans="3:18" x14ac:dyDescent="0.3">
      <c r="C948" s="1">
        <v>1549</v>
      </c>
      <c r="D948" s="1" t="s">
        <v>0</v>
      </c>
      <c r="F948" s="1">
        <v>6</v>
      </c>
      <c r="G948" s="1">
        <v>5</v>
      </c>
      <c r="H948" s="1">
        <f t="shared" si="101"/>
        <v>77</v>
      </c>
      <c r="I948" s="1">
        <f t="shared" si="104"/>
        <v>42144</v>
      </c>
      <c r="J948" s="1">
        <v>945</v>
      </c>
      <c r="K948" s="31">
        <f t="shared" si="105"/>
        <v>0.30801825293350715</v>
      </c>
      <c r="L948" s="36">
        <f t="shared" si="102"/>
        <v>567446.31844850059</v>
      </c>
      <c r="M948" s="34">
        <f t="shared" si="103"/>
        <v>2.2876386416819876E-2</v>
      </c>
      <c r="N948" s="35">
        <f t="shared" si="106"/>
        <v>0.28514186651668727</v>
      </c>
      <c r="Q948" s="1">
        <f t="shared" si="107"/>
        <v>274023.24327084556</v>
      </c>
      <c r="R948" s="30"/>
    </row>
    <row r="949" spans="3:18" x14ac:dyDescent="0.3">
      <c r="C949" s="1">
        <v>1549</v>
      </c>
      <c r="D949" s="1" t="s">
        <v>0</v>
      </c>
      <c r="F949" s="1">
        <v>6</v>
      </c>
      <c r="G949" s="1">
        <v>5</v>
      </c>
      <c r="H949" s="1">
        <f t="shared" si="101"/>
        <v>77</v>
      </c>
      <c r="I949" s="1">
        <f t="shared" si="104"/>
        <v>42221</v>
      </c>
      <c r="J949" s="1">
        <v>946</v>
      </c>
      <c r="K949" s="31">
        <f t="shared" si="105"/>
        <v>0.30834419817470665</v>
      </c>
      <c r="L949" s="36">
        <f t="shared" si="102"/>
        <v>568046.79074315517</v>
      </c>
      <c r="M949" s="34">
        <f t="shared" si="103"/>
        <v>2.2918183155480068E-2</v>
      </c>
      <c r="N949" s="35">
        <f t="shared" si="106"/>
        <v>0.2854260150192266</v>
      </c>
      <c r="Q949" s="1">
        <f t="shared" si="107"/>
        <v>274023.24327084556</v>
      </c>
      <c r="R949" s="30"/>
    </row>
    <row r="950" spans="3:18" x14ac:dyDescent="0.3">
      <c r="C950" s="1">
        <v>1549</v>
      </c>
      <c r="D950" s="1" t="s">
        <v>6</v>
      </c>
      <c r="F950" s="1">
        <v>6</v>
      </c>
      <c r="G950" s="1">
        <v>6</v>
      </c>
      <c r="H950" s="1">
        <f t="shared" si="101"/>
        <v>78</v>
      </c>
      <c r="I950" s="1">
        <f t="shared" si="104"/>
        <v>42299</v>
      </c>
      <c r="J950" s="1">
        <v>947</v>
      </c>
      <c r="K950" s="31">
        <f t="shared" si="105"/>
        <v>0.30867014341590615</v>
      </c>
      <c r="L950" s="36">
        <f t="shared" si="102"/>
        <v>568647.26303780964</v>
      </c>
      <c r="M950" s="34">
        <f t="shared" si="103"/>
        <v>2.2960522708928056E-2</v>
      </c>
      <c r="N950" s="35">
        <f t="shared" si="106"/>
        <v>0.28570962070697808</v>
      </c>
      <c r="Q950" s="1">
        <f t="shared" si="107"/>
        <v>272977.29868153657</v>
      </c>
      <c r="R950" s="30"/>
    </row>
    <row r="951" spans="3:18" x14ac:dyDescent="0.3">
      <c r="C951" s="1">
        <v>1549</v>
      </c>
      <c r="D951" s="1" t="s">
        <v>2</v>
      </c>
      <c r="F951" s="1">
        <v>6</v>
      </c>
      <c r="G951" s="1">
        <v>6</v>
      </c>
      <c r="H951" s="1">
        <f t="shared" si="101"/>
        <v>78</v>
      </c>
      <c r="I951" s="1">
        <f t="shared" si="104"/>
        <v>42377</v>
      </c>
      <c r="J951" s="1">
        <v>948</v>
      </c>
      <c r="K951" s="31">
        <f t="shared" si="105"/>
        <v>0.30899608865710559</v>
      </c>
      <c r="L951" s="36">
        <f t="shared" si="102"/>
        <v>569247.7353324641</v>
      </c>
      <c r="M951" s="34">
        <f t="shared" si="103"/>
        <v>2.300286226237604E-2</v>
      </c>
      <c r="N951" s="35">
        <f t="shared" si="106"/>
        <v>0.28599322639472957</v>
      </c>
      <c r="Q951" s="1">
        <f t="shared" si="107"/>
        <v>272977.29868153657</v>
      </c>
      <c r="R951" s="30"/>
    </row>
    <row r="952" spans="3:18" x14ac:dyDescent="0.3">
      <c r="C952" s="1">
        <v>1549</v>
      </c>
      <c r="D952" s="1" t="s">
        <v>2</v>
      </c>
      <c r="F952" s="1">
        <v>6</v>
      </c>
      <c r="G952" s="1">
        <v>6</v>
      </c>
      <c r="H952" s="1">
        <f t="shared" si="101"/>
        <v>78</v>
      </c>
      <c r="I952" s="1">
        <f t="shared" si="104"/>
        <v>42455</v>
      </c>
      <c r="J952" s="1">
        <v>949</v>
      </c>
      <c r="K952" s="31">
        <f t="shared" si="105"/>
        <v>0.30932203389830509</v>
      </c>
      <c r="L952" s="36">
        <f t="shared" si="102"/>
        <v>569848.20762711868</v>
      </c>
      <c r="M952" s="34">
        <f t="shared" si="103"/>
        <v>2.3045201815824028E-2</v>
      </c>
      <c r="N952" s="35">
        <f t="shared" si="106"/>
        <v>0.28627683208248106</v>
      </c>
      <c r="Q952" s="1">
        <f t="shared" si="107"/>
        <v>272977.29868153657</v>
      </c>
      <c r="R952" s="30"/>
    </row>
    <row r="953" spans="3:18" x14ac:dyDescent="0.3">
      <c r="C953" s="1">
        <v>1549</v>
      </c>
      <c r="D953" s="1" t="s">
        <v>2</v>
      </c>
      <c r="F953" s="1">
        <v>6</v>
      </c>
      <c r="G953" s="1">
        <v>6</v>
      </c>
      <c r="H953" s="1">
        <f t="shared" si="101"/>
        <v>78</v>
      </c>
      <c r="I953" s="1">
        <f t="shared" si="104"/>
        <v>42533</v>
      </c>
      <c r="J953" s="1">
        <v>950</v>
      </c>
      <c r="K953" s="31">
        <f t="shared" si="105"/>
        <v>0.30964797913950454</v>
      </c>
      <c r="L953" s="36">
        <f t="shared" si="102"/>
        <v>570448.67992177315</v>
      </c>
      <c r="M953" s="34">
        <f t="shared" si="103"/>
        <v>2.3087541369272015E-2</v>
      </c>
      <c r="N953" s="35">
        <f t="shared" si="106"/>
        <v>0.28656043777023255</v>
      </c>
      <c r="Q953" s="1">
        <f t="shared" si="107"/>
        <v>272977.29868153657</v>
      </c>
      <c r="R953" s="30"/>
    </row>
    <row r="954" spans="3:18" x14ac:dyDescent="0.3">
      <c r="C954" s="1">
        <v>1549</v>
      </c>
      <c r="D954" s="1" t="s">
        <v>2</v>
      </c>
      <c r="F954" s="1">
        <v>6</v>
      </c>
      <c r="G954" s="1">
        <v>6</v>
      </c>
      <c r="H954" s="1">
        <f t="shared" si="101"/>
        <v>78</v>
      </c>
      <c r="I954" s="1">
        <f t="shared" si="104"/>
        <v>42611</v>
      </c>
      <c r="J954" s="1">
        <v>951</v>
      </c>
      <c r="K954" s="31">
        <f t="shared" si="105"/>
        <v>0.30997392438070404</v>
      </c>
      <c r="L954" s="36">
        <f t="shared" si="102"/>
        <v>571049.15221642761</v>
      </c>
      <c r="M954" s="34">
        <f t="shared" si="103"/>
        <v>2.3129880922720003E-2</v>
      </c>
      <c r="N954" s="35">
        <f t="shared" si="106"/>
        <v>0.28684404345798403</v>
      </c>
      <c r="Q954" s="1">
        <f t="shared" si="107"/>
        <v>272977.29868153657</v>
      </c>
      <c r="R954" s="30"/>
    </row>
    <row r="955" spans="3:18" x14ac:dyDescent="0.3">
      <c r="C955" s="1">
        <v>1549</v>
      </c>
      <c r="D955" s="1" t="s">
        <v>10</v>
      </c>
      <c r="F955" s="1">
        <v>6</v>
      </c>
      <c r="G955" s="1">
        <v>6</v>
      </c>
      <c r="H955" s="1">
        <f t="shared" si="101"/>
        <v>78</v>
      </c>
      <c r="I955" s="1">
        <f t="shared" si="104"/>
        <v>42689</v>
      </c>
      <c r="J955" s="1">
        <v>952</v>
      </c>
      <c r="K955" s="31">
        <f t="shared" si="105"/>
        <v>0.31029986962190353</v>
      </c>
      <c r="L955" s="36">
        <f t="shared" si="102"/>
        <v>571649.62451108219</v>
      </c>
      <c r="M955" s="34">
        <f t="shared" si="103"/>
        <v>2.3172220476167987E-2</v>
      </c>
      <c r="N955" s="35">
        <f t="shared" si="106"/>
        <v>0.28712764914573552</v>
      </c>
      <c r="Q955" s="1">
        <f t="shared" si="107"/>
        <v>272977.29868153657</v>
      </c>
      <c r="R955" s="30"/>
    </row>
    <row r="956" spans="3:18" x14ac:dyDescent="0.3">
      <c r="C956" s="1">
        <v>1549</v>
      </c>
      <c r="D956" s="1" t="s">
        <v>10</v>
      </c>
      <c r="F956" s="1">
        <v>6</v>
      </c>
      <c r="G956" s="1">
        <v>6</v>
      </c>
      <c r="H956" s="1">
        <f t="shared" si="101"/>
        <v>78</v>
      </c>
      <c r="I956" s="1">
        <f t="shared" si="104"/>
        <v>42767</v>
      </c>
      <c r="J956" s="1">
        <v>953</v>
      </c>
      <c r="K956" s="31">
        <f t="shared" si="105"/>
        <v>0.31062581486310298</v>
      </c>
      <c r="L956" s="36">
        <f t="shared" si="102"/>
        <v>572250.09680573666</v>
      </c>
      <c r="M956" s="34">
        <f t="shared" si="103"/>
        <v>2.3214560029615975E-2</v>
      </c>
      <c r="N956" s="35">
        <f t="shared" si="106"/>
        <v>0.28741125483348701</v>
      </c>
      <c r="Q956" s="1">
        <f t="shared" si="107"/>
        <v>272977.29868153657</v>
      </c>
      <c r="R956" s="30"/>
    </row>
    <row r="957" spans="3:18" x14ac:dyDescent="0.3">
      <c r="C957" s="1">
        <v>1549</v>
      </c>
      <c r="D957" s="1" t="s">
        <v>0</v>
      </c>
      <c r="F957" s="1">
        <v>6</v>
      </c>
      <c r="G957" s="1">
        <v>6</v>
      </c>
      <c r="H957" s="1">
        <f t="shared" si="101"/>
        <v>78</v>
      </c>
      <c r="I957" s="1">
        <f t="shared" si="104"/>
        <v>42845</v>
      </c>
      <c r="J957" s="1">
        <v>954</v>
      </c>
      <c r="K957" s="31">
        <f t="shared" si="105"/>
        <v>0.31095176010430248</v>
      </c>
      <c r="L957" s="36">
        <f t="shared" si="102"/>
        <v>572850.56910039112</v>
      </c>
      <c r="M957" s="34">
        <f t="shared" si="103"/>
        <v>2.3256899583063963E-2</v>
      </c>
      <c r="N957" s="35">
        <f t="shared" si="106"/>
        <v>0.28769486052123849</v>
      </c>
      <c r="Q957" s="1">
        <f t="shared" si="107"/>
        <v>272977.29868153657</v>
      </c>
      <c r="R957" s="30"/>
    </row>
    <row r="958" spans="3:18" x14ac:dyDescent="0.3">
      <c r="C958" s="1">
        <v>1549</v>
      </c>
      <c r="D958" s="1" t="s">
        <v>6</v>
      </c>
      <c r="F958" s="1">
        <v>6</v>
      </c>
      <c r="G958" s="1">
        <v>7</v>
      </c>
      <c r="H958" s="1">
        <f t="shared" si="101"/>
        <v>79</v>
      </c>
      <c r="I958" s="1">
        <f t="shared" si="104"/>
        <v>42924</v>
      </c>
      <c r="J958" s="1">
        <v>955</v>
      </c>
      <c r="K958" s="31">
        <f t="shared" si="105"/>
        <v>0.31127770534550198</v>
      </c>
      <c r="L958" s="36">
        <f t="shared" si="102"/>
        <v>573451.0413950457</v>
      </c>
      <c r="M958" s="34">
        <f t="shared" si="103"/>
        <v>2.3299781951299742E-2</v>
      </c>
      <c r="N958" s="35">
        <f t="shared" si="106"/>
        <v>0.28797792339420225</v>
      </c>
      <c r="Q958" s="1">
        <f t="shared" si="107"/>
        <v>271933.35409222759</v>
      </c>
      <c r="R958" s="30"/>
    </row>
    <row r="959" spans="3:18" x14ac:dyDescent="0.3">
      <c r="C959" s="1">
        <v>1549</v>
      </c>
      <c r="D959" s="1" t="s">
        <v>2</v>
      </c>
      <c r="F959" s="1">
        <v>6</v>
      </c>
      <c r="G959" s="1">
        <v>7</v>
      </c>
      <c r="H959" s="1">
        <f t="shared" si="101"/>
        <v>79</v>
      </c>
      <c r="I959" s="1">
        <f t="shared" si="104"/>
        <v>43003</v>
      </c>
      <c r="J959" s="1">
        <v>956</v>
      </c>
      <c r="K959" s="31">
        <f t="shared" si="105"/>
        <v>0.31160365058670142</v>
      </c>
      <c r="L959" s="36">
        <f t="shared" si="102"/>
        <v>574051.51368970005</v>
      </c>
      <c r="M959" s="34">
        <f t="shared" si="103"/>
        <v>2.3342664319535526E-2</v>
      </c>
      <c r="N959" s="35">
        <f t="shared" si="106"/>
        <v>0.2882609862671659</v>
      </c>
      <c r="Q959" s="1">
        <f t="shared" si="107"/>
        <v>271933.35409222759</v>
      </c>
      <c r="R959" s="30"/>
    </row>
    <row r="960" spans="3:18" x14ac:dyDescent="0.3">
      <c r="C960" s="1">
        <v>1549</v>
      </c>
      <c r="D960" s="1" t="s">
        <v>2</v>
      </c>
      <c r="F960" s="1">
        <v>6</v>
      </c>
      <c r="G960" s="1">
        <v>7</v>
      </c>
      <c r="H960" s="1">
        <f t="shared" si="101"/>
        <v>79</v>
      </c>
      <c r="I960" s="1">
        <f t="shared" si="104"/>
        <v>43082</v>
      </c>
      <c r="J960" s="1">
        <v>957</v>
      </c>
      <c r="K960" s="31">
        <f t="shared" si="105"/>
        <v>0.31192959582790092</v>
      </c>
      <c r="L960" s="36">
        <f t="shared" si="102"/>
        <v>574651.98598435463</v>
      </c>
      <c r="M960" s="34">
        <f t="shared" si="103"/>
        <v>2.3385546687771305E-2</v>
      </c>
      <c r="N960" s="35">
        <f t="shared" si="106"/>
        <v>0.2885440491401296</v>
      </c>
      <c r="Q960" s="1">
        <f t="shared" si="107"/>
        <v>271933.35409222759</v>
      </c>
      <c r="R960" s="30"/>
    </row>
    <row r="961" spans="3:26" x14ac:dyDescent="0.3">
      <c r="C961" s="1">
        <v>1549</v>
      </c>
      <c r="D961" s="1" t="s">
        <v>2</v>
      </c>
      <c r="F961" s="1">
        <v>6</v>
      </c>
      <c r="G961" s="1">
        <v>7</v>
      </c>
      <c r="H961" s="1">
        <f t="shared" si="101"/>
        <v>79</v>
      </c>
      <c r="I961" s="1">
        <f t="shared" si="104"/>
        <v>43161</v>
      </c>
      <c r="J961" s="1">
        <v>958</v>
      </c>
      <c r="K961" s="31">
        <f t="shared" si="105"/>
        <v>0.31225554106910042</v>
      </c>
      <c r="L961" s="36">
        <f t="shared" si="102"/>
        <v>575252.45827900921</v>
      </c>
      <c r="M961" s="34">
        <f t="shared" si="103"/>
        <v>2.3428429056007088E-2</v>
      </c>
      <c r="N961" s="35">
        <f t="shared" si="106"/>
        <v>0.2888271120130933</v>
      </c>
      <c r="Q961" s="1">
        <f t="shared" si="107"/>
        <v>271933.35409222759</v>
      </c>
      <c r="R961" s="30"/>
    </row>
    <row r="962" spans="3:26" x14ac:dyDescent="0.3">
      <c r="C962" s="1">
        <v>1549</v>
      </c>
      <c r="D962" s="1" t="s">
        <v>10</v>
      </c>
      <c r="F962" s="1">
        <v>6</v>
      </c>
      <c r="G962" s="1">
        <v>7</v>
      </c>
      <c r="H962" s="1">
        <f t="shared" si="101"/>
        <v>79</v>
      </c>
      <c r="I962" s="1">
        <f t="shared" si="104"/>
        <v>43240</v>
      </c>
      <c r="J962" s="1">
        <v>959</v>
      </c>
      <c r="K962" s="31">
        <f t="shared" si="105"/>
        <v>0.31258148631029986</v>
      </c>
      <c r="L962" s="36">
        <f t="shared" si="102"/>
        <v>575852.93057366356</v>
      </c>
      <c r="M962" s="34">
        <f t="shared" si="103"/>
        <v>2.3471311424242868E-2</v>
      </c>
      <c r="N962" s="35">
        <f t="shared" si="106"/>
        <v>0.289110174886057</v>
      </c>
      <c r="Q962" s="1">
        <f t="shared" si="107"/>
        <v>271933.35409222759</v>
      </c>
      <c r="R962" s="30"/>
    </row>
    <row r="963" spans="3:26" x14ac:dyDescent="0.3">
      <c r="C963" s="1">
        <v>1549</v>
      </c>
      <c r="D963" s="1" t="s">
        <v>10</v>
      </c>
      <c r="F963" s="1">
        <v>6</v>
      </c>
      <c r="G963" s="1">
        <v>7</v>
      </c>
      <c r="H963" s="1">
        <f t="shared" si="101"/>
        <v>79</v>
      </c>
      <c r="I963" s="1">
        <f t="shared" si="104"/>
        <v>43319</v>
      </c>
      <c r="J963" s="1">
        <v>960</v>
      </c>
      <c r="K963" s="31">
        <f t="shared" si="105"/>
        <v>0.31290743155149936</v>
      </c>
      <c r="L963" s="36">
        <f t="shared" si="102"/>
        <v>576453.40286831814</v>
      </c>
      <c r="M963" s="34">
        <f t="shared" si="103"/>
        <v>2.3514193792478651E-2</v>
      </c>
      <c r="N963" s="35">
        <f t="shared" si="106"/>
        <v>0.28939323775902071</v>
      </c>
      <c r="Q963" s="1">
        <f t="shared" si="107"/>
        <v>271933.35409222759</v>
      </c>
      <c r="R963" s="30"/>
    </row>
    <row r="964" spans="3:26" x14ac:dyDescent="0.3">
      <c r="C964" s="1">
        <v>1549</v>
      </c>
      <c r="D964" s="1" t="s">
        <v>10</v>
      </c>
      <c r="F964" s="1">
        <v>6</v>
      </c>
      <c r="G964" s="1">
        <v>7</v>
      </c>
      <c r="H964" s="1">
        <f t="shared" ref="H964:H1027" si="108">E964*200+F964*12+G964</f>
        <v>79</v>
      </c>
      <c r="I964" s="1">
        <f t="shared" si="104"/>
        <v>43398</v>
      </c>
      <c r="J964" s="1">
        <v>961</v>
      </c>
      <c r="K964" s="31">
        <f t="shared" si="105"/>
        <v>0.3132333767926988</v>
      </c>
      <c r="L964" s="36">
        <f t="shared" ref="L964:L1027" si="109">+K964*$H$3</f>
        <v>577053.8751629726</v>
      </c>
      <c r="M964" s="34">
        <f t="shared" ref="M964:M1027" si="110">+I964/$H$3</f>
        <v>2.3557076160714431E-2</v>
      </c>
      <c r="N964" s="35">
        <f t="shared" si="106"/>
        <v>0.28967630063198435</v>
      </c>
      <c r="Q964" s="1">
        <f t="shared" si="107"/>
        <v>271933.35409222759</v>
      </c>
      <c r="R964" s="30"/>
    </row>
    <row r="965" spans="3:26" x14ac:dyDescent="0.3">
      <c r="C965" s="1">
        <v>1549</v>
      </c>
      <c r="D965" s="1" t="s">
        <v>0</v>
      </c>
      <c r="F965" s="1">
        <v>6</v>
      </c>
      <c r="G965" s="1">
        <v>7</v>
      </c>
      <c r="H965" s="1">
        <f t="shared" si="108"/>
        <v>79</v>
      </c>
      <c r="I965" s="1">
        <f t="shared" ref="I965:I1028" si="111">I964+H965</f>
        <v>43477</v>
      </c>
      <c r="J965" s="1">
        <v>962</v>
      </c>
      <c r="K965" s="31">
        <f t="shared" ref="K965:K1028" si="112">+J965/3068</f>
        <v>0.3135593220338983</v>
      </c>
      <c r="L965" s="36">
        <f t="shared" si="109"/>
        <v>577654.34745762707</v>
      </c>
      <c r="M965" s="34">
        <f t="shared" si="110"/>
        <v>2.3599958528950211E-2</v>
      </c>
      <c r="N965" s="35">
        <f t="shared" ref="N965:N1028" si="113">+K965-M965</f>
        <v>0.28995936350494811</v>
      </c>
      <c r="Q965" s="1">
        <f t="shared" ref="Q965:Q1028" si="114">+SUM(H965-$P$3)^2</f>
        <v>271933.35409222759</v>
      </c>
      <c r="R965" s="30"/>
    </row>
    <row r="966" spans="3:26" ht="16.2" thickBot="1" x14ac:dyDescent="0.35">
      <c r="C966" s="1">
        <v>1549</v>
      </c>
      <c r="D966" s="1" t="s">
        <v>0</v>
      </c>
      <c r="F966" s="1">
        <v>6</v>
      </c>
      <c r="G966" s="1">
        <v>7</v>
      </c>
      <c r="H966" s="1">
        <f t="shared" si="108"/>
        <v>79</v>
      </c>
      <c r="I966" s="1">
        <f t="shared" si="111"/>
        <v>43556</v>
      </c>
      <c r="J966" s="1">
        <v>963</v>
      </c>
      <c r="K966" s="31">
        <f t="shared" si="112"/>
        <v>0.3138852672750978</v>
      </c>
      <c r="L966" s="36">
        <f t="shared" si="109"/>
        <v>578254.81975228165</v>
      </c>
      <c r="M966" s="34">
        <f t="shared" si="110"/>
        <v>2.3642840897185994E-2</v>
      </c>
      <c r="N966" s="35">
        <f t="shared" si="113"/>
        <v>0.29024242637791181</v>
      </c>
      <c r="Q966" s="1">
        <f t="shared" si="114"/>
        <v>271933.35409222759</v>
      </c>
      <c r="R966" s="30"/>
      <c r="U966" s="46"/>
      <c r="V966" s="46"/>
      <c r="W966" s="46"/>
      <c r="X966" s="46"/>
      <c r="Y966" s="46"/>
      <c r="Z966" s="46"/>
    </row>
    <row r="967" spans="3:26" x14ac:dyDescent="0.3">
      <c r="C967" s="1">
        <v>1549</v>
      </c>
      <c r="D967" s="1" t="s">
        <v>0</v>
      </c>
      <c r="F967" s="1">
        <v>6</v>
      </c>
      <c r="G967" s="1">
        <v>7</v>
      </c>
      <c r="H967" s="1">
        <f t="shared" si="108"/>
        <v>79</v>
      </c>
      <c r="I967" s="1">
        <f t="shared" si="111"/>
        <v>43635</v>
      </c>
      <c r="J967" s="1">
        <v>964</v>
      </c>
      <c r="K967" s="31">
        <f t="shared" si="112"/>
        <v>0.31421121251629724</v>
      </c>
      <c r="L967" s="36">
        <f t="shared" si="109"/>
        <v>578855.29204693611</v>
      </c>
      <c r="M967" s="34">
        <f t="shared" si="110"/>
        <v>2.3685723265421774E-2</v>
      </c>
      <c r="N967" s="35">
        <f t="shared" si="113"/>
        <v>0.29052548925087546</v>
      </c>
      <c r="Q967" s="1">
        <f t="shared" si="114"/>
        <v>271933.35409222759</v>
      </c>
      <c r="R967" s="30"/>
    </row>
    <row r="968" spans="3:26" x14ac:dyDescent="0.3">
      <c r="C968" s="1">
        <v>1549</v>
      </c>
      <c r="D968" s="1" t="s">
        <v>6</v>
      </c>
      <c r="F968" s="1">
        <v>6</v>
      </c>
      <c r="G968" s="1">
        <v>8</v>
      </c>
      <c r="H968" s="1">
        <f t="shared" si="108"/>
        <v>80</v>
      </c>
      <c r="I968" s="1">
        <f t="shared" si="111"/>
        <v>43715</v>
      </c>
      <c r="J968" s="1">
        <v>965</v>
      </c>
      <c r="K968" s="31">
        <f t="shared" si="112"/>
        <v>0.31453715775749674</v>
      </c>
      <c r="L968" s="36">
        <f t="shared" si="109"/>
        <v>579455.76434159058</v>
      </c>
      <c r="M968" s="34">
        <f t="shared" si="110"/>
        <v>2.3729148448445352E-2</v>
      </c>
      <c r="N968" s="35">
        <f t="shared" si="113"/>
        <v>0.29080800930905137</v>
      </c>
      <c r="Q968" s="1">
        <f t="shared" si="114"/>
        <v>270891.4095029186</v>
      </c>
      <c r="R968" s="30"/>
    </row>
    <row r="969" spans="3:26" x14ac:dyDescent="0.3">
      <c r="C969" s="1">
        <v>1549</v>
      </c>
      <c r="D969" s="1" t="s">
        <v>6</v>
      </c>
      <c r="F969" s="1">
        <v>6</v>
      </c>
      <c r="G969" s="1">
        <v>8</v>
      </c>
      <c r="H969" s="1">
        <f t="shared" si="108"/>
        <v>80</v>
      </c>
      <c r="I969" s="1">
        <f t="shared" si="111"/>
        <v>43795</v>
      </c>
      <c r="J969" s="1">
        <v>966</v>
      </c>
      <c r="K969" s="31">
        <f t="shared" si="112"/>
        <v>0.31486310299869624</v>
      </c>
      <c r="L969" s="36">
        <f t="shared" si="109"/>
        <v>580056.23663624516</v>
      </c>
      <c r="M969" s="34">
        <f t="shared" si="110"/>
        <v>2.3772573631468927E-2</v>
      </c>
      <c r="N969" s="35">
        <f t="shared" si="113"/>
        <v>0.29109052936722729</v>
      </c>
      <c r="Q969" s="1">
        <f t="shared" si="114"/>
        <v>270891.4095029186</v>
      </c>
      <c r="R969" s="30"/>
    </row>
    <row r="970" spans="3:26" x14ac:dyDescent="0.3">
      <c r="C970" s="1">
        <v>1549</v>
      </c>
      <c r="D970" s="1" t="s">
        <v>2</v>
      </c>
      <c r="F970" s="1">
        <v>6</v>
      </c>
      <c r="G970" s="1">
        <v>8</v>
      </c>
      <c r="H970" s="1">
        <f t="shared" si="108"/>
        <v>80</v>
      </c>
      <c r="I970" s="1">
        <f t="shared" si="111"/>
        <v>43875</v>
      </c>
      <c r="J970" s="1">
        <v>967</v>
      </c>
      <c r="K970" s="31">
        <f t="shared" si="112"/>
        <v>0.31518904823989569</v>
      </c>
      <c r="L970" s="36">
        <f t="shared" si="109"/>
        <v>580656.70893089962</v>
      </c>
      <c r="M970" s="34">
        <f t="shared" si="110"/>
        <v>2.3815998814492503E-2</v>
      </c>
      <c r="N970" s="35">
        <f t="shared" si="113"/>
        <v>0.29137304942540321</v>
      </c>
      <c r="Q970" s="1">
        <f t="shared" si="114"/>
        <v>270891.4095029186</v>
      </c>
      <c r="R970" s="30"/>
    </row>
    <row r="971" spans="3:26" x14ac:dyDescent="0.3">
      <c r="C971" s="1">
        <v>1549</v>
      </c>
      <c r="D971" s="1" t="s">
        <v>10</v>
      </c>
      <c r="F971" s="1">
        <v>6</v>
      </c>
      <c r="G971" s="1">
        <v>8</v>
      </c>
      <c r="H971" s="1">
        <f t="shared" si="108"/>
        <v>80</v>
      </c>
      <c r="I971" s="1">
        <f t="shared" si="111"/>
        <v>43955</v>
      </c>
      <c r="J971" s="1">
        <v>968</v>
      </c>
      <c r="K971" s="31">
        <f t="shared" si="112"/>
        <v>0.31551499348109519</v>
      </c>
      <c r="L971" s="36">
        <f t="shared" si="109"/>
        <v>581257.18122555409</v>
      </c>
      <c r="M971" s="34">
        <f t="shared" si="110"/>
        <v>2.3859423997516078E-2</v>
      </c>
      <c r="N971" s="35">
        <f t="shared" si="113"/>
        <v>0.29165556948357912</v>
      </c>
      <c r="Q971" s="1">
        <f t="shared" si="114"/>
        <v>270891.4095029186</v>
      </c>
      <c r="R971" s="30"/>
    </row>
    <row r="972" spans="3:26" x14ac:dyDescent="0.3">
      <c r="C972" s="1">
        <v>1549</v>
      </c>
      <c r="D972" s="1" t="s">
        <v>10</v>
      </c>
      <c r="F972" s="1">
        <v>6</v>
      </c>
      <c r="G972" s="1">
        <v>8</v>
      </c>
      <c r="H972" s="1">
        <f t="shared" si="108"/>
        <v>80</v>
      </c>
      <c r="I972" s="1">
        <f t="shared" si="111"/>
        <v>44035</v>
      </c>
      <c r="J972" s="1">
        <v>969</v>
      </c>
      <c r="K972" s="31">
        <f t="shared" si="112"/>
        <v>0.31584093872229463</v>
      </c>
      <c r="L972" s="36">
        <f t="shared" si="109"/>
        <v>581857.65352020855</v>
      </c>
      <c r="M972" s="34">
        <f t="shared" si="110"/>
        <v>2.3902849180539656E-2</v>
      </c>
      <c r="N972" s="35">
        <f t="shared" si="113"/>
        <v>0.29193808954175499</v>
      </c>
      <c r="Q972" s="1">
        <f t="shared" si="114"/>
        <v>270891.4095029186</v>
      </c>
      <c r="R972" s="30"/>
    </row>
    <row r="973" spans="3:26" x14ac:dyDescent="0.3">
      <c r="C973" s="1">
        <v>1549</v>
      </c>
      <c r="D973" s="1" t="s">
        <v>10</v>
      </c>
      <c r="F973" s="1">
        <v>6</v>
      </c>
      <c r="G973" s="1">
        <v>8</v>
      </c>
      <c r="H973" s="1">
        <f t="shared" si="108"/>
        <v>80</v>
      </c>
      <c r="I973" s="1">
        <f t="shared" si="111"/>
        <v>44115</v>
      </c>
      <c r="J973" s="1">
        <v>970</v>
      </c>
      <c r="K973" s="31">
        <f t="shared" si="112"/>
        <v>0.31616688396349413</v>
      </c>
      <c r="L973" s="36">
        <f t="shared" si="109"/>
        <v>582458.12581486313</v>
      </c>
      <c r="M973" s="34">
        <f t="shared" si="110"/>
        <v>2.3946274363563232E-2</v>
      </c>
      <c r="N973" s="35">
        <f t="shared" si="113"/>
        <v>0.2922206095999309</v>
      </c>
      <c r="Q973" s="1">
        <f t="shared" si="114"/>
        <v>270891.4095029186</v>
      </c>
      <c r="R973" s="30"/>
    </row>
    <row r="974" spans="3:26" x14ac:dyDescent="0.3">
      <c r="C974" s="1">
        <v>1549</v>
      </c>
      <c r="D974" s="1" t="s">
        <v>10</v>
      </c>
      <c r="F974" s="1">
        <v>6</v>
      </c>
      <c r="G974" s="1">
        <v>8</v>
      </c>
      <c r="H974" s="1">
        <f t="shared" si="108"/>
        <v>80</v>
      </c>
      <c r="I974" s="1">
        <f t="shared" si="111"/>
        <v>44195</v>
      </c>
      <c r="J974" s="1">
        <v>971</v>
      </c>
      <c r="K974" s="31">
        <f t="shared" si="112"/>
        <v>0.31649282920469363</v>
      </c>
      <c r="L974" s="36">
        <f t="shared" si="109"/>
        <v>583058.5981095176</v>
      </c>
      <c r="M974" s="34">
        <f t="shared" si="110"/>
        <v>2.3989699546586807E-2</v>
      </c>
      <c r="N974" s="35">
        <f t="shared" si="113"/>
        <v>0.29250312965810682</v>
      </c>
      <c r="Q974" s="1">
        <f t="shared" si="114"/>
        <v>270891.4095029186</v>
      </c>
      <c r="R974" s="30"/>
    </row>
    <row r="975" spans="3:26" x14ac:dyDescent="0.3">
      <c r="C975" s="1">
        <v>1549</v>
      </c>
      <c r="D975" s="1" t="s">
        <v>10</v>
      </c>
      <c r="F975" s="1">
        <v>6</v>
      </c>
      <c r="G975" s="1">
        <v>8</v>
      </c>
      <c r="H975" s="1">
        <f t="shared" si="108"/>
        <v>80</v>
      </c>
      <c r="I975" s="1">
        <f t="shared" si="111"/>
        <v>44275</v>
      </c>
      <c r="J975" s="1">
        <v>972</v>
      </c>
      <c r="K975" s="31">
        <f t="shared" si="112"/>
        <v>0.31681877444589307</v>
      </c>
      <c r="L975" s="36">
        <f t="shared" si="109"/>
        <v>583659.07040417206</v>
      </c>
      <c r="M975" s="34">
        <f t="shared" si="110"/>
        <v>2.4033124729610385E-2</v>
      </c>
      <c r="N975" s="35">
        <f t="shared" si="113"/>
        <v>0.29278564971628268</v>
      </c>
      <c r="Q975" s="1">
        <f t="shared" si="114"/>
        <v>270891.4095029186</v>
      </c>
      <c r="R975" s="30"/>
    </row>
    <row r="976" spans="3:26" x14ac:dyDescent="0.3">
      <c r="C976" s="1">
        <v>1549</v>
      </c>
      <c r="D976" s="1" t="s">
        <v>10</v>
      </c>
      <c r="F976" s="1">
        <v>6</v>
      </c>
      <c r="G976" s="1">
        <v>8</v>
      </c>
      <c r="H976" s="1">
        <f t="shared" si="108"/>
        <v>80</v>
      </c>
      <c r="I976" s="1">
        <f t="shared" si="111"/>
        <v>44355</v>
      </c>
      <c r="J976" s="1">
        <v>973</v>
      </c>
      <c r="K976" s="31">
        <f t="shared" si="112"/>
        <v>0.31714471968709257</v>
      </c>
      <c r="L976" s="36">
        <f t="shared" si="109"/>
        <v>584259.54269882664</v>
      </c>
      <c r="M976" s="34">
        <f t="shared" si="110"/>
        <v>2.4076549912633961E-2</v>
      </c>
      <c r="N976" s="35">
        <f t="shared" si="113"/>
        <v>0.2930681697744586</v>
      </c>
      <c r="Q976" s="1">
        <f t="shared" si="114"/>
        <v>270891.4095029186</v>
      </c>
      <c r="R976" s="30"/>
    </row>
    <row r="977" spans="3:18" x14ac:dyDescent="0.3">
      <c r="C977" s="1">
        <v>1549</v>
      </c>
      <c r="D977" s="1" t="s">
        <v>10</v>
      </c>
      <c r="F977" s="1">
        <v>6</v>
      </c>
      <c r="G977" s="1">
        <v>8</v>
      </c>
      <c r="H977" s="1">
        <f t="shared" si="108"/>
        <v>80</v>
      </c>
      <c r="I977" s="1">
        <f t="shared" si="111"/>
        <v>44435</v>
      </c>
      <c r="J977" s="1">
        <v>974</v>
      </c>
      <c r="K977" s="31">
        <f t="shared" si="112"/>
        <v>0.31747066492829207</v>
      </c>
      <c r="L977" s="36">
        <f t="shared" si="109"/>
        <v>584860.01499348111</v>
      </c>
      <c r="M977" s="34">
        <f t="shared" si="110"/>
        <v>2.4119975095657536E-2</v>
      </c>
      <c r="N977" s="35">
        <f t="shared" si="113"/>
        <v>0.29335068983263451</v>
      </c>
      <c r="Q977" s="1">
        <f t="shared" si="114"/>
        <v>270891.4095029186</v>
      </c>
      <c r="R977" s="30"/>
    </row>
    <row r="978" spans="3:18" x14ac:dyDescent="0.3">
      <c r="C978" s="1">
        <v>1549</v>
      </c>
      <c r="D978" s="1" t="s">
        <v>10</v>
      </c>
      <c r="F978" s="1">
        <v>6</v>
      </c>
      <c r="G978" s="1">
        <v>8</v>
      </c>
      <c r="H978" s="1">
        <f t="shared" si="108"/>
        <v>80</v>
      </c>
      <c r="I978" s="1">
        <f t="shared" si="111"/>
        <v>44515</v>
      </c>
      <c r="J978" s="1">
        <v>975</v>
      </c>
      <c r="K978" s="31">
        <f t="shared" si="112"/>
        <v>0.31779661016949151</v>
      </c>
      <c r="L978" s="36">
        <f t="shared" si="109"/>
        <v>585460.48728813557</v>
      </c>
      <c r="M978" s="34">
        <f t="shared" si="110"/>
        <v>2.4163400278681111E-2</v>
      </c>
      <c r="N978" s="35">
        <f t="shared" si="113"/>
        <v>0.29363320989081038</v>
      </c>
      <c r="Q978" s="1">
        <f t="shared" si="114"/>
        <v>270891.4095029186</v>
      </c>
      <c r="R978" s="30"/>
    </row>
    <row r="979" spans="3:18" x14ac:dyDescent="0.3">
      <c r="C979" s="1">
        <v>1549</v>
      </c>
      <c r="D979" s="1" t="s">
        <v>0</v>
      </c>
      <c r="F979" s="1">
        <v>6</v>
      </c>
      <c r="G979" s="1">
        <v>8</v>
      </c>
      <c r="H979" s="1">
        <f t="shared" si="108"/>
        <v>80</v>
      </c>
      <c r="I979" s="1">
        <f t="shared" si="111"/>
        <v>44595</v>
      </c>
      <c r="J979" s="1">
        <v>976</v>
      </c>
      <c r="K979" s="31">
        <f t="shared" si="112"/>
        <v>0.31812255541069101</v>
      </c>
      <c r="L979" s="36">
        <f t="shared" si="109"/>
        <v>586060.95958279015</v>
      </c>
      <c r="M979" s="34">
        <f t="shared" si="110"/>
        <v>2.420682546170469E-2</v>
      </c>
      <c r="N979" s="35">
        <f t="shared" si="113"/>
        <v>0.29391572994898629</v>
      </c>
      <c r="Q979" s="1">
        <f t="shared" si="114"/>
        <v>270891.4095029186</v>
      </c>
      <c r="R979" s="30"/>
    </row>
    <row r="980" spans="3:18" x14ac:dyDescent="0.3">
      <c r="C980" s="1">
        <v>1549</v>
      </c>
      <c r="D980" s="1" t="s">
        <v>0</v>
      </c>
      <c r="F980" s="1">
        <v>6</v>
      </c>
      <c r="G980" s="1">
        <v>8</v>
      </c>
      <c r="H980" s="1">
        <f t="shared" si="108"/>
        <v>80</v>
      </c>
      <c r="I980" s="1">
        <f t="shared" si="111"/>
        <v>44675</v>
      </c>
      <c r="J980" s="1">
        <v>977</v>
      </c>
      <c r="K980" s="31">
        <f t="shared" si="112"/>
        <v>0.31844850065189051</v>
      </c>
      <c r="L980" s="36">
        <f t="shared" si="109"/>
        <v>586661.43187744461</v>
      </c>
      <c r="M980" s="34">
        <f t="shared" si="110"/>
        <v>2.4250250644728265E-2</v>
      </c>
      <c r="N980" s="35">
        <f t="shared" si="113"/>
        <v>0.29419825000716227</v>
      </c>
      <c r="Q980" s="1">
        <f t="shared" si="114"/>
        <v>270891.4095029186</v>
      </c>
      <c r="R980" s="30"/>
    </row>
    <row r="981" spans="3:18" x14ac:dyDescent="0.3">
      <c r="C981" s="1">
        <v>1549</v>
      </c>
      <c r="D981" s="1" t="s">
        <v>0</v>
      </c>
      <c r="F981" s="1">
        <v>6</v>
      </c>
      <c r="G981" s="1">
        <v>8</v>
      </c>
      <c r="H981" s="1">
        <f t="shared" si="108"/>
        <v>80</v>
      </c>
      <c r="I981" s="1">
        <f t="shared" si="111"/>
        <v>44755</v>
      </c>
      <c r="J981" s="1">
        <v>978</v>
      </c>
      <c r="K981" s="31">
        <f t="shared" si="112"/>
        <v>0.31877444589308995</v>
      </c>
      <c r="L981" s="36">
        <f t="shared" si="109"/>
        <v>587261.90417209908</v>
      </c>
      <c r="M981" s="34">
        <f t="shared" si="110"/>
        <v>2.429367582775184E-2</v>
      </c>
      <c r="N981" s="35">
        <f t="shared" si="113"/>
        <v>0.29448077006533813</v>
      </c>
      <c r="Q981" s="1">
        <f t="shared" si="114"/>
        <v>270891.4095029186</v>
      </c>
      <c r="R981" s="30"/>
    </row>
    <row r="982" spans="3:18" x14ac:dyDescent="0.3">
      <c r="C982" s="1">
        <v>1549</v>
      </c>
      <c r="D982" s="1" t="s">
        <v>0</v>
      </c>
      <c r="F982" s="1">
        <v>6</v>
      </c>
      <c r="G982" s="1">
        <v>8</v>
      </c>
      <c r="H982" s="1">
        <f t="shared" si="108"/>
        <v>80</v>
      </c>
      <c r="I982" s="1">
        <f t="shared" si="111"/>
        <v>44835</v>
      </c>
      <c r="J982" s="1">
        <v>979</v>
      </c>
      <c r="K982" s="31">
        <f t="shared" si="112"/>
        <v>0.31910039113428945</v>
      </c>
      <c r="L982" s="36">
        <f t="shared" si="109"/>
        <v>587862.37646675366</v>
      </c>
      <c r="M982" s="34">
        <f t="shared" si="110"/>
        <v>2.4337101010775415E-2</v>
      </c>
      <c r="N982" s="35">
        <f t="shared" si="113"/>
        <v>0.29476329012351404</v>
      </c>
      <c r="Q982" s="1">
        <f t="shared" si="114"/>
        <v>270891.4095029186</v>
      </c>
      <c r="R982" s="30"/>
    </row>
    <row r="983" spans="3:18" x14ac:dyDescent="0.3">
      <c r="C983" s="1">
        <v>1549</v>
      </c>
      <c r="D983" s="1" t="s">
        <v>6</v>
      </c>
      <c r="F983" s="1">
        <v>6</v>
      </c>
      <c r="G983" s="1">
        <v>9</v>
      </c>
      <c r="H983" s="1">
        <f t="shared" si="108"/>
        <v>81</v>
      </c>
      <c r="I983" s="1">
        <f t="shared" si="111"/>
        <v>44916</v>
      </c>
      <c r="J983" s="1">
        <v>980</v>
      </c>
      <c r="K983" s="31">
        <f t="shared" si="112"/>
        <v>0.3194263363754889</v>
      </c>
      <c r="L983" s="36">
        <f t="shared" si="109"/>
        <v>588462.84876140801</v>
      </c>
      <c r="M983" s="34">
        <f t="shared" si="110"/>
        <v>2.4381069008586786E-2</v>
      </c>
      <c r="N983" s="35">
        <f t="shared" si="113"/>
        <v>0.29504526736690212</v>
      </c>
      <c r="Q983" s="1">
        <f t="shared" si="114"/>
        <v>269851.46491360961</v>
      </c>
      <c r="R983" s="30"/>
    </row>
    <row r="984" spans="3:18" x14ac:dyDescent="0.3">
      <c r="C984" s="1">
        <v>1549</v>
      </c>
      <c r="D984" s="1" t="s">
        <v>6</v>
      </c>
      <c r="F984" s="1">
        <v>6</v>
      </c>
      <c r="G984" s="1">
        <v>9</v>
      </c>
      <c r="H984" s="1">
        <f t="shared" si="108"/>
        <v>81</v>
      </c>
      <c r="I984" s="1">
        <f t="shared" si="111"/>
        <v>44997</v>
      </c>
      <c r="J984" s="1">
        <v>981</v>
      </c>
      <c r="K984" s="31">
        <f t="shared" si="112"/>
        <v>0.31975228161668839</v>
      </c>
      <c r="L984" s="36">
        <f t="shared" si="109"/>
        <v>589063.32105606259</v>
      </c>
      <c r="M984" s="34">
        <f t="shared" si="110"/>
        <v>2.4425037006398156E-2</v>
      </c>
      <c r="N984" s="35">
        <f t="shared" si="113"/>
        <v>0.29532724461029025</v>
      </c>
      <c r="Q984" s="1">
        <f t="shared" si="114"/>
        <v>269851.46491360961</v>
      </c>
      <c r="R984" s="30"/>
    </row>
    <row r="985" spans="3:18" x14ac:dyDescent="0.3">
      <c r="C985" s="1">
        <v>1549</v>
      </c>
      <c r="D985" s="1" t="s">
        <v>2</v>
      </c>
      <c r="F985" s="1">
        <v>6</v>
      </c>
      <c r="G985" s="1">
        <v>9</v>
      </c>
      <c r="H985" s="1">
        <f t="shared" si="108"/>
        <v>81</v>
      </c>
      <c r="I985" s="1">
        <f t="shared" si="111"/>
        <v>45078</v>
      </c>
      <c r="J985" s="1">
        <v>982</v>
      </c>
      <c r="K985" s="31">
        <f t="shared" si="112"/>
        <v>0.32007822685788789</v>
      </c>
      <c r="L985" s="36">
        <f t="shared" si="109"/>
        <v>589663.79335071717</v>
      </c>
      <c r="M985" s="34">
        <f t="shared" si="110"/>
        <v>2.4469005004209527E-2</v>
      </c>
      <c r="N985" s="35">
        <f t="shared" si="113"/>
        <v>0.29560922185367838</v>
      </c>
      <c r="Q985" s="1">
        <f t="shared" si="114"/>
        <v>269851.46491360961</v>
      </c>
      <c r="R985" s="30"/>
    </row>
    <row r="986" spans="3:18" x14ac:dyDescent="0.3">
      <c r="C986" s="1">
        <v>1549</v>
      </c>
      <c r="D986" s="1" t="s">
        <v>10</v>
      </c>
      <c r="F986" s="1">
        <v>6</v>
      </c>
      <c r="G986" s="1">
        <v>9</v>
      </c>
      <c r="H986" s="1">
        <f t="shared" si="108"/>
        <v>81</v>
      </c>
      <c r="I986" s="1">
        <f t="shared" si="111"/>
        <v>45159</v>
      </c>
      <c r="J986" s="1">
        <v>983</v>
      </c>
      <c r="K986" s="31">
        <f t="shared" si="112"/>
        <v>0.32040417209908734</v>
      </c>
      <c r="L986" s="36">
        <f t="shared" si="109"/>
        <v>590264.26564537152</v>
      </c>
      <c r="M986" s="34">
        <f t="shared" si="110"/>
        <v>2.4512973002020898E-2</v>
      </c>
      <c r="N986" s="35">
        <f t="shared" si="113"/>
        <v>0.29589119909706646</v>
      </c>
      <c r="Q986" s="1">
        <f t="shared" si="114"/>
        <v>269851.46491360961</v>
      </c>
      <c r="R986" s="30"/>
    </row>
    <row r="987" spans="3:18" x14ac:dyDescent="0.3">
      <c r="C987" s="1">
        <v>1549</v>
      </c>
      <c r="D987" s="1" t="s">
        <v>10</v>
      </c>
      <c r="F987" s="1">
        <v>6</v>
      </c>
      <c r="G987" s="1">
        <v>9</v>
      </c>
      <c r="H987" s="1">
        <f t="shared" si="108"/>
        <v>81</v>
      </c>
      <c r="I987" s="1">
        <f t="shared" si="111"/>
        <v>45240</v>
      </c>
      <c r="J987" s="1">
        <v>984</v>
      </c>
      <c r="K987" s="31">
        <f t="shared" si="112"/>
        <v>0.32073011734028684</v>
      </c>
      <c r="L987" s="36">
        <f t="shared" si="109"/>
        <v>590864.7379400261</v>
      </c>
      <c r="M987" s="34">
        <f t="shared" si="110"/>
        <v>2.4556940999832272E-2</v>
      </c>
      <c r="N987" s="35">
        <f t="shared" si="113"/>
        <v>0.29617317634045459</v>
      </c>
      <c r="Q987" s="1">
        <f t="shared" si="114"/>
        <v>269851.46491360961</v>
      </c>
      <c r="R987" s="30"/>
    </row>
    <row r="988" spans="3:18" x14ac:dyDescent="0.3">
      <c r="C988" s="1">
        <v>1549</v>
      </c>
      <c r="D988" s="1" t="s">
        <v>0</v>
      </c>
      <c r="F988" s="1">
        <v>6</v>
      </c>
      <c r="G988" s="1">
        <v>9</v>
      </c>
      <c r="H988" s="1">
        <f t="shared" si="108"/>
        <v>81</v>
      </c>
      <c r="I988" s="1">
        <f t="shared" si="111"/>
        <v>45321</v>
      </c>
      <c r="J988" s="1">
        <v>985</v>
      </c>
      <c r="K988" s="31">
        <f t="shared" si="112"/>
        <v>0.32105606258148633</v>
      </c>
      <c r="L988" s="36">
        <f t="shared" si="109"/>
        <v>591465.21023468056</v>
      </c>
      <c r="M988" s="34">
        <f t="shared" si="110"/>
        <v>2.4600908997643643E-2</v>
      </c>
      <c r="N988" s="35">
        <f t="shared" si="113"/>
        <v>0.29645515358384267</v>
      </c>
      <c r="Q988" s="1">
        <f t="shared" si="114"/>
        <v>269851.46491360961</v>
      </c>
      <c r="R988" s="30"/>
    </row>
    <row r="989" spans="3:18" x14ac:dyDescent="0.3">
      <c r="C989" s="1">
        <v>1549</v>
      </c>
      <c r="D989" s="1" t="s">
        <v>0</v>
      </c>
      <c r="F989" s="1">
        <v>6</v>
      </c>
      <c r="G989" s="1">
        <v>9</v>
      </c>
      <c r="H989" s="1">
        <f t="shared" si="108"/>
        <v>81</v>
      </c>
      <c r="I989" s="1">
        <f t="shared" si="111"/>
        <v>45402</v>
      </c>
      <c r="J989" s="1">
        <v>986</v>
      </c>
      <c r="K989" s="31">
        <f t="shared" si="112"/>
        <v>0.32138200782268578</v>
      </c>
      <c r="L989" s="36">
        <f t="shared" si="109"/>
        <v>592065.68252933503</v>
      </c>
      <c r="M989" s="34">
        <f t="shared" si="110"/>
        <v>2.4644876995455013E-2</v>
      </c>
      <c r="N989" s="35">
        <f t="shared" si="113"/>
        <v>0.29673713082723074</v>
      </c>
      <c r="Q989" s="1">
        <f t="shared" si="114"/>
        <v>269851.46491360961</v>
      </c>
      <c r="R989" s="30"/>
    </row>
    <row r="990" spans="3:18" x14ac:dyDescent="0.3">
      <c r="C990" s="1">
        <v>1549</v>
      </c>
      <c r="D990" s="1" t="s">
        <v>0</v>
      </c>
      <c r="F990" s="1">
        <v>6</v>
      </c>
      <c r="G990" s="1">
        <v>9</v>
      </c>
      <c r="H990" s="1">
        <f t="shared" si="108"/>
        <v>81</v>
      </c>
      <c r="I990" s="1">
        <f t="shared" si="111"/>
        <v>45483</v>
      </c>
      <c r="J990" s="1">
        <v>987</v>
      </c>
      <c r="K990" s="31">
        <f t="shared" si="112"/>
        <v>0.32170795306388528</v>
      </c>
      <c r="L990" s="36">
        <f t="shared" si="109"/>
        <v>592666.15482398961</v>
      </c>
      <c r="M990" s="34">
        <f t="shared" si="110"/>
        <v>2.4688844993266384E-2</v>
      </c>
      <c r="N990" s="35">
        <f t="shared" si="113"/>
        <v>0.29701910807061888</v>
      </c>
      <c r="Q990" s="1">
        <f t="shared" si="114"/>
        <v>269851.46491360961</v>
      </c>
      <c r="R990" s="30"/>
    </row>
    <row r="991" spans="3:18" x14ac:dyDescent="0.3">
      <c r="C991" s="1">
        <v>1549</v>
      </c>
      <c r="D991" s="1" t="s">
        <v>0</v>
      </c>
      <c r="F991" s="1">
        <v>6</v>
      </c>
      <c r="G991" s="1">
        <v>9</v>
      </c>
      <c r="H991" s="1">
        <f t="shared" si="108"/>
        <v>81</v>
      </c>
      <c r="I991" s="1">
        <f t="shared" si="111"/>
        <v>45564</v>
      </c>
      <c r="J991" s="1">
        <v>988</v>
      </c>
      <c r="K991" s="31">
        <f t="shared" si="112"/>
        <v>0.32203389830508472</v>
      </c>
      <c r="L991" s="36">
        <f t="shared" si="109"/>
        <v>593266.62711864407</v>
      </c>
      <c r="M991" s="34">
        <f t="shared" si="110"/>
        <v>2.4732812991077754E-2</v>
      </c>
      <c r="N991" s="35">
        <f t="shared" si="113"/>
        <v>0.29730108531400695</v>
      </c>
      <c r="Q991" s="1">
        <f t="shared" si="114"/>
        <v>269851.46491360961</v>
      </c>
      <c r="R991" s="30"/>
    </row>
    <row r="992" spans="3:18" x14ac:dyDescent="0.3">
      <c r="C992" s="1">
        <v>1549</v>
      </c>
      <c r="D992" s="1" t="s">
        <v>6</v>
      </c>
      <c r="F992" s="1">
        <v>6</v>
      </c>
      <c r="G992" s="1">
        <v>10</v>
      </c>
      <c r="H992" s="1">
        <f t="shared" si="108"/>
        <v>82</v>
      </c>
      <c r="I992" s="1">
        <f t="shared" si="111"/>
        <v>45646</v>
      </c>
      <c r="J992" s="1">
        <v>989</v>
      </c>
      <c r="K992" s="31">
        <f t="shared" si="112"/>
        <v>0.32235984354628422</v>
      </c>
      <c r="L992" s="36">
        <f t="shared" si="109"/>
        <v>593867.09941329854</v>
      </c>
      <c r="M992" s="34">
        <f t="shared" si="110"/>
        <v>2.4777323803676917E-2</v>
      </c>
      <c r="N992" s="35">
        <f t="shared" si="113"/>
        <v>0.2975825197426073</v>
      </c>
      <c r="Q992" s="1">
        <f t="shared" si="114"/>
        <v>268813.52032430057</v>
      </c>
      <c r="R992" s="30"/>
    </row>
    <row r="993" spans="3:18" x14ac:dyDescent="0.3">
      <c r="C993" s="1">
        <v>1549</v>
      </c>
      <c r="D993" s="1" t="s">
        <v>2</v>
      </c>
      <c r="F993" s="1">
        <v>6</v>
      </c>
      <c r="G993" s="1">
        <v>10</v>
      </c>
      <c r="H993" s="1">
        <f t="shared" si="108"/>
        <v>82</v>
      </c>
      <c r="I993" s="1">
        <f t="shared" si="111"/>
        <v>45728</v>
      </c>
      <c r="J993" s="1">
        <v>990</v>
      </c>
      <c r="K993" s="31">
        <f t="shared" si="112"/>
        <v>0.32268578878748372</v>
      </c>
      <c r="L993" s="36">
        <f t="shared" si="109"/>
        <v>594467.57170795312</v>
      </c>
      <c r="M993" s="34">
        <f t="shared" si="110"/>
        <v>2.4821834616276083E-2</v>
      </c>
      <c r="N993" s="35">
        <f t="shared" si="113"/>
        <v>0.29786395417120765</v>
      </c>
      <c r="Q993" s="1">
        <f t="shared" si="114"/>
        <v>268813.52032430057</v>
      </c>
      <c r="R993" s="30"/>
    </row>
    <row r="994" spans="3:18" x14ac:dyDescent="0.3">
      <c r="C994" s="1">
        <v>1549</v>
      </c>
      <c r="D994" s="1" t="s">
        <v>2</v>
      </c>
      <c r="F994" s="1">
        <v>6</v>
      </c>
      <c r="G994" s="1">
        <v>10</v>
      </c>
      <c r="H994" s="1">
        <f t="shared" si="108"/>
        <v>82</v>
      </c>
      <c r="I994" s="1">
        <f t="shared" si="111"/>
        <v>45810</v>
      </c>
      <c r="J994" s="1">
        <v>991</v>
      </c>
      <c r="K994" s="31">
        <f t="shared" si="112"/>
        <v>0.32301173402868316</v>
      </c>
      <c r="L994" s="36">
        <f t="shared" si="109"/>
        <v>595068.04400260758</v>
      </c>
      <c r="M994" s="34">
        <f t="shared" si="110"/>
        <v>2.4866345428875249E-2</v>
      </c>
      <c r="N994" s="35">
        <f t="shared" si="113"/>
        <v>0.29814538859980794</v>
      </c>
      <c r="Q994" s="1">
        <f t="shared" si="114"/>
        <v>268813.52032430057</v>
      </c>
      <c r="R994" s="30"/>
    </row>
    <row r="995" spans="3:18" x14ac:dyDescent="0.3">
      <c r="C995" s="1">
        <v>1549</v>
      </c>
      <c r="D995" s="1" t="s">
        <v>2</v>
      </c>
      <c r="F995" s="1">
        <v>6</v>
      </c>
      <c r="G995" s="1">
        <v>10</v>
      </c>
      <c r="H995" s="1">
        <f t="shared" si="108"/>
        <v>82</v>
      </c>
      <c r="I995" s="1">
        <f t="shared" si="111"/>
        <v>45892</v>
      </c>
      <c r="J995" s="1">
        <v>992</v>
      </c>
      <c r="K995" s="31">
        <f t="shared" si="112"/>
        <v>0.32333767926988266</v>
      </c>
      <c r="L995" s="36">
        <f t="shared" si="109"/>
        <v>595668.51629726205</v>
      </c>
      <c r="M995" s="34">
        <f t="shared" si="110"/>
        <v>2.4910856241474415E-2</v>
      </c>
      <c r="N995" s="35">
        <f t="shared" si="113"/>
        <v>0.29842682302840823</v>
      </c>
      <c r="Q995" s="1">
        <f t="shared" si="114"/>
        <v>268813.52032430057</v>
      </c>
      <c r="R995" s="30"/>
    </row>
    <row r="996" spans="3:18" x14ac:dyDescent="0.3">
      <c r="C996" s="1">
        <v>1549</v>
      </c>
      <c r="D996" s="1" t="s">
        <v>2</v>
      </c>
      <c r="F996" s="1">
        <v>6</v>
      </c>
      <c r="G996" s="1">
        <v>10</v>
      </c>
      <c r="H996" s="1">
        <f t="shared" si="108"/>
        <v>82</v>
      </c>
      <c r="I996" s="1">
        <f t="shared" si="111"/>
        <v>45974</v>
      </c>
      <c r="J996" s="1">
        <v>993</v>
      </c>
      <c r="K996" s="31">
        <f t="shared" si="112"/>
        <v>0.32366362451108216</v>
      </c>
      <c r="L996" s="36">
        <f t="shared" si="109"/>
        <v>596268.98859191663</v>
      </c>
      <c r="M996" s="34">
        <f t="shared" si="110"/>
        <v>2.4955367054073582E-2</v>
      </c>
      <c r="N996" s="35">
        <f t="shared" si="113"/>
        <v>0.29870825745700857</v>
      </c>
      <c r="Q996" s="1">
        <f t="shared" si="114"/>
        <v>268813.52032430057</v>
      </c>
      <c r="R996" s="30"/>
    </row>
    <row r="997" spans="3:18" x14ac:dyDescent="0.3">
      <c r="C997" s="1">
        <v>1549</v>
      </c>
      <c r="D997" s="1" t="s">
        <v>2</v>
      </c>
      <c r="F997" s="1">
        <v>6</v>
      </c>
      <c r="G997" s="1">
        <v>10</v>
      </c>
      <c r="H997" s="1">
        <f t="shared" si="108"/>
        <v>82</v>
      </c>
      <c r="I997" s="1">
        <f t="shared" si="111"/>
        <v>46056</v>
      </c>
      <c r="J997" s="1">
        <v>994</v>
      </c>
      <c r="K997" s="31">
        <f t="shared" si="112"/>
        <v>0.3239895697522816</v>
      </c>
      <c r="L997" s="36">
        <f t="shared" si="109"/>
        <v>596869.46088657097</v>
      </c>
      <c r="M997" s="34">
        <f t="shared" si="110"/>
        <v>2.4999877866672748E-2</v>
      </c>
      <c r="N997" s="35">
        <f t="shared" si="113"/>
        <v>0.29898969188560887</v>
      </c>
      <c r="Q997" s="1">
        <f t="shared" si="114"/>
        <v>268813.52032430057</v>
      </c>
      <c r="R997" s="30"/>
    </row>
    <row r="998" spans="3:18" x14ac:dyDescent="0.3">
      <c r="C998" s="1">
        <v>1549</v>
      </c>
      <c r="D998" s="1" t="s">
        <v>2</v>
      </c>
      <c r="F998" s="1">
        <v>6</v>
      </c>
      <c r="G998" s="1">
        <v>10</v>
      </c>
      <c r="H998" s="1">
        <f t="shared" si="108"/>
        <v>82</v>
      </c>
      <c r="I998" s="1">
        <f t="shared" si="111"/>
        <v>46138</v>
      </c>
      <c r="J998" s="1">
        <v>995</v>
      </c>
      <c r="K998" s="31">
        <f t="shared" si="112"/>
        <v>0.3243155149934811</v>
      </c>
      <c r="L998" s="36">
        <f t="shared" si="109"/>
        <v>597469.93318122556</v>
      </c>
      <c r="M998" s="34">
        <f t="shared" si="110"/>
        <v>2.504438867927191E-2</v>
      </c>
      <c r="N998" s="35">
        <f t="shared" si="113"/>
        <v>0.29927112631420921</v>
      </c>
      <c r="Q998" s="1">
        <f t="shared" si="114"/>
        <v>268813.52032430057</v>
      </c>
      <c r="R998" s="30"/>
    </row>
    <row r="999" spans="3:18" x14ac:dyDescent="0.3">
      <c r="C999" s="1">
        <v>1549</v>
      </c>
      <c r="D999" s="1" t="s">
        <v>10</v>
      </c>
      <c r="F999" s="1">
        <v>6</v>
      </c>
      <c r="G999" s="1">
        <v>10</v>
      </c>
      <c r="H999" s="1">
        <f t="shared" si="108"/>
        <v>82</v>
      </c>
      <c r="I999" s="1">
        <f t="shared" si="111"/>
        <v>46220</v>
      </c>
      <c r="J999" s="1">
        <v>996</v>
      </c>
      <c r="K999" s="31">
        <f t="shared" si="112"/>
        <v>0.3246414602346806</v>
      </c>
      <c r="L999" s="36">
        <f t="shared" si="109"/>
        <v>598070.40547588014</v>
      </c>
      <c r="M999" s="34">
        <f t="shared" si="110"/>
        <v>2.5088899491871076E-2</v>
      </c>
      <c r="N999" s="35">
        <f t="shared" si="113"/>
        <v>0.2995525607428095</v>
      </c>
      <c r="Q999" s="1">
        <f t="shared" si="114"/>
        <v>268813.52032430057</v>
      </c>
      <c r="R999" s="30"/>
    </row>
    <row r="1000" spans="3:18" x14ac:dyDescent="0.3">
      <c r="C1000" s="1">
        <v>1549</v>
      </c>
      <c r="D1000" s="1" t="s">
        <v>10</v>
      </c>
      <c r="F1000" s="1">
        <v>6</v>
      </c>
      <c r="G1000" s="1">
        <v>10</v>
      </c>
      <c r="H1000" s="1">
        <f t="shared" si="108"/>
        <v>82</v>
      </c>
      <c r="I1000" s="1">
        <f t="shared" si="111"/>
        <v>46302</v>
      </c>
      <c r="J1000" s="1">
        <v>997</v>
      </c>
      <c r="K1000" s="31">
        <f t="shared" si="112"/>
        <v>0.32496740547588004</v>
      </c>
      <c r="L1000" s="36">
        <f t="shared" si="109"/>
        <v>598670.87777053448</v>
      </c>
      <c r="M1000" s="34">
        <f t="shared" si="110"/>
        <v>2.5133410304470243E-2</v>
      </c>
      <c r="N1000" s="35">
        <f t="shared" si="113"/>
        <v>0.2998339951714098</v>
      </c>
      <c r="Q1000" s="1">
        <f t="shared" si="114"/>
        <v>268813.52032430057</v>
      </c>
      <c r="R1000" s="30"/>
    </row>
    <row r="1001" spans="3:18" x14ac:dyDescent="0.3">
      <c r="C1001" s="1">
        <v>1549</v>
      </c>
      <c r="D1001" s="1" t="s">
        <v>10</v>
      </c>
      <c r="F1001" s="1">
        <v>6</v>
      </c>
      <c r="G1001" s="1">
        <v>10</v>
      </c>
      <c r="H1001" s="1">
        <f t="shared" si="108"/>
        <v>82</v>
      </c>
      <c r="I1001" s="1">
        <f t="shared" si="111"/>
        <v>46384</v>
      </c>
      <c r="J1001" s="1">
        <v>998</v>
      </c>
      <c r="K1001" s="31">
        <f t="shared" si="112"/>
        <v>0.32529335071707954</v>
      </c>
      <c r="L1001" s="36">
        <f t="shared" si="109"/>
        <v>599271.35006518906</v>
      </c>
      <c r="M1001" s="34">
        <f t="shared" si="110"/>
        <v>2.5177921117069409E-2</v>
      </c>
      <c r="N1001" s="35">
        <f t="shared" si="113"/>
        <v>0.30011542960001014</v>
      </c>
      <c r="Q1001" s="1">
        <f t="shared" si="114"/>
        <v>268813.52032430057</v>
      </c>
      <c r="R1001" s="30"/>
    </row>
    <row r="1002" spans="3:18" x14ac:dyDescent="0.3">
      <c r="C1002" s="1">
        <v>1549</v>
      </c>
      <c r="D1002" s="1" t="s">
        <v>10</v>
      </c>
      <c r="F1002" s="1">
        <v>6</v>
      </c>
      <c r="G1002" s="1">
        <v>10</v>
      </c>
      <c r="H1002" s="1">
        <f t="shared" si="108"/>
        <v>82</v>
      </c>
      <c r="I1002" s="1">
        <f t="shared" si="111"/>
        <v>46466</v>
      </c>
      <c r="J1002" s="1">
        <v>999</v>
      </c>
      <c r="K1002" s="31">
        <f t="shared" si="112"/>
        <v>0.32561929595827899</v>
      </c>
      <c r="L1002" s="36">
        <f t="shared" si="109"/>
        <v>599871.82235984353</v>
      </c>
      <c r="M1002" s="34">
        <f t="shared" si="110"/>
        <v>2.5222431929668575E-2</v>
      </c>
      <c r="N1002" s="35">
        <f t="shared" si="113"/>
        <v>0.30039686402861043</v>
      </c>
      <c r="Q1002" s="1">
        <f t="shared" si="114"/>
        <v>268813.52032430057</v>
      </c>
      <c r="R1002" s="30"/>
    </row>
    <row r="1003" spans="3:18" x14ac:dyDescent="0.3">
      <c r="C1003" s="1">
        <v>1549</v>
      </c>
      <c r="D1003" s="1" t="s">
        <v>0</v>
      </c>
      <c r="F1003" s="1">
        <v>6</v>
      </c>
      <c r="G1003" s="1">
        <v>10</v>
      </c>
      <c r="H1003" s="1">
        <f t="shared" si="108"/>
        <v>82</v>
      </c>
      <c r="I1003" s="1">
        <f t="shared" si="111"/>
        <v>46548</v>
      </c>
      <c r="J1003" s="1">
        <v>1000</v>
      </c>
      <c r="K1003" s="31">
        <f t="shared" si="112"/>
        <v>0.32594524119947849</v>
      </c>
      <c r="L1003" s="36">
        <f t="shared" si="109"/>
        <v>600472.29465449799</v>
      </c>
      <c r="M1003" s="34">
        <f t="shared" si="110"/>
        <v>2.5266942742267737E-2</v>
      </c>
      <c r="N1003" s="35">
        <f t="shared" si="113"/>
        <v>0.30067829845721072</v>
      </c>
      <c r="Q1003" s="1">
        <f t="shared" si="114"/>
        <v>268813.52032430057</v>
      </c>
      <c r="R1003" s="30"/>
    </row>
    <row r="1004" spans="3:18" x14ac:dyDescent="0.3">
      <c r="C1004" s="1">
        <v>1549</v>
      </c>
      <c r="D1004" s="1" t="s">
        <v>2</v>
      </c>
      <c r="F1004" s="1">
        <v>6</v>
      </c>
      <c r="G1004" s="1">
        <v>11</v>
      </c>
      <c r="H1004" s="1">
        <f t="shared" si="108"/>
        <v>83</v>
      </c>
      <c r="I1004" s="1">
        <f t="shared" si="111"/>
        <v>46631</v>
      </c>
      <c r="J1004" s="1">
        <v>1001</v>
      </c>
      <c r="K1004" s="31">
        <f t="shared" si="112"/>
        <v>0.32627118644067798</v>
      </c>
      <c r="L1004" s="36">
        <f t="shared" si="109"/>
        <v>601072.76694915257</v>
      </c>
      <c r="M1004" s="34">
        <f t="shared" si="110"/>
        <v>2.5311996369654699E-2</v>
      </c>
      <c r="N1004" s="35">
        <f t="shared" si="113"/>
        <v>0.30095919007102329</v>
      </c>
      <c r="Q1004" s="1">
        <f t="shared" si="114"/>
        <v>267777.57573499158</v>
      </c>
      <c r="R1004" s="30"/>
    </row>
    <row r="1005" spans="3:18" x14ac:dyDescent="0.3">
      <c r="C1005" s="1">
        <v>1549</v>
      </c>
      <c r="D1005" s="1" t="s">
        <v>2</v>
      </c>
      <c r="F1005" s="1">
        <v>6</v>
      </c>
      <c r="G1005" s="1">
        <v>11</v>
      </c>
      <c r="H1005" s="1">
        <f t="shared" si="108"/>
        <v>83</v>
      </c>
      <c r="I1005" s="1">
        <f t="shared" si="111"/>
        <v>46714</v>
      </c>
      <c r="J1005" s="1">
        <v>1002</v>
      </c>
      <c r="K1005" s="31">
        <f t="shared" si="112"/>
        <v>0.32659713168187743</v>
      </c>
      <c r="L1005" s="36">
        <f t="shared" si="109"/>
        <v>601673.23924380704</v>
      </c>
      <c r="M1005" s="34">
        <f t="shared" si="110"/>
        <v>2.5357049997041661E-2</v>
      </c>
      <c r="N1005" s="35">
        <f t="shared" si="113"/>
        <v>0.30124008168483579</v>
      </c>
      <c r="Q1005" s="1">
        <f t="shared" si="114"/>
        <v>267777.57573499158</v>
      </c>
      <c r="R1005" s="30"/>
    </row>
    <row r="1006" spans="3:18" x14ac:dyDescent="0.3">
      <c r="C1006" s="1">
        <v>1549</v>
      </c>
      <c r="D1006" s="1" t="s">
        <v>10</v>
      </c>
      <c r="F1006" s="1">
        <v>6</v>
      </c>
      <c r="G1006" s="1">
        <v>11</v>
      </c>
      <c r="H1006" s="1">
        <f t="shared" si="108"/>
        <v>83</v>
      </c>
      <c r="I1006" s="1">
        <f t="shared" si="111"/>
        <v>46797</v>
      </c>
      <c r="J1006" s="1">
        <v>1003</v>
      </c>
      <c r="K1006" s="31">
        <f t="shared" si="112"/>
        <v>0.32692307692307693</v>
      </c>
      <c r="L1006" s="36">
        <f t="shared" si="109"/>
        <v>602273.7115384615</v>
      </c>
      <c r="M1006" s="34">
        <f t="shared" si="110"/>
        <v>2.5402103624428619E-2</v>
      </c>
      <c r="N1006" s="35">
        <f t="shared" si="113"/>
        <v>0.3015209732986483</v>
      </c>
      <c r="Q1006" s="1">
        <f t="shared" si="114"/>
        <v>267777.57573499158</v>
      </c>
      <c r="R1006" s="30"/>
    </row>
    <row r="1007" spans="3:18" x14ac:dyDescent="0.3">
      <c r="C1007" s="1">
        <v>1549</v>
      </c>
      <c r="D1007" s="1" t="s">
        <v>10</v>
      </c>
      <c r="F1007" s="1">
        <v>6</v>
      </c>
      <c r="G1007" s="1">
        <v>11</v>
      </c>
      <c r="H1007" s="1">
        <f t="shared" si="108"/>
        <v>83</v>
      </c>
      <c r="I1007" s="1">
        <f t="shared" si="111"/>
        <v>46880</v>
      </c>
      <c r="J1007" s="1">
        <v>1004</v>
      </c>
      <c r="K1007" s="31">
        <f t="shared" si="112"/>
        <v>0.32724902216427643</v>
      </c>
      <c r="L1007" s="36">
        <f t="shared" si="109"/>
        <v>602874.18383311608</v>
      </c>
      <c r="M1007" s="34">
        <f t="shared" si="110"/>
        <v>2.544715725181558E-2</v>
      </c>
      <c r="N1007" s="35">
        <f t="shared" si="113"/>
        <v>0.30180186491246086</v>
      </c>
      <c r="Q1007" s="1">
        <f t="shared" si="114"/>
        <v>267777.57573499158</v>
      </c>
      <c r="R1007" s="30"/>
    </row>
    <row r="1008" spans="3:18" x14ac:dyDescent="0.3">
      <c r="C1008" s="1">
        <v>1549</v>
      </c>
      <c r="D1008" s="1" t="s">
        <v>10</v>
      </c>
      <c r="F1008" s="1">
        <v>6</v>
      </c>
      <c r="G1008" s="1">
        <v>11</v>
      </c>
      <c r="H1008" s="1">
        <f t="shared" si="108"/>
        <v>83</v>
      </c>
      <c r="I1008" s="1">
        <f t="shared" si="111"/>
        <v>46963</v>
      </c>
      <c r="J1008" s="1">
        <v>1005</v>
      </c>
      <c r="K1008" s="31">
        <f t="shared" si="112"/>
        <v>0.32757496740547587</v>
      </c>
      <c r="L1008" s="36">
        <f t="shared" si="109"/>
        <v>603474.65612777055</v>
      </c>
      <c r="M1008" s="34">
        <f t="shared" si="110"/>
        <v>2.5492210879202538E-2</v>
      </c>
      <c r="N1008" s="35">
        <f t="shared" si="113"/>
        <v>0.30208275652627331</v>
      </c>
      <c r="Q1008" s="1">
        <f t="shared" si="114"/>
        <v>267777.57573499158</v>
      </c>
      <c r="R1008" s="30"/>
    </row>
    <row r="1009" spans="3:18" x14ac:dyDescent="0.3">
      <c r="C1009" s="1">
        <v>1549</v>
      </c>
      <c r="D1009" s="1" t="s">
        <v>6</v>
      </c>
      <c r="F1009" s="1">
        <v>7</v>
      </c>
      <c r="H1009" s="1">
        <f t="shared" si="108"/>
        <v>84</v>
      </c>
      <c r="I1009" s="1">
        <f t="shared" si="111"/>
        <v>47047</v>
      </c>
      <c r="J1009" s="1">
        <v>1006</v>
      </c>
      <c r="K1009" s="31">
        <f t="shared" si="112"/>
        <v>0.32790091264667537</v>
      </c>
      <c r="L1009" s="36">
        <f t="shared" si="109"/>
        <v>604075.12842242501</v>
      </c>
      <c r="M1009" s="34">
        <f t="shared" si="110"/>
        <v>2.5537807321377295E-2</v>
      </c>
      <c r="N1009" s="35">
        <f t="shared" si="113"/>
        <v>0.30236310532529809</v>
      </c>
      <c r="Q1009" s="1">
        <f t="shared" si="114"/>
        <v>266743.63114568259</v>
      </c>
      <c r="R1009" s="30"/>
    </row>
    <row r="1010" spans="3:18" x14ac:dyDescent="0.3">
      <c r="C1010" s="1">
        <v>1549</v>
      </c>
      <c r="D1010" s="1" t="s">
        <v>6</v>
      </c>
      <c r="F1010" s="1">
        <v>7</v>
      </c>
      <c r="H1010" s="1">
        <f t="shared" si="108"/>
        <v>84</v>
      </c>
      <c r="I1010" s="1">
        <f t="shared" si="111"/>
        <v>47131</v>
      </c>
      <c r="J1010" s="1">
        <v>1007</v>
      </c>
      <c r="K1010" s="31">
        <f t="shared" si="112"/>
        <v>0.32822685788787481</v>
      </c>
      <c r="L1010" s="36">
        <f t="shared" si="109"/>
        <v>604675.60071707948</v>
      </c>
      <c r="M1010" s="34">
        <f t="shared" si="110"/>
        <v>2.5583403763552049E-2</v>
      </c>
      <c r="N1010" s="35">
        <f t="shared" si="113"/>
        <v>0.30264345412432275</v>
      </c>
      <c r="Q1010" s="1">
        <f t="shared" si="114"/>
        <v>266743.63114568259</v>
      </c>
      <c r="R1010" s="30"/>
    </row>
    <row r="1011" spans="3:18" x14ac:dyDescent="0.3">
      <c r="C1011" s="1">
        <v>1549</v>
      </c>
      <c r="D1011" s="1" t="s">
        <v>6</v>
      </c>
      <c r="F1011" s="1">
        <v>7</v>
      </c>
      <c r="H1011" s="1">
        <f t="shared" si="108"/>
        <v>84</v>
      </c>
      <c r="I1011" s="1">
        <f t="shared" si="111"/>
        <v>47215</v>
      </c>
      <c r="J1011" s="1">
        <v>1008</v>
      </c>
      <c r="K1011" s="31">
        <f t="shared" si="112"/>
        <v>0.32855280312907431</v>
      </c>
      <c r="L1011" s="36">
        <f t="shared" si="109"/>
        <v>605276.07301173406</v>
      </c>
      <c r="M1011" s="34">
        <f t="shared" si="110"/>
        <v>2.5629000205726806E-2</v>
      </c>
      <c r="N1011" s="35">
        <f t="shared" si="113"/>
        <v>0.30292380292334753</v>
      </c>
      <c r="Q1011" s="1">
        <f t="shared" si="114"/>
        <v>266743.63114568259</v>
      </c>
      <c r="R1011" s="30"/>
    </row>
    <row r="1012" spans="3:18" x14ac:dyDescent="0.3">
      <c r="C1012" s="1">
        <v>1549</v>
      </c>
      <c r="D1012" s="1" t="s">
        <v>6</v>
      </c>
      <c r="F1012" s="1">
        <v>7</v>
      </c>
      <c r="H1012" s="1">
        <f t="shared" si="108"/>
        <v>84</v>
      </c>
      <c r="I1012" s="1">
        <f t="shared" si="111"/>
        <v>47299</v>
      </c>
      <c r="J1012" s="1">
        <v>1009</v>
      </c>
      <c r="K1012" s="31">
        <f t="shared" si="112"/>
        <v>0.32887874837027381</v>
      </c>
      <c r="L1012" s="36">
        <f t="shared" si="109"/>
        <v>605876.54530638852</v>
      </c>
      <c r="M1012" s="34">
        <f t="shared" si="110"/>
        <v>2.567459664790156E-2</v>
      </c>
      <c r="N1012" s="35">
        <f t="shared" si="113"/>
        <v>0.30320415172237225</v>
      </c>
      <c r="Q1012" s="1">
        <f t="shared" si="114"/>
        <v>266743.63114568259</v>
      </c>
      <c r="R1012" s="30"/>
    </row>
    <row r="1013" spans="3:18" x14ac:dyDescent="0.3">
      <c r="C1013" s="1">
        <v>1549</v>
      </c>
      <c r="D1013" s="1" t="s">
        <v>2</v>
      </c>
      <c r="F1013" s="1">
        <v>7</v>
      </c>
      <c r="H1013" s="1">
        <f t="shared" si="108"/>
        <v>84</v>
      </c>
      <c r="I1013" s="1">
        <f t="shared" si="111"/>
        <v>47383</v>
      </c>
      <c r="J1013" s="1">
        <v>1010</v>
      </c>
      <c r="K1013" s="31">
        <f t="shared" si="112"/>
        <v>0.32920469361147325</v>
      </c>
      <c r="L1013" s="36">
        <f t="shared" si="109"/>
        <v>606477.01760104299</v>
      </c>
      <c r="M1013" s="34">
        <f t="shared" si="110"/>
        <v>2.5720193090076313E-2</v>
      </c>
      <c r="N1013" s="35">
        <f t="shared" si="113"/>
        <v>0.30348450052139692</v>
      </c>
      <c r="Q1013" s="1">
        <f t="shared" si="114"/>
        <v>266743.63114568259</v>
      </c>
      <c r="R1013" s="30"/>
    </row>
    <row r="1014" spans="3:18" x14ac:dyDescent="0.3">
      <c r="C1014" s="1">
        <v>1549</v>
      </c>
      <c r="D1014" s="1" t="s">
        <v>2</v>
      </c>
      <c r="F1014" s="1">
        <v>7</v>
      </c>
      <c r="H1014" s="1">
        <f t="shared" si="108"/>
        <v>84</v>
      </c>
      <c r="I1014" s="1">
        <f t="shared" si="111"/>
        <v>47467</v>
      </c>
      <c r="J1014" s="1">
        <v>1011</v>
      </c>
      <c r="K1014" s="31">
        <f t="shared" si="112"/>
        <v>0.32953063885267275</v>
      </c>
      <c r="L1014" s="36">
        <f t="shared" si="109"/>
        <v>607077.48989569757</v>
      </c>
      <c r="M1014" s="34">
        <f t="shared" si="110"/>
        <v>2.576578953225107E-2</v>
      </c>
      <c r="N1014" s="35">
        <f t="shared" si="113"/>
        <v>0.30376484932042169</v>
      </c>
      <c r="Q1014" s="1">
        <f t="shared" si="114"/>
        <v>266743.63114568259</v>
      </c>
      <c r="R1014" s="30"/>
    </row>
    <row r="1015" spans="3:18" x14ac:dyDescent="0.3">
      <c r="C1015" s="1">
        <v>1549</v>
      </c>
      <c r="D1015" s="1" t="s">
        <v>2</v>
      </c>
      <c r="F1015" s="1">
        <v>7</v>
      </c>
      <c r="H1015" s="1">
        <f t="shared" si="108"/>
        <v>84</v>
      </c>
      <c r="I1015" s="1">
        <f t="shared" si="111"/>
        <v>47551</v>
      </c>
      <c r="J1015" s="1">
        <v>1012</v>
      </c>
      <c r="K1015" s="31">
        <f t="shared" si="112"/>
        <v>0.32985658409387225</v>
      </c>
      <c r="L1015" s="36">
        <f t="shared" si="109"/>
        <v>607677.96219035203</v>
      </c>
      <c r="M1015" s="34">
        <f t="shared" si="110"/>
        <v>2.5811385974425824E-2</v>
      </c>
      <c r="N1015" s="35">
        <f t="shared" si="113"/>
        <v>0.30404519811944641</v>
      </c>
      <c r="Q1015" s="1">
        <f t="shared" si="114"/>
        <v>266743.63114568259</v>
      </c>
      <c r="R1015" s="30"/>
    </row>
    <row r="1016" spans="3:18" x14ac:dyDescent="0.3">
      <c r="C1016" s="1">
        <v>1549</v>
      </c>
      <c r="D1016" s="1" t="s">
        <v>2</v>
      </c>
      <c r="F1016" s="1">
        <v>7</v>
      </c>
      <c r="H1016" s="1">
        <f t="shared" si="108"/>
        <v>84</v>
      </c>
      <c r="I1016" s="1">
        <f t="shared" si="111"/>
        <v>47635</v>
      </c>
      <c r="J1016" s="1">
        <v>1013</v>
      </c>
      <c r="K1016" s="31">
        <f t="shared" si="112"/>
        <v>0.33018252933507169</v>
      </c>
      <c r="L1016" s="36">
        <f t="shared" si="109"/>
        <v>608278.4344850065</v>
      </c>
      <c r="M1016" s="34">
        <f t="shared" si="110"/>
        <v>2.5856982416600578E-2</v>
      </c>
      <c r="N1016" s="35">
        <f t="shared" si="113"/>
        <v>0.30432554691847113</v>
      </c>
      <c r="Q1016" s="1">
        <f t="shared" si="114"/>
        <v>266743.63114568259</v>
      </c>
      <c r="R1016" s="30"/>
    </row>
    <row r="1017" spans="3:18" x14ac:dyDescent="0.3">
      <c r="C1017" s="1">
        <v>1549</v>
      </c>
      <c r="D1017" s="1" t="s">
        <v>2</v>
      </c>
      <c r="F1017" s="1">
        <v>7</v>
      </c>
      <c r="H1017" s="1">
        <f t="shared" si="108"/>
        <v>84</v>
      </c>
      <c r="I1017" s="1">
        <f t="shared" si="111"/>
        <v>47719</v>
      </c>
      <c r="J1017" s="1">
        <v>1014</v>
      </c>
      <c r="K1017" s="31">
        <f t="shared" si="112"/>
        <v>0.33050847457627119</v>
      </c>
      <c r="L1017" s="36">
        <f t="shared" si="109"/>
        <v>608878.90677966108</v>
      </c>
      <c r="M1017" s="34">
        <f t="shared" si="110"/>
        <v>2.5902578858775335E-2</v>
      </c>
      <c r="N1017" s="35">
        <f t="shared" si="113"/>
        <v>0.30460589571749586</v>
      </c>
      <c r="Q1017" s="1">
        <f t="shared" si="114"/>
        <v>266743.63114568259</v>
      </c>
      <c r="R1017" s="30"/>
    </row>
    <row r="1018" spans="3:18" x14ac:dyDescent="0.3">
      <c r="C1018" s="1">
        <v>1549</v>
      </c>
      <c r="D1018" s="1" t="s">
        <v>10</v>
      </c>
      <c r="F1018" s="1">
        <v>7</v>
      </c>
      <c r="H1018" s="1">
        <f t="shared" si="108"/>
        <v>84</v>
      </c>
      <c r="I1018" s="1">
        <f t="shared" si="111"/>
        <v>47803</v>
      </c>
      <c r="J1018" s="1">
        <v>1015</v>
      </c>
      <c r="K1018" s="31">
        <f t="shared" si="112"/>
        <v>0.33083441981747064</v>
      </c>
      <c r="L1018" s="36">
        <f t="shared" si="109"/>
        <v>609479.37907431542</v>
      </c>
      <c r="M1018" s="34">
        <f t="shared" si="110"/>
        <v>2.5948175300950088E-2</v>
      </c>
      <c r="N1018" s="35">
        <f t="shared" si="113"/>
        <v>0.30488624451652058</v>
      </c>
      <c r="Q1018" s="1">
        <f t="shared" si="114"/>
        <v>266743.63114568259</v>
      </c>
      <c r="R1018" s="30"/>
    </row>
    <row r="1019" spans="3:18" x14ac:dyDescent="0.3">
      <c r="C1019" s="1">
        <v>1549</v>
      </c>
      <c r="D1019" s="1" t="s">
        <v>10</v>
      </c>
      <c r="F1019" s="1">
        <v>7</v>
      </c>
      <c r="H1019" s="1">
        <f t="shared" si="108"/>
        <v>84</v>
      </c>
      <c r="I1019" s="1">
        <f t="shared" si="111"/>
        <v>47887</v>
      </c>
      <c r="J1019" s="1">
        <v>1016</v>
      </c>
      <c r="K1019" s="31">
        <f t="shared" si="112"/>
        <v>0.33116036505867014</v>
      </c>
      <c r="L1019" s="36">
        <f t="shared" si="109"/>
        <v>610079.85136897</v>
      </c>
      <c r="M1019" s="34">
        <f t="shared" si="110"/>
        <v>2.5993771743124845E-2</v>
      </c>
      <c r="N1019" s="35">
        <f t="shared" si="113"/>
        <v>0.3051665933155453</v>
      </c>
      <c r="Q1019" s="1">
        <f t="shared" si="114"/>
        <v>266743.63114568259</v>
      </c>
      <c r="R1019" s="30"/>
    </row>
    <row r="1020" spans="3:18" x14ac:dyDescent="0.3">
      <c r="C1020" s="1">
        <v>1549</v>
      </c>
      <c r="D1020" s="1" t="s">
        <v>10</v>
      </c>
      <c r="F1020" s="1">
        <v>7</v>
      </c>
      <c r="H1020" s="1">
        <f t="shared" si="108"/>
        <v>84</v>
      </c>
      <c r="I1020" s="1">
        <f t="shared" si="111"/>
        <v>47971</v>
      </c>
      <c r="J1020" s="1">
        <v>1017</v>
      </c>
      <c r="K1020" s="31">
        <f t="shared" si="112"/>
        <v>0.33148631029986964</v>
      </c>
      <c r="L1020" s="36">
        <f t="shared" si="109"/>
        <v>610680.32366362459</v>
      </c>
      <c r="M1020" s="34">
        <f t="shared" si="110"/>
        <v>2.6039368185299599E-2</v>
      </c>
      <c r="N1020" s="35">
        <f t="shared" si="113"/>
        <v>0.30544694211457002</v>
      </c>
      <c r="Q1020" s="1">
        <f t="shared" si="114"/>
        <v>266743.63114568259</v>
      </c>
      <c r="R1020" s="30"/>
    </row>
    <row r="1021" spans="3:18" x14ac:dyDescent="0.3">
      <c r="C1021" s="1">
        <v>1549</v>
      </c>
      <c r="D1021" s="1" t="s">
        <v>0</v>
      </c>
      <c r="F1021" s="1">
        <v>7</v>
      </c>
      <c r="H1021" s="1">
        <f t="shared" si="108"/>
        <v>84</v>
      </c>
      <c r="I1021" s="1">
        <f t="shared" si="111"/>
        <v>48055</v>
      </c>
      <c r="J1021" s="1">
        <v>1018</v>
      </c>
      <c r="K1021" s="31">
        <f t="shared" si="112"/>
        <v>0.33181225554106908</v>
      </c>
      <c r="L1021" s="36">
        <f t="shared" si="109"/>
        <v>611280.79595827893</v>
      </c>
      <c r="M1021" s="34">
        <f t="shared" si="110"/>
        <v>2.6084964627474352E-2</v>
      </c>
      <c r="N1021" s="35">
        <f t="shared" si="113"/>
        <v>0.30572729091359474</v>
      </c>
      <c r="Q1021" s="1">
        <f t="shared" si="114"/>
        <v>266743.63114568259</v>
      </c>
      <c r="R1021" s="30"/>
    </row>
    <row r="1022" spans="3:18" x14ac:dyDescent="0.3">
      <c r="C1022" s="1">
        <v>1549</v>
      </c>
      <c r="D1022" s="1" t="s">
        <v>0</v>
      </c>
      <c r="F1022" s="1">
        <v>7</v>
      </c>
      <c r="H1022" s="1">
        <f t="shared" si="108"/>
        <v>84</v>
      </c>
      <c r="I1022" s="1">
        <f t="shared" si="111"/>
        <v>48139</v>
      </c>
      <c r="J1022" s="1">
        <v>1019</v>
      </c>
      <c r="K1022" s="31">
        <f t="shared" si="112"/>
        <v>0.33213820078226858</v>
      </c>
      <c r="L1022" s="36">
        <f t="shared" si="109"/>
        <v>611881.26825293351</v>
      </c>
      <c r="M1022" s="34">
        <f t="shared" si="110"/>
        <v>2.6130561069649109E-2</v>
      </c>
      <c r="N1022" s="35">
        <f t="shared" si="113"/>
        <v>0.30600763971261946</v>
      </c>
      <c r="Q1022" s="1">
        <f t="shared" si="114"/>
        <v>266743.63114568259</v>
      </c>
      <c r="R1022" s="30"/>
    </row>
    <row r="1023" spans="3:18" x14ac:dyDescent="0.3">
      <c r="C1023" s="1">
        <v>1549</v>
      </c>
      <c r="D1023" s="1" t="s">
        <v>0</v>
      </c>
      <c r="F1023" s="1">
        <v>7</v>
      </c>
      <c r="H1023" s="1">
        <f t="shared" si="108"/>
        <v>84</v>
      </c>
      <c r="I1023" s="1">
        <f t="shared" si="111"/>
        <v>48223</v>
      </c>
      <c r="J1023" s="1">
        <v>1020</v>
      </c>
      <c r="K1023" s="31">
        <f t="shared" si="112"/>
        <v>0.33246414602346808</v>
      </c>
      <c r="L1023" s="36">
        <f t="shared" si="109"/>
        <v>612481.7405475881</v>
      </c>
      <c r="M1023" s="34">
        <f t="shared" si="110"/>
        <v>2.6176157511823863E-2</v>
      </c>
      <c r="N1023" s="35">
        <f t="shared" si="113"/>
        <v>0.30628798851164424</v>
      </c>
      <c r="Q1023" s="1">
        <f t="shared" si="114"/>
        <v>266743.63114568259</v>
      </c>
      <c r="R1023" s="30"/>
    </row>
    <row r="1024" spans="3:18" x14ac:dyDescent="0.3">
      <c r="C1024" s="1">
        <v>1549</v>
      </c>
      <c r="D1024" s="1" t="s">
        <v>0</v>
      </c>
      <c r="F1024" s="1">
        <v>7</v>
      </c>
      <c r="H1024" s="1">
        <f t="shared" si="108"/>
        <v>84</v>
      </c>
      <c r="I1024" s="1">
        <f t="shared" si="111"/>
        <v>48307</v>
      </c>
      <c r="J1024" s="1">
        <v>1021</v>
      </c>
      <c r="K1024" s="31">
        <f t="shared" si="112"/>
        <v>0.33279009126466752</v>
      </c>
      <c r="L1024" s="36">
        <f t="shared" si="109"/>
        <v>613082.21284224244</v>
      </c>
      <c r="M1024" s="34">
        <f t="shared" si="110"/>
        <v>2.6221753953998617E-2</v>
      </c>
      <c r="N1024" s="35">
        <f t="shared" si="113"/>
        <v>0.3065683373106689</v>
      </c>
      <c r="Q1024" s="1">
        <f t="shared" si="114"/>
        <v>266743.63114568259</v>
      </c>
      <c r="R1024" s="30"/>
    </row>
    <row r="1025" spans="3:18" x14ac:dyDescent="0.3">
      <c r="C1025" s="1">
        <v>1549</v>
      </c>
      <c r="D1025" s="1" t="s">
        <v>0</v>
      </c>
      <c r="F1025" s="1">
        <v>7</v>
      </c>
      <c r="H1025" s="1">
        <f t="shared" si="108"/>
        <v>84</v>
      </c>
      <c r="I1025" s="1">
        <f t="shared" si="111"/>
        <v>48391</v>
      </c>
      <c r="J1025" s="1">
        <v>1022</v>
      </c>
      <c r="K1025" s="31">
        <f t="shared" si="112"/>
        <v>0.33311603650586702</v>
      </c>
      <c r="L1025" s="36">
        <f t="shared" si="109"/>
        <v>613682.68513689702</v>
      </c>
      <c r="M1025" s="34">
        <f t="shared" si="110"/>
        <v>2.6267350396173374E-2</v>
      </c>
      <c r="N1025" s="35">
        <f t="shared" si="113"/>
        <v>0.30684868610969362</v>
      </c>
      <c r="Q1025" s="1">
        <f t="shared" si="114"/>
        <v>266743.63114568259</v>
      </c>
      <c r="R1025" s="30"/>
    </row>
    <row r="1026" spans="3:18" x14ac:dyDescent="0.3">
      <c r="C1026" s="1">
        <v>1549</v>
      </c>
      <c r="D1026" s="1" t="s">
        <v>0</v>
      </c>
      <c r="F1026" s="1">
        <v>7</v>
      </c>
      <c r="H1026" s="1">
        <f t="shared" si="108"/>
        <v>84</v>
      </c>
      <c r="I1026" s="1">
        <f t="shared" si="111"/>
        <v>48475</v>
      </c>
      <c r="J1026" s="1">
        <v>1023</v>
      </c>
      <c r="K1026" s="31">
        <f t="shared" si="112"/>
        <v>0.33344198174706652</v>
      </c>
      <c r="L1026" s="36">
        <f t="shared" si="109"/>
        <v>614283.15743155149</v>
      </c>
      <c r="M1026" s="34">
        <f t="shared" si="110"/>
        <v>2.6312946838348127E-2</v>
      </c>
      <c r="N1026" s="35">
        <f t="shared" si="113"/>
        <v>0.3071290349087184</v>
      </c>
      <c r="Q1026" s="1">
        <f t="shared" si="114"/>
        <v>266743.63114568259</v>
      </c>
      <c r="R1026" s="30"/>
    </row>
    <row r="1027" spans="3:18" x14ac:dyDescent="0.3">
      <c r="C1027" s="1">
        <v>1549</v>
      </c>
      <c r="D1027" s="1" t="s">
        <v>0</v>
      </c>
      <c r="F1027" s="1">
        <v>7</v>
      </c>
      <c r="H1027" s="1">
        <f t="shared" si="108"/>
        <v>84</v>
      </c>
      <c r="I1027" s="1">
        <f t="shared" si="111"/>
        <v>48559</v>
      </c>
      <c r="J1027" s="1">
        <v>1024</v>
      </c>
      <c r="K1027" s="31">
        <f t="shared" si="112"/>
        <v>0.33376792698826596</v>
      </c>
      <c r="L1027" s="36">
        <f t="shared" si="109"/>
        <v>614883.62972620595</v>
      </c>
      <c r="M1027" s="34">
        <f t="shared" si="110"/>
        <v>2.6358543280522884E-2</v>
      </c>
      <c r="N1027" s="35">
        <f t="shared" si="113"/>
        <v>0.30740938370774307</v>
      </c>
      <c r="Q1027" s="1">
        <f t="shared" si="114"/>
        <v>266743.63114568259</v>
      </c>
      <c r="R1027" s="30"/>
    </row>
    <row r="1028" spans="3:18" x14ac:dyDescent="0.3">
      <c r="C1028" s="1">
        <v>1549</v>
      </c>
      <c r="D1028" s="1" t="s">
        <v>6</v>
      </c>
      <c r="F1028" s="1">
        <v>7</v>
      </c>
      <c r="G1028" s="1">
        <v>1</v>
      </c>
      <c r="H1028" s="1">
        <f t="shared" ref="H1028:H1091" si="115">E1028*200+F1028*12+G1028</f>
        <v>85</v>
      </c>
      <c r="I1028" s="1">
        <f t="shared" si="111"/>
        <v>48644</v>
      </c>
      <c r="J1028" s="1">
        <v>1025</v>
      </c>
      <c r="K1028" s="31">
        <f t="shared" si="112"/>
        <v>0.33409387222946546</v>
      </c>
      <c r="L1028" s="36">
        <f t="shared" ref="L1028:L1091" si="116">+K1028*$H$3</f>
        <v>615484.10202086053</v>
      </c>
      <c r="M1028" s="34">
        <f t="shared" ref="M1028:M1091" si="117">+I1028/$H$3</f>
        <v>2.6404682537485433E-2</v>
      </c>
      <c r="N1028" s="35">
        <f t="shared" si="113"/>
        <v>0.30768918969198</v>
      </c>
      <c r="Q1028" s="1">
        <f t="shared" si="114"/>
        <v>265711.68655637361</v>
      </c>
      <c r="R1028" s="30"/>
    </row>
    <row r="1029" spans="3:18" x14ac:dyDescent="0.3">
      <c r="C1029" s="1">
        <v>1549</v>
      </c>
      <c r="D1029" s="1" t="s">
        <v>6</v>
      </c>
      <c r="F1029" s="1">
        <v>7</v>
      </c>
      <c r="G1029" s="1">
        <v>1</v>
      </c>
      <c r="H1029" s="1">
        <f t="shared" si="115"/>
        <v>85</v>
      </c>
      <c r="I1029" s="1">
        <f t="shared" ref="I1029:I1092" si="118">I1028+H1029</f>
        <v>48729</v>
      </c>
      <c r="J1029" s="1">
        <v>1026</v>
      </c>
      <c r="K1029" s="31">
        <f t="shared" ref="K1029:K1092" si="119">+J1029/3068</f>
        <v>0.3344198174706649</v>
      </c>
      <c r="L1029" s="36">
        <f t="shared" si="116"/>
        <v>616084.574315515</v>
      </c>
      <c r="M1029" s="34">
        <f t="shared" si="117"/>
        <v>2.6450821794447982E-2</v>
      </c>
      <c r="N1029" s="35">
        <f t="shared" ref="N1029:N1092" si="120">+K1029-M1029</f>
        <v>0.30796899567621694</v>
      </c>
      <c r="Q1029" s="1">
        <f t="shared" ref="Q1029:Q1092" si="121">+SUM(H1029-$P$3)^2</f>
        <v>265711.68655637361</v>
      </c>
      <c r="R1029" s="30"/>
    </row>
    <row r="1030" spans="3:18" x14ac:dyDescent="0.3">
      <c r="C1030" s="1">
        <v>1549</v>
      </c>
      <c r="D1030" s="1" t="s">
        <v>6</v>
      </c>
      <c r="F1030" s="1">
        <v>7</v>
      </c>
      <c r="G1030" s="1">
        <v>1</v>
      </c>
      <c r="H1030" s="1">
        <f t="shared" si="115"/>
        <v>85</v>
      </c>
      <c r="I1030" s="1">
        <f t="shared" si="118"/>
        <v>48814</v>
      </c>
      <c r="J1030" s="1">
        <v>1027</v>
      </c>
      <c r="K1030" s="31">
        <f t="shared" si="119"/>
        <v>0.3347457627118644</v>
      </c>
      <c r="L1030" s="36">
        <f t="shared" si="116"/>
        <v>616685.04661016946</v>
      </c>
      <c r="M1030" s="34">
        <f t="shared" si="117"/>
        <v>2.6496961051410532E-2</v>
      </c>
      <c r="N1030" s="35">
        <f t="shared" si="120"/>
        <v>0.30824880166045387</v>
      </c>
      <c r="Q1030" s="1">
        <f t="shared" si="121"/>
        <v>265711.68655637361</v>
      </c>
      <c r="R1030" s="30"/>
    </row>
    <row r="1031" spans="3:18" x14ac:dyDescent="0.3">
      <c r="C1031" s="1">
        <v>1549</v>
      </c>
      <c r="D1031" s="1" t="s">
        <v>2</v>
      </c>
      <c r="F1031" s="1">
        <v>7</v>
      </c>
      <c r="G1031" s="1">
        <v>1</v>
      </c>
      <c r="H1031" s="1">
        <f t="shared" si="115"/>
        <v>85</v>
      </c>
      <c r="I1031" s="1">
        <f t="shared" si="118"/>
        <v>48899</v>
      </c>
      <c r="J1031" s="1">
        <v>1028</v>
      </c>
      <c r="K1031" s="31">
        <f t="shared" si="119"/>
        <v>0.3350717079530639</v>
      </c>
      <c r="L1031" s="36">
        <f t="shared" si="116"/>
        <v>617285.51890482404</v>
      </c>
      <c r="M1031" s="34">
        <f t="shared" si="117"/>
        <v>2.6543100308373081E-2</v>
      </c>
      <c r="N1031" s="35">
        <f t="shared" si="120"/>
        <v>0.30852860764469081</v>
      </c>
      <c r="Q1031" s="1">
        <f t="shared" si="121"/>
        <v>265711.68655637361</v>
      </c>
      <c r="R1031" s="30"/>
    </row>
    <row r="1032" spans="3:18" x14ac:dyDescent="0.3">
      <c r="C1032" s="1">
        <v>1549</v>
      </c>
      <c r="D1032" s="1" t="s">
        <v>2</v>
      </c>
      <c r="F1032" s="1">
        <v>7</v>
      </c>
      <c r="G1032" s="1">
        <v>1</v>
      </c>
      <c r="H1032" s="1">
        <f t="shared" si="115"/>
        <v>85</v>
      </c>
      <c r="I1032" s="1">
        <f t="shared" si="118"/>
        <v>48984</v>
      </c>
      <c r="J1032" s="1">
        <v>1029</v>
      </c>
      <c r="K1032" s="31">
        <f t="shared" si="119"/>
        <v>0.33539765319426335</v>
      </c>
      <c r="L1032" s="36">
        <f t="shared" si="116"/>
        <v>617885.99119947851</v>
      </c>
      <c r="M1032" s="34">
        <f t="shared" si="117"/>
        <v>2.658923956533563E-2</v>
      </c>
      <c r="N1032" s="35">
        <f t="shared" si="120"/>
        <v>0.30880841362892769</v>
      </c>
      <c r="Q1032" s="1">
        <f t="shared" si="121"/>
        <v>265711.68655637361</v>
      </c>
      <c r="R1032" s="30"/>
    </row>
    <row r="1033" spans="3:18" x14ac:dyDescent="0.3">
      <c r="C1033" s="1">
        <v>1549</v>
      </c>
      <c r="D1033" s="1" t="s">
        <v>2</v>
      </c>
      <c r="F1033" s="1">
        <v>7</v>
      </c>
      <c r="G1033" s="1">
        <v>1</v>
      </c>
      <c r="H1033" s="1">
        <f t="shared" si="115"/>
        <v>85</v>
      </c>
      <c r="I1033" s="1">
        <f t="shared" si="118"/>
        <v>49069</v>
      </c>
      <c r="J1033" s="1">
        <v>1030</v>
      </c>
      <c r="K1033" s="31">
        <f t="shared" si="119"/>
        <v>0.33572359843546284</v>
      </c>
      <c r="L1033" s="36">
        <f t="shared" si="116"/>
        <v>618486.46349413297</v>
      </c>
      <c r="M1033" s="34">
        <f t="shared" si="117"/>
        <v>2.6635378822298179E-2</v>
      </c>
      <c r="N1033" s="35">
        <f t="shared" si="120"/>
        <v>0.30908821961316468</v>
      </c>
      <c r="Q1033" s="1">
        <f t="shared" si="121"/>
        <v>265711.68655637361</v>
      </c>
      <c r="R1033" s="30"/>
    </row>
    <row r="1034" spans="3:18" x14ac:dyDescent="0.3">
      <c r="C1034" s="1">
        <v>1549</v>
      </c>
      <c r="D1034" s="1" t="s">
        <v>2</v>
      </c>
      <c r="F1034" s="1">
        <v>7</v>
      </c>
      <c r="G1034" s="1">
        <v>1</v>
      </c>
      <c r="H1034" s="1">
        <f t="shared" si="115"/>
        <v>85</v>
      </c>
      <c r="I1034" s="1">
        <f t="shared" si="118"/>
        <v>49154</v>
      </c>
      <c r="J1034" s="1">
        <v>1031</v>
      </c>
      <c r="K1034" s="31">
        <f t="shared" si="119"/>
        <v>0.33604954367666234</v>
      </c>
      <c r="L1034" s="36">
        <f t="shared" si="116"/>
        <v>619086.93578878755</v>
      </c>
      <c r="M1034" s="34">
        <f t="shared" si="117"/>
        <v>2.6681518079260731E-2</v>
      </c>
      <c r="N1034" s="35">
        <f t="shared" si="120"/>
        <v>0.30936802559740162</v>
      </c>
      <c r="Q1034" s="1">
        <f t="shared" si="121"/>
        <v>265711.68655637361</v>
      </c>
      <c r="R1034" s="30"/>
    </row>
    <row r="1035" spans="3:18" x14ac:dyDescent="0.3">
      <c r="C1035" s="1">
        <v>1549</v>
      </c>
      <c r="D1035" s="1" t="s">
        <v>2</v>
      </c>
      <c r="F1035" s="1">
        <v>7</v>
      </c>
      <c r="G1035" s="1">
        <v>1</v>
      </c>
      <c r="H1035" s="1">
        <f t="shared" si="115"/>
        <v>85</v>
      </c>
      <c r="I1035" s="1">
        <f t="shared" si="118"/>
        <v>49239</v>
      </c>
      <c r="J1035" s="1">
        <v>1032</v>
      </c>
      <c r="K1035" s="31">
        <f t="shared" si="119"/>
        <v>0.33637548891786179</v>
      </c>
      <c r="L1035" s="36">
        <f t="shared" si="116"/>
        <v>619687.40808344202</v>
      </c>
      <c r="M1035" s="34">
        <f t="shared" si="117"/>
        <v>2.672765733622328E-2</v>
      </c>
      <c r="N1035" s="35">
        <f t="shared" si="120"/>
        <v>0.3096478315816385</v>
      </c>
      <c r="Q1035" s="1">
        <f t="shared" si="121"/>
        <v>265711.68655637361</v>
      </c>
      <c r="R1035" s="30"/>
    </row>
    <row r="1036" spans="3:18" x14ac:dyDescent="0.3">
      <c r="C1036" s="1">
        <v>1549</v>
      </c>
      <c r="D1036" s="1" t="s">
        <v>2</v>
      </c>
      <c r="F1036" s="1">
        <v>7</v>
      </c>
      <c r="G1036" s="1">
        <v>1</v>
      </c>
      <c r="H1036" s="1">
        <f t="shared" si="115"/>
        <v>85</v>
      </c>
      <c r="I1036" s="1">
        <f t="shared" si="118"/>
        <v>49324</v>
      </c>
      <c r="J1036" s="1">
        <v>1033</v>
      </c>
      <c r="K1036" s="31">
        <f t="shared" si="119"/>
        <v>0.33670143415906129</v>
      </c>
      <c r="L1036" s="36">
        <f t="shared" si="116"/>
        <v>620287.88037809648</v>
      </c>
      <c r="M1036" s="34">
        <f t="shared" si="117"/>
        <v>2.6773796593185829E-2</v>
      </c>
      <c r="N1036" s="35">
        <f t="shared" si="120"/>
        <v>0.30992763756587544</v>
      </c>
      <c r="Q1036" s="1">
        <f t="shared" si="121"/>
        <v>265711.68655637361</v>
      </c>
      <c r="R1036" s="30"/>
    </row>
    <row r="1037" spans="3:18" x14ac:dyDescent="0.3">
      <c r="C1037" s="1">
        <v>1549</v>
      </c>
      <c r="D1037" s="1" t="s">
        <v>2</v>
      </c>
      <c r="F1037" s="1">
        <v>7</v>
      </c>
      <c r="G1037" s="1">
        <v>1</v>
      </c>
      <c r="H1037" s="1">
        <f t="shared" si="115"/>
        <v>85</v>
      </c>
      <c r="I1037" s="1">
        <f t="shared" si="118"/>
        <v>49409</v>
      </c>
      <c r="J1037" s="1">
        <v>1034</v>
      </c>
      <c r="K1037" s="31">
        <f t="shared" si="119"/>
        <v>0.33702737940026073</v>
      </c>
      <c r="L1037" s="36">
        <f t="shared" si="116"/>
        <v>620888.35267275095</v>
      </c>
      <c r="M1037" s="34">
        <f t="shared" si="117"/>
        <v>2.6819935850148378E-2</v>
      </c>
      <c r="N1037" s="35">
        <f t="shared" si="120"/>
        <v>0.31020744355011237</v>
      </c>
      <c r="Q1037" s="1">
        <f t="shared" si="121"/>
        <v>265711.68655637361</v>
      </c>
      <c r="R1037" s="30"/>
    </row>
    <row r="1038" spans="3:18" x14ac:dyDescent="0.3">
      <c r="C1038" s="1">
        <v>1549</v>
      </c>
      <c r="D1038" s="1" t="s">
        <v>10</v>
      </c>
      <c r="F1038" s="1">
        <v>7</v>
      </c>
      <c r="G1038" s="1">
        <v>1</v>
      </c>
      <c r="H1038" s="1">
        <f t="shared" si="115"/>
        <v>85</v>
      </c>
      <c r="I1038" s="1">
        <f t="shared" si="118"/>
        <v>49494</v>
      </c>
      <c r="J1038" s="1">
        <v>1035</v>
      </c>
      <c r="K1038" s="31">
        <f t="shared" si="119"/>
        <v>0.33735332464146023</v>
      </c>
      <c r="L1038" s="36">
        <f t="shared" si="116"/>
        <v>621488.82496740541</v>
      </c>
      <c r="M1038" s="34">
        <f t="shared" si="117"/>
        <v>2.6866075107110927E-2</v>
      </c>
      <c r="N1038" s="35">
        <f t="shared" si="120"/>
        <v>0.31048724953434931</v>
      </c>
      <c r="Q1038" s="1">
        <f t="shared" si="121"/>
        <v>265711.68655637361</v>
      </c>
      <c r="R1038" s="30"/>
    </row>
    <row r="1039" spans="3:18" x14ac:dyDescent="0.3">
      <c r="C1039" s="1">
        <v>1549</v>
      </c>
      <c r="D1039" s="1" t="s">
        <v>10</v>
      </c>
      <c r="F1039" s="1">
        <v>7</v>
      </c>
      <c r="G1039" s="1">
        <v>1</v>
      </c>
      <c r="H1039" s="1">
        <f t="shared" si="115"/>
        <v>85</v>
      </c>
      <c r="I1039" s="1">
        <f t="shared" si="118"/>
        <v>49579</v>
      </c>
      <c r="J1039" s="1">
        <v>1036</v>
      </c>
      <c r="K1039" s="31">
        <f t="shared" si="119"/>
        <v>0.33767926988265973</v>
      </c>
      <c r="L1039" s="36">
        <f t="shared" si="116"/>
        <v>622089.29726205999</v>
      </c>
      <c r="M1039" s="34">
        <f t="shared" si="117"/>
        <v>2.6912214364073477E-2</v>
      </c>
      <c r="N1039" s="35">
        <f t="shared" si="120"/>
        <v>0.31076705551858624</v>
      </c>
      <c r="Q1039" s="1">
        <f t="shared" si="121"/>
        <v>265711.68655637361</v>
      </c>
      <c r="R1039" s="30"/>
    </row>
    <row r="1040" spans="3:18" x14ac:dyDescent="0.3">
      <c r="C1040" s="1">
        <v>1549</v>
      </c>
      <c r="D1040" s="1" t="s">
        <v>10</v>
      </c>
      <c r="F1040" s="1">
        <v>7</v>
      </c>
      <c r="G1040" s="1">
        <v>1</v>
      </c>
      <c r="H1040" s="1">
        <f t="shared" si="115"/>
        <v>85</v>
      </c>
      <c r="I1040" s="1">
        <f t="shared" si="118"/>
        <v>49664</v>
      </c>
      <c r="J1040" s="1">
        <v>1037</v>
      </c>
      <c r="K1040" s="31">
        <f t="shared" si="119"/>
        <v>0.33800521512385917</v>
      </c>
      <c r="L1040" s="36">
        <f t="shared" si="116"/>
        <v>622689.76955671445</v>
      </c>
      <c r="M1040" s="34">
        <f t="shared" si="117"/>
        <v>2.6958353621036026E-2</v>
      </c>
      <c r="N1040" s="35">
        <f t="shared" si="120"/>
        <v>0.31104686150282312</v>
      </c>
      <c r="Q1040" s="1">
        <f t="shared" si="121"/>
        <v>265711.68655637361</v>
      </c>
      <c r="R1040" s="30"/>
    </row>
    <row r="1041" spans="3:18" x14ac:dyDescent="0.3">
      <c r="C1041" s="1">
        <v>1549</v>
      </c>
      <c r="D1041" s="1" t="s">
        <v>10</v>
      </c>
      <c r="F1041" s="1">
        <v>7</v>
      </c>
      <c r="G1041" s="1">
        <v>1</v>
      </c>
      <c r="H1041" s="1">
        <f t="shared" si="115"/>
        <v>85</v>
      </c>
      <c r="I1041" s="1">
        <f t="shared" si="118"/>
        <v>49749</v>
      </c>
      <c r="J1041" s="1">
        <v>1038</v>
      </c>
      <c r="K1041" s="31">
        <f t="shared" si="119"/>
        <v>0.33833116036505867</v>
      </c>
      <c r="L1041" s="36">
        <f t="shared" si="116"/>
        <v>623290.24185136892</v>
      </c>
      <c r="M1041" s="34">
        <f t="shared" si="117"/>
        <v>2.7004492877998578E-2</v>
      </c>
      <c r="N1041" s="35">
        <f t="shared" si="120"/>
        <v>0.31132666748706012</v>
      </c>
      <c r="Q1041" s="1">
        <f t="shared" si="121"/>
        <v>265711.68655637361</v>
      </c>
      <c r="R1041" s="30"/>
    </row>
    <row r="1042" spans="3:18" x14ac:dyDescent="0.3">
      <c r="C1042" s="1">
        <v>1549</v>
      </c>
      <c r="D1042" s="1" t="s">
        <v>10</v>
      </c>
      <c r="F1042" s="1">
        <v>7</v>
      </c>
      <c r="G1042" s="1">
        <v>1</v>
      </c>
      <c r="H1042" s="1">
        <f t="shared" si="115"/>
        <v>85</v>
      </c>
      <c r="I1042" s="1">
        <f t="shared" si="118"/>
        <v>49834</v>
      </c>
      <c r="J1042" s="1">
        <v>1039</v>
      </c>
      <c r="K1042" s="31">
        <f t="shared" si="119"/>
        <v>0.33865710560625817</v>
      </c>
      <c r="L1042" s="36">
        <f t="shared" si="116"/>
        <v>623890.7141460235</v>
      </c>
      <c r="M1042" s="34">
        <f t="shared" si="117"/>
        <v>2.7050632134961127E-2</v>
      </c>
      <c r="N1042" s="35">
        <f t="shared" si="120"/>
        <v>0.31160647347129705</v>
      </c>
      <c r="Q1042" s="1">
        <f t="shared" si="121"/>
        <v>265711.68655637361</v>
      </c>
      <c r="R1042" s="30"/>
    </row>
    <row r="1043" spans="3:18" x14ac:dyDescent="0.3">
      <c r="C1043" s="1">
        <v>1549</v>
      </c>
      <c r="D1043" s="1" t="s">
        <v>10</v>
      </c>
      <c r="F1043" s="1">
        <v>7</v>
      </c>
      <c r="G1043" s="1">
        <v>1</v>
      </c>
      <c r="H1043" s="1">
        <f t="shared" si="115"/>
        <v>85</v>
      </c>
      <c r="I1043" s="1">
        <f t="shared" si="118"/>
        <v>49919</v>
      </c>
      <c r="J1043" s="1">
        <v>1040</v>
      </c>
      <c r="K1043" s="31">
        <f t="shared" si="119"/>
        <v>0.33898305084745761</v>
      </c>
      <c r="L1043" s="36">
        <f t="shared" si="116"/>
        <v>624491.18644067796</v>
      </c>
      <c r="M1043" s="34">
        <f t="shared" si="117"/>
        <v>2.7096771391923676E-2</v>
      </c>
      <c r="N1043" s="35">
        <f t="shared" si="120"/>
        <v>0.31188627945553393</v>
      </c>
      <c r="Q1043" s="1">
        <f t="shared" si="121"/>
        <v>265711.68655637361</v>
      </c>
      <c r="R1043" s="30"/>
    </row>
    <row r="1044" spans="3:18" x14ac:dyDescent="0.3">
      <c r="C1044" s="1">
        <v>1549</v>
      </c>
      <c r="D1044" s="1" t="s">
        <v>10</v>
      </c>
      <c r="F1044" s="1">
        <v>7</v>
      </c>
      <c r="G1044" s="1">
        <v>1</v>
      </c>
      <c r="H1044" s="1">
        <f t="shared" si="115"/>
        <v>85</v>
      </c>
      <c r="I1044" s="1">
        <f t="shared" si="118"/>
        <v>50004</v>
      </c>
      <c r="J1044" s="1">
        <v>1041</v>
      </c>
      <c r="K1044" s="31">
        <f t="shared" si="119"/>
        <v>0.33930899608865711</v>
      </c>
      <c r="L1044" s="36">
        <f t="shared" si="116"/>
        <v>625091.65873533243</v>
      </c>
      <c r="M1044" s="34">
        <f t="shared" si="117"/>
        <v>2.7142910648886225E-2</v>
      </c>
      <c r="N1044" s="35">
        <f t="shared" si="120"/>
        <v>0.31216608543977087</v>
      </c>
      <c r="Q1044" s="1">
        <f t="shared" si="121"/>
        <v>265711.68655637361</v>
      </c>
      <c r="R1044" s="30"/>
    </row>
    <row r="1045" spans="3:18" x14ac:dyDescent="0.3">
      <c r="C1045" s="1">
        <v>1549</v>
      </c>
      <c r="D1045" s="1" t="s">
        <v>0</v>
      </c>
      <c r="F1045" s="1">
        <v>7</v>
      </c>
      <c r="G1045" s="1">
        <v>1</v>
      </c>
      <c r="H1045" s="1">
        <f t="shared" si="115"/>
        <v>85</v>
      </c>
      <c r="I1045" s="1">
        <f t="shared" si="118"/>
        <v>50089</v>
      </c>
      <c r="J1045" s="1">
        <v>1042</v>
      </c>
      <c r="K1045" s="31">
        <f t="shared" si="119"/>
        <v>0.33963494132985661</v>
      </c>
      <c r="L1045" s="36">
        <f t="shared" si="116"/>
        <v>625692.13102998701</v>
      </c>
      <c r="M1045" s="34">
        <f t="shared" si="117"/>
        <v>2.7189049905848774E-2</v>
      </c>
      <c r="N1045" s="35">
        <f t="shared" si="120"/>
        <v>0.31244589142400786</v>
      </c>
      <c r="Q1045" s="1">
        <f t="shared" si="121"/>
        <v>265711.68655637361</v>
      </c>
      <c r="R1045" s="30"/>
    </row>
    <row r="1046" spans="3:18" x14ac:dyDescent="0.3">
      <c r="C1046" s="1">
        <v>1549</v>
      </c>
      <c r="D1046" s="1" t="s">
        <v>0</v>
      </c>
      <c r="F1046" s="1">
        <v>7</v>
      </c>
      <c r="G1046" s="1">
        <v>1</v>
      </c>
      <c r="H1046" s="1">
        <f t="shared" si="115"/>
        <v>85</v>
      </c>
      <c r="I1046" s="1">
        <f t="shared" si="118"/>
        <v>50174</v>
      </c>
      <c r="J1046" s="1">
        <v>1043</v>
      </c>
      <c r="K1046" s="31">
        <f t="shared" si="119"/>
        <v>0.33996088657105605</v>
      </c>
      <c r="L1046" s="36">
        <f t="shared" si="116"/>
        <v>626292.60332464147</v>
      </c>
      <c r="M1046" s="34">
        <f t="shared" si="117"/>
        <v>2.7235189162811323E-2</v>
      </c>
      <c r="N1046" s="35">
        <f t="shared" si="120"/>
        <v>0.31272569740824474</v>
      </c>
      <c r="Q1046" s="1">
        <f t="shared" si="121"/>
        <v>265711.68655637361</v>
      </c>
      <c r="R1046" s="30"/>
    </row>
    <row r="1047" spans="3:18" x14ac:dyDescent="0.3">
      <c r="C1047" s="1">
        <v>1549</v>
      </c>
      <c r="D1047" s="1" t="s">
        <v>6</v>
      </c>
      <c r="F1047" s="1">
        <v>7</v>
      </c>
      <c r="G1047" s="1">
        <v>2</v>
      </c>
      <c r="H1047" s="1">
        <f t="shared" si="115"/>
        <v>86</v>
      </c>
      <c r="I1047" s="1">
        <f t="shared" si="118"/>
        <v>50260</v>
      </c>
      <c r="J1047" s="1">
        <v>1044</v>
      </c>
      <c r="K1047" s="31">
        <f t="shared" si="119"/>
        <v>0.34028683181225555</v>
      </c>
      <c r="L1047" s="36">
        <f t="shared" si="116"/>
        <v>626893.07561929594</v>
      </c>
      <c r="M1047" s="34">
        <f t="shared" si="117"/>
        <v>2.7281871234561668E-2</v>
      </c>
      <c r="N1047" s="35">
        <f t="shared" si="120"/>
        <v>0.31300496057769389</v>
      </c>
      <c r="Q1047" s="1">
        <f t="shared" si="121"/>
        <v>264681.74196706462</v>
      </c>
      <c r="R1047" s="30"/>
    </row>
    <row r="1048" spans="3:18" x14ac:dyDescent="0.3">
      <c r="C1048" s="1">
        <v>1549</v>
      </c>
      <c r="D1048" s="1" t="s">
        <v>2</v>
      </c>
      <c r="F1048" s="1">
        <v>7</v>
      </c>
      <c r="G1048" s="1">
        <v>2</v>
      </c>
      <c r="H1048" s="1">
        <f t="shared" si="115"/>
        <v>86</v>
      </c>
      <c r="I1048" s="1">
        <f t="shared" si="118"/>
        <v>50346</v>
      </c>
      <c r="J1048" s="1">
        <v>1045</v>
      </c>
      <c r="K1048" s="31">
        <f t="shared" si="119"/>
        <v>0.340612777053455</v>
      </c>
      <c r="L1048" s="36">
        <f t="shared" si="116"/>
        <v>627493.5479139504</v>
      </c>
      <c r="M1048" s="34">
        <f t="shared" si="117"/>
        <v>2.7328553306312012E-2</v>
      </c>
      <c r="N1048" s="35">
        <f t="shared" si="120"/>
        <v>0.31328422374714299</v>
      </c>
      <c r="Q1048" s="1">
        <f t="shared" si="121"/>
        <v>264681.74196706462</v>
      </c>
      <c r="R1048" s="30"/>
    </row>
    <row r="1049" spans="3:18" x14ac:dyDescent="0.3">
      <c r="C1049" s="1">
        <v>1549</v>
      </c>
      <c r="D1049" s="1" t="s">
        <v>10</v>
      </c>
      <c r="F1049" s="1">
        <v>7</v>
      </c>
      <c r="G1049" s="1">
        <v>2</v>
      </c>
      <c r="H1049" s="1">
        <f t="shared" si="115"/>
        <v>86</v>
      </c>
      <c r="I1049" s="1">
        <f t="shared" si="118"/>
        <v>50432</v>
      </c>
      <c r="J1049" s="1">
        <v>1046</v>
      </c>
      <c r="K1049" s="31">
        <f t="shared" si="119"/>
        <v>0.34093872229465449</v>
      </c>
      <c r="L1049" s="36">
        <f t="shared" si="116"/>
        <v>628094.02020860498</v>
      </c>
      <c r="M1049" s="34">
        <f t="shared" si="117"/>
        <v>2.7375235378062357E-2</v>
      </c>
      <c r="N1049" s="35">
        <f t="shared" si="120"/>
        <v>0.31356348691659214</v>
      </c>
      <c r="Q1049" s="1">
        <f t="shared" si="121"/>
        <v>264681.74196706462</v>
      </c>
      <c r="R1049" s="30"/>
    </row>
    <row r="1050" spans="3:18" x14ac:dyDescent="0.3">
      <c r="C1050" s="1">
        <v>1549</v>
      </c>
      <c r="D1050" s="1" t="s">
        <v>0</v>
      </c>
      <c r="F1050" s="1">
        <v>7</v>
      </c>
      <c r="G1050" s="1">
        <v>2</v>
      </c>
      <c r="H1050" s="1">
        <f t="shared" si="115"/>
        <v>86</v>
      </c>
      <c r="I1050" s="1">
        <f t="shared" si="118"/>
        <v>50518</v>
      </c>
      <c r="J1050" s="1">
        <v>1047</v>
      </c>
      <c r="K1050" s="31">
        <f t="shared" si="119"/>
        <v>0.34126466753585399</v>
      </c>
      <c r="L1050" s="36">
        <f t="shared" si="116"/>
        <v>628694.49250325945</v>
      </c>
      <c r="M1050" s="34">
        <f t="shared" si="117"/>
        <v>2.7421917449812701E-2</v>
      </c>
      <c r="N1050" s="35">
        <f t="shared" si="120"/>
        <v>0.31384275008604129</v>
      </c>
      <c r="Q1050" s="1">
        <f t="shared" si="121"/>
        <v>264681.74196706462</v>
      </c>
      <c r="R1050" s="30"/>
    </row>
    <row r="1051" spans="3:18" x14ac:dyDescent="0.3">
      <c r="C1051" s="1">
        <v>1549</v>
      </c>
      <c r="D1051" s="1" t="s">
        <v>0</v>
      </c>
      <c r="F1051" s="1">
        <v>7</v>
      </c>
      <c r="G1051" s="1">
        <v>2</v>
      </c>
      <c r="H1051" s="1">
        <f t="shared" si="115"/>
        <v>86</v>
      </c>
      <c r="I1051" s="1">
        <f t="shared" si="118"/>
        <v>50604</v>
      </c>
      <c r="J1051" s="1">
        <v>1048</v>
      </c>
      <c r="K1051" s="31">
        <f t="shared" si="119"/>
        <v>0.34159061277705344</v>
      </c>
      <c r="L1051" s="36">
        <f t="shared" si="116"/>
        <v>629294.96479791391</v>
      </c>
      <c r="M1051" s="34">
        <f t="shared" si="117"/>
        <v>2.7468599521563046E-2</v>
      </c>
      <c r="N1051" s="35">
        <f t="shared" si="120"/>
        <v>0.31412201325549038</v>
      </c>
      <c r="Q1051" s="1">
        <f t="shared" si="121"/>
        <v>264681.74196706462</v>
      </c>
      <c r="R1051" s="30"/>
    </row>
    <row r="1052" spans="3:18" x14ac:dyDescent="0.3">
      <c r="C1052" s="1">
        <v>1549</v>
      </c>
      <c r="D1052" s="1" t="s">
        <v>0</v>
      </c>
      <c r="F1052" s="1">
        <v>7</v>
      </c>
      <c r="G1052" s="1">
        <v>2</v>
      </c>
      <c r="H1052" s="1">
        <f t="shared" si="115"/>
        <v>86</v>
      </c>
      <c r="I1052" s="1">
        <f t="shared" si="118"/>
        <v>50690</v>
      </c>
      <c r="J1052" s="1">
        <v>1049</v>
      </c>
      <c r="K1052" s="31">
        <f t="shared" si="119"/>
        <v>0.34191655801825294</v>
      </c>
      <c r="L1052" s="36">
        <f t="shared" si="116"/>
        <v>629895.43709256849</v>
      </c>
      <c r="M1052" s="34">
        <f t="shared" si="117"/>
        <v>2.7515281593313391E-2</v>
      </c>
      <c r="N1052" s="35">
        <f t="shared" si="120"/>
        <v>0.31440127642493954</v>
      </c>
      <c r="Q1052" s="1">
        <f t="shared" si="121"/>
        <v>264681.74196706462</v>
      </c>
      <c r="R1052" s="30"/>
    </row>
    <row r="1053" spans="3:18" x14ac:dyDescent="0.3">
      <c r="C1053" s="1">
        <v>1549</v>
      </c>
      <c r="D1053" s="1" t="s">
        <v>0</v>
      </c>
      <c r="F1053" s="1">
        <v>7</v>
      </c>
      <c r="G1053" s="1">
        <v>2</v>
      </c>
      <c r="H1053" s="1">
        <f t="shared" si="115"/>
        <v>86</v>
      </c>
      <c r="I1053" s="1">
        <f t="shared" si="118"/>
        <v>50776</v>
      </c>
      <c r="J1053" s="1">
        <v>1050</v>
      </c>
      <c r="K1053" s="31">
        <f t="shared" si="119"/>
        <v>0.34224250325945244</v>
      </c>
      <c r="L1053" s="36">
        <f t="shared" si="116"/>
        <v>630495.90938722296</v>
      </c>
      <c r="M1053" s="34">
        <f t="shared" si="117"/>
        <v>2.7561963665063735E-2</v>
      </c>
      <c r="N1053" s="35">
        <f t="shared" si="120"/>
        <v>0.31468053959438869</v>
      </c>
      <c r="Q1053" s="1">
        <f t="shared" si="121"/>
        <v>264681.74196706462</v>
      </c>
      <c r="R1053" s="30"/>
    </row>
    <row r="1054" spans="3:18" x14ac:dyDescent="0.3">
      <c r="C1054" s="1">
        <v>1549</v>
      </c>
      <c r="D1054" s="1" t="s">
        <v>0</v>
      </c>
      <c r="F1054" s="1">
        <v>7</v>
      </c>
      <c r="G1054" s="1">
        <v>2</v>
      </c>
      <c r="H1054" s="1">
        <f t="shared" si="115"/>
        <v>86</v>
      </c>
      <c r="I1054" s="1">
        <f t="shared" si="118"/>
        <v>50862</v>
      </c>
      <c r="J1054" s="1">
        <v>1051</v>
      </c>
      <c r="K1054" s="31">
        <f t="shared" si="119"/>
        <v>0.34256844850065188</v>
      </c>
      <c r="L1054" s="36">
        <f t="shared" si="116"/>
        <v>631096.38168187742</v>
      </c>
      <c r="M1054" s="34">
        <f t="shared" si="117"/>
        <v>2.760864573681408E-2</v>
      </c>
      <c r="N1054" s="35">
        <f t="shared" si="120"/>
        <v>0.31495980276383778</v>
      </c>
      <c r="Q1054" s="1">
        <f t="shared" si="121"/>
        <v>264681.74196706462</v>
      </c>
      <c r="R1054" s="30"/>
    </row>
    <row r="1055" spans="3:18" x14ac:dyDescent="0.3">
      <c r="C1055" s="1">
        <v>1549</v>
      </c>
      <c r="D1055" s="1" t="s">
        <v>6</v>
      </c>
      <c r="F1055" s="1">
        <v>7</v>
      </c>
      <c r="G1055" s="1">
        <v>3</v>
      </c>
      <c r="H1055" s="1">
        <f t="shared" si="115"/>
        <v>87</v>
      </c>
      <c r="I1055" s="1">
        <f t="shared" si="118"/>
        <v>50949</v>
      </c>
      <c r="J1055" s="1">
        <v>1052</v>
      </c>
      <c r="K1055" s="31">
        <f t="shared" si="119"/>
        <v>0.34289439374185138</v>
      </c>
      <c r="L1055" s="36">
        <f t="shared" si="116"/>
        <v>631696.853976532</v>
      </c>
      <c r="M1055" s="34">
        <f t="shared" si="117"/>
        <v>2.7655870623352216E-2</v>
      </c>
      <c r="N1055" s="35">
        <f t="shared" si="120"/>
        <v>0.31523852311849915</v>
      </c>
      <c r="Q1055" s="1">
        <f t="shared" si="121"/>
        <v>263653.79737775563</v>
      </c>
      <c r="R1055" s="30"/>
    </row>
    <row r="1056" spans="3:18" x14ac:dyDescent="0.3">
      <c r="C1056" s="1">
        <v>1549</v>
      </c>
      <c r="D1056" s="1" t="s">
        <v>6</v>
      </c>
      <c r="F1056" s="1">
        <v>7</v>
      </c>
      <c r="G1056" s="1">
        <v>3</v>
      </c>
      <c r="H1056" s="1">
        <f t="shared" si="115"/>
        <v>87</v>
      </c>
      <c r="I1056" s="1">
        <f t="shared" si="118"/>
        <v>51036</v>
      </c>
      <c r="J1056" s="1">
        <v>1053</v>
      </c>
      <c r="K1056" s="31">
        <f t="shared" si="119"/>
        <v>0.34322033898305082</v>
      </c>
      <c r="L1056" s="36">
        <f t="shared" si="116"/>
        <v>632297.32627118635</v>
      </c>
      <c r="M1056" s="34">
        <f t="shared" si="117"/>
        <v>2.7703095509890356E-2</v>
      </c>
      <c r="N1056" s="35">
        <f t="shared" si="120"/>
        <v>0.31551724347316046</v>
      </c>
      <c r="Q1056" s="1">
        <f t="shared" si="121"/>
        <v>263653.79737775563</v>
      </c>
      <c r="R1056" s="30"/>
    </row>
    <row r="1057" spans="3:18" x14ac:dyDescent="0.3">
      <c r="C1057" s="1">
        <v>1549</v>
      </c>
      <c r="D1057" s="1" t="s">
        <v>2</v>
      </c>
      <c r="F1057" s="1">
        <v>7</v>
      </c>
      <c r="G1057" s="1">
        <v>3</v>
      </c>
      <c r="H1057" s="1">
        <f t="shared" si="115"/>
        <v>87</v>
      </c>
      <c r="I1057" s="1">
        <f t="shared" si="118"/>
        <v>51123</v>
      </c>
      <c r="J1057" s="1">
        <v>1054</v>
      </c>
      <c r="K1057" s="31">
        <f t="shared" si="119"/>
        <v>0.34354628422425032</v>
      </c>
      <c r="L1057" s="36">
        <f t="shared" si="116"/>
        <v>632897.79856584093</v>
      </c>
      <c r="M1057" s="34">
        <f t="shared" si="117"/>
        <v>2.7750320396428496E-2</v>
      </c>
      <c r="N1057" s="35">
        <f t="shared" si="120"/>
        <v>0.31579596382782182</v>
      </c>
      <c r="Q1057" s="1">
        <f t="shared" si="121"/>
        <v>263653.79737775563</v>
      </c>
      <c r="R1057" s="30"/>
    </row>
    <row r="1058" spans="3:18" x14ac:dyDescent="0.3">
      <c r="C1058" s="1">
        <v>1549</v>
      </c>
      <c r="D1058" s="1" t="s">
        <v>2</v>
      </c>
      <c r="F1058" s="1">
        <v>7</v>
      </c>
      <c r="G1058" s="1">
        <v>3</v>
      </c>
      <c r="H1058" s="1">
        <f t="shared" si="115"/>
        <v>87</v>
      </c>
      <c r="I1058" s="1">
        <f t="shared" si="118"/>
        <v>51210</v>
      </c>
      <c r="J1058" s="1">
        <v>1055</v>
      </c>
      <c r="K1058" s="31">
        <f t="shared" si="119"/>
        <v>0.34387222946544982</v>
      </c>
      <c r="L1058" s="36">
        <f t="shared" si="116"/>
        <v>633498.27086049551</v>
      </c>
      <c r="M1058" s="34">
        <f t="shared" si="117"/>
        <v>2.7797545282966636E-2</v>
      </c>
      <c r="N1058" s="35">
        <f t="shared" si="120"/>
        <v>0.31607468418248319</v>
      </c>
      <c r="Q1058" s="1">
        <f t="shared" si="121"/>
        <v>263653.79737775563</v>
      </c>
      <c r="R1058" s="30"/>
    </row>
    <row r="1059" spans="3:18" x14ac:dyDescent="0.3">
      <c r="C1059" s="1">
        <v>1549</v>
      </c>
      <c r="D1059" s="1" t="s">
        <v>2</v>
      </c>
      <c r="F1059" s="1">
        <v>7</v>
      </c>
      <c r="G1059" s="1">
        <v>3</v>
      </c>
      <c r="H1059" s="1">
        <f t="shared" si="115"/>
        <v>87</v>
      </c>
      <c r="I1059" s="1">
        <f t="shared" si="118"/>
        <v>51297</v>
      </c>
      <c r="J1059" s="1">
        <v>1056</v>
      </c>
      <c r="K1059" s="31">
        <f t="shared" si="119"/>
        <v>0.34419817470664926</v>
      </c>
      <c r="L1059" s="36">
        <f t="shared" si="116"/>
        <v>634098.74315514986</v>
      </c>
      <c r="M1059" s="34">
        <f t="shared" si="117"/>
        <v>2.7844770169504773E-2</v>
      </c>
      <c r="N1059" s="35">
        <f t="shared" si="120"/>
        <v>0.3163534045371445</v>
      </c>
      <c r="Q1059" s="1">
        <f t="shared" si="121"/>
        <v>263653.79737775563</v>
      </c>
      <c r="R1059" s="30"/>
    </row>
    <row r="1060" spans="3:18" x14ac:dyDescent="0.3">
      <c r="C1060" s="1">
        <v>1549</v>
      </c>
      <c r="D1060" s="1" t="s">
        <v>2</v>
      </c>
      <c r="F1060" s="1">
        <v>7</v>
      </c>
      <c r="G1060" s="1">
        <v>3</v>
      </c>
      <c r="H1060" s="1">
        <f t="shared" si="115"/>
        <v>87</v>
      </c>
      <c r="I1060" s="1">
        <f t="shared" si="118"/>
        <v>51384</v>
      </c>
      <c r="J1060" s="1">
        <v>1057</v>
      </c>
      <c r="K1060" s="31">
        <f t="shared" si="119"/>
        <v>0.34452411994784876</v>
      </c>
      <c r="L1060" s="36">
        <f t="shared" si="116"/>
        <v>634699.21544980444</v>
      </c>
      <c r="M1060" s="34">
        <f t="shared" si="117"/>
        <v>2.7891995056042913E-2</v>
      </c>
      <c r="N1060" s="35">
        <f t="shared" si="120"/>
        <v>0.31663212489180587</v>
      </c>
      <c r="Q1060" s="1">
        <f t="shared" si="121"/>
        <v>263653.79737775563</v>
      </c>
      <c r="R1060" s="30"/>
    </row>
    <row r="1061" spans="3:18" x14ac:dyDescent="0.3">
      <c r="C1061" s="1">
        <v>1549</v>
      </c>
      <c r="D1061" s="1" t="s">
        <v>2</v>
      </c>
      <c r="F1061" s="1">
        <v>7</v>
      </c>
      <c r="G1061" s="1">
        <v>3</v>
      </c>
      <c r="H1061" s="1">
        <f t="shared" si="115"/>
        <v>87</v>
      </c>
      <c r="I1061" s="1">
        <f t="shared" si="118"/>
        <v>51471</v>
      </c>
      <c r="J1061" s="1">
        <v>1058</v>
      </c>
      <c r="K1061" s="31">
        <f t="shared" si="119"/>
        <v>0.34485006518904826</v>
      </c>
      <c r="L1061" s="36">
        <f t="shared" si="116"/>
        <v>635299.68774445902</v>
      </c>
      <c r="M1061" s="34">
        <f t="shared" si="117"/>
        <v>2.7939219942581053E-2</v>
      </c>
      <c r="N1061" s="35">
        <f t="shared" si="120"/>
        <v>0.31691084524646723</v>
      </c>
      <c r="Q1061" s="1">
        <f t="shared" si="121"/>
        <v>263653.79737775563</v>
      </c>
      <c r="R1061" s="30"/>
    </row>
    <row r="1062" spans="3:18" x14ac:dyDescent="0.3">
      <c r="C1062" s="1">
        <v>1549</v>
      </c>
      <c r="D1062" s="1" t="s">
        <v>2</v>
      </c>
      <c r="F1062" s="1">
        <v>7</v>
      </c>
      <c r="G1062" s="1">
        <v>3</v>
      </c>
      <c r="H1062" s="1">
        <f t="shared" si="115"/>
        <v>87</v>
      </c>
      <c r="I1062" s="1">
        <f t="shared" si="118"/>
        <v>51558</v>
      </c>
      <c r="J1062" s="1">
        <v>1059</v>
      </c>
      <c r="K1062" s="31">
        <f t="shared" si="119"/>
        <v>0.3451760104302477</v>
      </c>
      <c r="L1062" s="36">
        <f t="shared" si="116"/>
        <v>635900.16003911337</v>
      </c>
      <c r="M1062" s="34">
        <f t="shared" si="117"/>
        <v>2.7986444829119189E-2</v>
      </c>
      <c r="N1062" s="35">
        <f t="shared" si="120"/>
        <v>0.31718956560112854</v>
      </c>
      <c r="Q1062" s="1">
        <f t="shared" si="121"/>
        <v>263653.79737775563</v>
      </c>
      <c r="R1062" s="30"/>
    </row>
    <row r="1063" spans="3:18" x14ac:dyDescent="0.3">
      <c r="C1063" s="1">
        <v>1549</v>
      </c>
      <c r="D1063" s="1" t="s">
        <v>10</v>
      </c>
      <c r="F1063" s="1">
        <v>7</v>
      </c>
      <c r="G1063" s="1">
        <v>3</v>
      </c>
      <c r="H1063" s="1">
        <f t="shared" si="115"/>
        <v>87</v>
      </c>
      <c r="I1063" s="1">
        <f t="shared" si="118"/>
        <v>51645</v>
      </c>
      <c r="J1063" s="1">
        <v>1060</v>
      </c>
      <c r="K1063" s="31">
        <f t="shared" si="119"/>
        <v>0.3455019556714472</v>
      </c>
      <c r="L1063" s="36">
        <f t="shared" si="116"/>
        <v>636500.63233376795</v>
      </c>
      <c r="M1063" s="34">
        <f t="shared" si="117"/>
        <v>2.8033669715657329E-2</v>
      </c>
      <c r="N1063" s="35">
        <f t="shared" si="120"/>
        <v>0.31746828595578985</v>
      </c>
      <c r="Q1063" s="1">
        <f t="shared" si="121"/>
        <v>263653.79737775563</v>
      </c>
      <c r="R1063" s="30"/>
    </row>
    <row r="1064" spans="3:18" x14ac:dyDescent="0.3">
      <c r="C1064" s="1">
        <v>1549</v>
      </c>
      <c r="D1064" s="1" t="s">
        <v>10</v>
      </c>
      <c r="F1064" s="1">
        <v>7</v>
      </c>
      <c r="G1064" s="1">
        <v>3</v>
      </c>
      <c r="H1064" s="1">
        <f t="shared" si="115"/>
        <v>87</v>
      </c>
      <c r="I1064" s="1">
        <f t="shared" si="118"/>
        <v>51732</v>
      </c>
      <c r="J1064" s="1">
        <v>1061</v>
      </c>
      <c r="K1064" s="31">
        <f t="shared" si="119"/>
        <v>0.3458279009126467</v>
      </c>
      <c r="L1064" s="36">
        <f t="shared" si="116"/>
        <v>637101.10462842253</v>
      </c>
      <c r="M1064" s="34">
        <f t="shared" si="117"/>
        <v>2.8080894602195469E-2</v>
      </c>
      <c r="N1064" s="35">
        <f t="shared" si="120"/>
        <v>0.31774700631045122</v>
      </c>
      <c r="Q1064" s="1">
        <f t="shared" si="121"/>
        <v>263653.79737775563</v>
      </c>
      <c r="R1064" s="30"/>
    </row>
    <row r="1065" spans="3:18" x14ac:dyDescent="0.3">
      <c r="C1065" s="1">
        <v>1549</v>
      </c>
      <c r="D1065" s="1" t="s">
        <v>10</v>
      </c>
      <c r="F1065" s="1">
        <v>7</v>
      </c>
      <c r="G1065" s="1">
        <v>3</v>
      </c>
      <c r="H1065" s="1">
        <f t="shared" si="115"/>
        <v>87</v>
      </c>
      <c r="I1065" s="1">
        <f t="shared" si="118"/>
        <v>51819</v>
      </c>
      <c r="J1065" s="1">
        <v>1062</v>
      </c>
      <c r="K1065" s="31">
        <f t="shared" si="119"/>
        <v>0.34615384615384615</v>
      </c>
      <c r="L1065" s="36">
        <f t="shared" si="116"/>
        <v>637701.57692307688</v>
      </c>
      <c r="M1065" s="34">
        <f t="shared" si="117"/>
        <v>2.8128119488733609E-2</v>
      </c>
      <c r="N1065" s="35">
        <f t="shared" si="120"/>
        <v>0.31802572666511253</v>
      </c>
      <c r="Q1065" s="1">
        <f t="shared" si="121"/>
        <v>263653.79737775563</v>
      </c>
      <c r="R1065" s="30"/>
    </row>
    <row r="1066" spans="3:18" x14ac:dyDescent="0.3">
      <c r="C1066" s="1">
        <v>1549</v>
      </c>
      <c r="D1066" s="1" t="s">
        <v>0</v>
      </c>
      <c r="F1066" s="1">
        <v>7</v>
      </c>
      <c r="G1066" s="1">
        <v>3</v>
      </c>
      <c r="H1066" s="1">
        <f t="shared" si="115"/>
        <v>87</v>
      </c>
      <c r="I1066" s="1">
        <f t="shared" si="118"/>
        <v>51906</v>
      </c>
      <c r="J1066" s="1">
        <v>1063</v>
      </c>
      <c r="K1066" s="31">
        <f t="shared" si="119"/>
        <v>0.34647979139504564</v>
      </c>
      <c r="L1066" s="36">
        <f t="shared" si="116"/>
        <v>638302.04921773146</v>
      </c>
      <c r="M1066" s="34">
        <f t="shared" si="117"/>
        <v>2.8175344375271746E-2</v>
      </c>
      <c r="N1066" s="35">
        <f t="shared" si="120"/>
        <v>0.3183044470197739</v>
      </c>
      <c r="Q1066" s="1">
        <f t="shared" si="121"/>
        <v>263653.79737775563</v>
      </c>
      <c r="R1066" s="30"/>
    </row>
    <row r="1067" spans="3:18" x14ac:dyDescent="0.3">
      <c r="C1067" s="1">
        <v>1549</v>
      </c>
      <c r="D1067" s="1" t="s">
        <v>2</v>
      </c>
      <c r="F1067" s="1">
        <v>7</v>
      </c>
      <c r="G1067" s="1">
        <v>4</v>
      </c>
      <c r="H1067" s="1">
        <f t="shared" si="115"/>
        <v>88</v>
      </c>
      <c r="I1067" s="1">
        <f t="shared" si="118"/>
        <v>51994</v>
      </c>
      <c r="J1067" s="1">
        <v>1064</v>
      </c>
      <c r="K1067" s="31">
        <f t="shared" si="119"/>
        <v>0.34680573663624509</v>
      </c>
      <c r="L1067" s="36">
        <f t="shared" si="116"/>
        <v>638902.52151238592</v>
      </c>
      <c r="M1067" s="34">
        <f t="shared" si="117"/>
        <v>2.8223112076597681E-2</v>
      </c>
      <c r="N1067" s="35">
        <f t="shared" si="120"/>
        <v>0.31858262455964742</v>
      </c>
      <c r="Q1067" s="1">
        <f t="shared" si="121"/>
        <v>262627.85278844665</v>
      </c>
      <c r="R1067" s="30"/>
    </row>
    <row r="1068" spans="3:18" x14ac:dyDescent="0.3">
      <c r="C1068" s="1">
        <v>1549</v>
      </c>
      <c r="D1068" s="1" t="s">
        <v>2</v>
      </c>
      <c r="F1068" s="1">
        <v>7</v>
      </c>
      <c r="G1068" s="1">
        <v>4</v>
      </c>
      <c r="H1068" s="1">
        <f t="shared" si="115"/>
        <v>88</v>
      </c>
      <c r="I1068" s="1">
        <f t="shared" si="118"/>
        <v>52082</v>
      </c>
      <c r="J1068" s="1">
        <v>1065</v>
      </c>
      <c r="K1068" s="31">
        <f t="shared" si="119"/>
        <v>0.34713168187744459</v>
      </c>
      <c r="L1068" s="36">
        <f t="shared" si="116"/>
        <v>639502.99380704039</v>
      </c>
      <c r="M1068" s="34">
        <f t="shared" si="117"/>
        <v>2.8270879777923613E-2</v>
      </c>
      <c r="N1068" s="35">
        <f t="shared" si="120"/>
        <v>0.31886080209952095</v>
      </c>
      <c r="Q1068" s="1">
        <f t="shared" si="121"/>
        <v>262627.85278844665</v>
      </c>
      <c r="R1068" s="30"/>
    </row>
    <row r="1069" spans="3:18" x14ac:dyDescent="0.3">
      <c r="C1069" s="1">
        <v>1549</v>
      </c>
      <c r="D1069" s="1" t="s">
        <v>10</v>
      </c>
      <c r="F1069" s="1">
        <v>7</v>
      </c>
      <c r="G1069" s="1">
        <v>4</v>
      </c>
      <c r="H1069" s="1">
        <f t="shared" si="115"/>
        <v>88</v>
      </c>
      <c r="I1069" s="1">
        <f t="shared" si="118"/>
        <v>52170</v>
      </c>
      <c r="J1069" s="1">
        <v>1066</v>
      </c>
      <c r="K1069" s="31">
        <f t="shared" si="119"/>
        <v>0.34745762711864409</v>
      </c>
      <c r="L1069" s="36">
        <f t="shared" si="116"/>
        <v>640103.46610169497</v>
      </c>
      <c r="M1069" s="34">
        <f t="shared" si="117"/>
        <v>2.8318647479249549E-2</v>
      </c>
      <c r="N1069" s="35">
        <f t="shared" si="120"/>
        <v>0.31913897963939453</v>
      </c>
      <c r="Q1069" s="1">
        <f t="shared" si="121"/>
        <v>262627.85278844665</v>
      </c>
      <c r="R1069" s="30"/>
    </row>
    <row r="1070" spans="3:18" x14ac:dyDescent="0.3">
      <c r="C1070" s="1">
        <v>1549</v>
      </c>
      <c r="D1070" s="1" t="s">
        <v>0</v>
      </c>
      <c r="F1070" s="1">
        <v>7</v>
      </c>
      <c r="G1070" s="1">
        <v>4</v>
      </c>
      <c r="H1070" s="1">
        <f t="shared" si="115"/>
        <v>88</v>
      </c>
      <c r="I1070" s="1">
        <f t="shared" si="118"/>
        <v>52258</v>
      </c>
      <c r="J1070" s="1">
        <v>1067</v>
      </c>
      <c r="K1070" s="31">
        <f t="shared" si="119"/>
        <v>0.34778357235984353</v>
      </c>
      <c r="L1070" s="36">
        <f t="shared" si="116"/>
        <v>640703.93839634943</v>
      </c>
      <c r="M1070" s="34">
        <f t="shared" si="117"/>
        <v>2.8366415180575481E-2</v>
      </c>
      <c r="N1070" s="35">
        <f t="shared" si="120"/>
        <v>0.31941715717926805</v>
      </c>
      <c r="Q1070" s="1">
        <f t="shared" si="121"/>
        <v>262627.85278844665</v>
      </c>
      <c r="R1070" s="30"/>
    </row>
    <row r="1071" spans="3:18" x14ac:dyDescent="0.3">
      <c r="C1071" s="1">
        <v>1549</v>
      </c>
      <c r="D1071" s="1" t="s">
        <v>2</v>
      </c>
      <c r="F1071" s="1">
        <v>7</v>
      </c>
      <c r="G1071" s="1">
        <v>5</v>
      </c>
      <c r="H1071" s="1">
        <f t="shared" si="115"/>
        <v>89</v>
      </c>
      <c r="I1071" s="1">
        <f t="shared" si="118"/>
        <v>52347</v>
      </c>
      <c r="J1071" s="1">
        <v>1068</v>
      </c>
      <c r="K1071" s="31">
        <f t="shared" si="119"/>
        <v>0.34810951760104303</v>
      </c>
      <c r="L1071" s="36">
        <f t="shared" si="116"/>
        <v>641304.4106910039</v>
      </c>
      <c r="M1071" s="34">
        <f t="shared" si="117"/>
        <v>2.8414725696689208E-2</v>
      </c>
      <c r="N1071" s="35">
        <f t="shared" si="120"/>
        <v>0.31969479190435379</v>
      </c>
      <c r="Q1071" s="1">
        <f t="shared" si="121"/>
        <v>261603.90819913763</v>
      </c>
      <c r="R1071" s="30"/>
    </row>
    <row r="1072" spans="3:18" x14ac:dyDescent="0.3">
      <c r="C1072" s="1">
        <v>1549</v>
      </c>
      <c r="D1072" s="1" t="s">
        <v>2</v>
      </c>
      <c r="F1072" s="1">
        <v>7</v>
      </c>
      <c r="G1072" s="1">
        <v>5</v>
      </c>
      <c r="H1072" s="1">
        <f t="shared" si="115"/>
        <v>89</v>
      </c>
      <c r="I1072" s="1">
        <f t="shared" si="118"/>
        <v>52436</v>
      </c>
      <c r="J1072" s="1">
        <v>1069</v>
      </c>
      <c r="K1072" s="31">
        <f t="shared" si="119"/>
        <v>0.34843546284224253</v>
      </c>
      <c r="L1072" s="36">
        <f t="shared" si="116"/>
        <v>641904.88298565848</v>
      </c>
      <c r="M1072" s="34">
        <f t="shared" si="117"/>
        <v>2.8463036212802939E-2</v>
      </c>
      <c r="N1072" s="35">
        <f t="shared" si="120"/>
        <v>0.31997242662943959</v>
      </c>
      <c r="Q1072" s="1">
        <f t="shared" si="121"/>
        <v>261603.90819913763</v>
      </c>
      <c r="R1072" s="30"/>
    </row>
    <row r="1073" spans="3:18" x14ac:dyDescent="0.3">
      <c r="C1073" s="1">
        <v>1549</v>
      </c>
      <c r="D1073" s="1" t="s">
        <v>10</v>
      </c>
      <c r="F1073" s="1">
        <v>7</v>
      </c>
      <c r="G1073" s="1">
        <v>5</v>
      </c>
      <c r="H1073" s="1">
        <f t="shared" si="115"/>
        <v>89</v>
      </c>
      <c r="I1073" s="1">
        <f t="shared" si="118"/>
        <v>52525</v>
      </c>
      <c r="J1073" s="1">
        <v>1070</v>
      </c>
      <c r="K1073" s="31">
        <f t="shared" si="119"/>
        <v>0.34876140808344197</v>
      </c>
      <c r="L1073" s="36">
        <f t="shared" si="116"/>
        <v>642505.35528031294</v>
      </c>
      <c r="M1073" s="34">
        <f t="shared" si="117"/>
        <v>2.8511346728916667E-2</v>
      </c>
      <c r="N1073" s="35">
        <f t="shared" si="120"/>
        <v>0.32025006135452533</v>
      </c>
      <c r="Q1073" s="1">
        <f t="shared" si="121"/>
        <v>261603.90819913763</v>
      </c>
      <c r="R1073" s="30"/>
    </row>
    <row r="1074" spans="3:18" x14ac:dyDescent="0.3">
      <c r="C1074" s="1">
        <v>1549</v>
      </c>
      <c r="D1074" s="1" t="s">
        <v>10</v>
      </c>
      <c r="F1074" s="1">
        <v>7</v>
      </c>
      <c r="G1074" s="1">
        <v>5</v>
      </c>
      <c r="H1074" s="1">
        <f t="shared" si="115"/>
        <v>89</v>
      </c>
      <c r="I1074" s="1">
        <f t="shared" si="118"/>
        <v>52614</v>
      </c>
      <c r="J1074" s="1">
        <v>1071</v>
      </c>
      <c r="K1074" s="31">
        <f t="shared" si="119"/>
        <v>0.34908735332464147</v>
      </c>
      <c r="L1074" s="36">
        <f t="shared" si="116"/>
        <v>643105.82757496741</v>
      </c>
      <c r="M1074" s="34">
        <f t="shared" si="117"/>
        <v>2.8559657245030394E-2</v>
      </c>
      <c r="N1074" s="35">
        <f t="shared" si="120"/>
        <v>0.32052769607961107</v>
      </c>
      <c r="Q1074" s="1">
        <f t="shared" si="121"/>
        <v>261603.90819913763</v>
      </c>
      <c r="R1074" s="30"/>
    </row>
    <row r="1075" spans="3:18" x14ac:dyDescent="0.3">
      <c r="C1075" s="1">
        <v>1549</v>
      </c>
      <c r="D1075" s="1" t="s">
        <v>0</v>
      </c>
      <c r="F1075" s="1">
        <v>7</v>
      </c>
      <c r="G1075" s="1">
        <v>5</v>
      </c>
      <c r="H1075" s="1">
        <f t="shared" si="115"/>
        <v>89</v>
      </c>
      <c r="I1075" s="1">
        <f t="shared" si="118"/>
        <v>52703</v>
      </c>
      <c r="J1075" s="1">
        <v>1072</v>
      </c>
      <c r="K1075" s="31">
        <f t="shared" si="119"/>
        <v>0.34941329856584091</v>
      </c>
      <c r="L1075" s="36">
        <f t="shared" si="116"/>
        <v>643706.29986962187</v>
      </c>
      <c r="M1075" s="34">
        <f t="shared" si="117"/>
        <v>2.8607967761144125E-2</v>
      </c>
      <c r="N1075" s="35">
        <f t="shared" si="120"/>
        <v>0.32080533080469681</v>
      </c>
      <c r="Q1075" s="1">
        <f t="shared" si="121"/>
        <v>261603.90819913763</v>
      </c>
      <c r="R1075" s="30"/>
    </row>
    <row r="1076" spans="3:18" x14ac:dyDescent="0.3">
      <c r="C1076" s="1">
        <v>1549</v>
      </c>
      <c r="D1076" s="1" t="s">
        <v>0</v>
      </c>
      <c r="F1076" s="1">
        <v>7</v>
      </c>
      <c r="G1076" s="1">
        <v>5</v>
      </c>
      <c r="H1076" s="1">
        <f t="shared" si="115"/>
        <v>89</v>
      </c>
      <c r="I1076" s="1">
        <f t="shared" si="118"/>
        <v>52792</v>
      </c>
      <c r="J1076" s="1">
        <v>1073</v>
      </c>
      <c r="K1076" s="31">
        <f t="shared" si="119"/>
        <v>0.34973924380704041</v>
      </c>
      <c r="L1076" s="36">
        <f t="shared" si="116"/>
        <v>644306.77216427634</v>
      </c>
      <c r="M1076" s="34">
        <f t="shared" si="117"/>
        <v>2.8656278277257852E-2</v>
      </c>
      <c r="N1076" s="35">
        <f t="shared" si="120"/>
        <v>0.32108296552978255</v>
      </c>
      <c r="Q1076" s="1">
        <f t="shared" si="121"/>
        <v>261603.90819913763</v>
      </c>
      <c r="R1076" s="30"/>
    </row>
    <row r="1077" spans="3:18" x14ac:dyDescent="0.3">
      <c r="C1077" s="1">
        <v>1549</v>
      </c>
      <c r="D1077" s="1" t="s">
        <v>6</v>
      </c>
      <c r="F1077" s="1">
        <v>7</v>
      </c>
      <c r="G1077" s="1">
        <v>6</v>
      </c>
      <c r="H1077" s="1">
        <f t="shared" si="115"/>
        <v>90</v>
      </c>
      <c r="I1077" s="1">
        <f t="shared" si="118"/>
        <v>52882</v>
      </c>
      <c r="J1077" s="1">
        <v>1074</v>
      </c>
      <c r="K1077" s="31">
        <f t="shared" si="119"/>
        <v>0.35006518904823991</v>
      </c>
      <c r="L1077" s="36">
        <f t="shared" si="116"/>
        <v>644907.24445893092</v>
      </c>
      <c r="M1077" s="34">
        <f t="shared" si="117"/>
        <v>2.8705131608159375E-2</v>
      </c>
      <c r="N1077" s="35">
        <f t="shared" si="120"/>
        <v>0.32136005744008056</v>
      </c>
      <c r="Q1077" s="1">
        <f t="shared" si="121"/>
        <v>260581.96360982861</v>
      </c>
      <c r="R1077" s="30"/>
    </row>
    <row r="1078" spans="3:18" x14ac:dyDescent="0.3">
      <c r="C1078" s="1">
        <v>1549</v>
      </c>
      <c r="D1078" s="1" t="s">
        <v>6</v>
      </c>
      <c r="F1078" s="1">
        <v>7</v>
      </c>
      <c r="G1078" s="1">
        <v>6</v>
      </c>
      <c r="H1078" s="1">
        <f t="shared" si="115"/>
        <v>90</v>
      </c>
      <c r="I1078" s="1">
        <f t="shared" si="118"/>
        <v>52972</v>
      </c>
      <c r="J1078" s="1">
        <v>1075</v>
      </c>
      <c r="K1078" s="31">
        <f t="shared" si="119"/>
        <v>0.35039113428943935</v>
      </c>
      <c r="L1078" s="36">
        <f t="shared" si="116"/>
        <v>645507.71675358538</v>
      </c>
      <c r="M1078" s="34">
        <f t="shared" si="117"/>
        <v>2.8753984939060898E-2</v>
      </c>
      <c r="N1078" s="35">
        <f t="shared" si="120"/>
        <v>0.32163714935037846</v>
      </c>
      <c r="Q1078" s="1">
        <f t="shared" si="121"/>
        <v>260581.96360982861</v>
      </c>
      <c r="R1078" s="30"/>
    </row>
    <row r="1079" spans="3:18" x14ac:dyDescent="0.3">
      <c r="C1079" s="1">
        <v>1549</v>
      </c>
      <c r="D1079" s="1" t="s">
        <v>6</v>
      </c>
      <c r="F1079" s="1">
        <v>7</v>
      </c>
      <c r="G1079" s="1">
        <v>6</v>
      </c>
      <c r="H1079" s="1">
        <f t="shared" si="115"/>
        <v>90</v>
      </c>
      <c r="I1079" s="1">
        <f t="shared" si="118"/>
        <v>53062</v>
      </c>
      <c r="J1079" s="1">
        <v>1076</v>
      </c>
      <c r="K1079" s="31">
        <f t="shared" si="119"/>
        <v>0.35071707953063885</v>
      </c>
      <c r="L1079" s="36">
        <f t="shared" si="116"/>
        <v>646108.18904823984</v>
      </c>
      <c r="M1079" s="34">
        <f t="shared" si="117"/>
        <v>2.8802838269962421E-2</v>
      </c>
      <c r="N1079" s="35">
        <f t="shared" si="120"/>
        <v>0.32191424126067641</v>
      </c>
      <c r="Q1079" s="1">
        <f t="shared" si="121"/>
        <v>260581.96360982861</v>
      </c>
      <c r="R1079" s="30"/>
    </row>
    <row r="1080" spans="3:18" x14ac:dyDescent="0.3">
      <c r="C1080" s="1">
        <v>1549</v>
      </c>
      <c r="D1080" s="1" t="s">
        <v>2</v>
      </c>
      <c r="F1080" s="1">
        <v>7</v>
      </c>
      <c r="G1080" s="1">
        <v>6</v>
      </c>
      <c r="H1080" s="1">
        <f t="shared" si="115"/>
        <v>90</v>
      </c>
      <c r="I1080" s="1">
        <f t="shared" si="118"/>
        <v>53152</v>
      </c>
      <c r="J1080" s="1">
        <v>1077</v>
      </c>
      <c r="K1080" s="31">
        <f t="shared" si="119"/>
        <v>0.35104302477183835</v>
      </c>
      <c r="L1080" s="36">
        <f t="shared" si="116"/>
        <v>646708.66134289443</v>
      </c>
      <c r="M1080" s="34">
        <f t="shared" si="117"/>
        <v>2.8851691600863944E-2</v>
      </c>
      <c r="N1080" s="35">
        <f t="shared" si="120"/>
        <v>0.32219133317097443</v>
      </c>
      <c r="Q1080" s="1">
        <f t="shared" si="121"/>
        <v>260581.96360982861</v>
      </c>
      <c r="R1080" s="30"/>
    </row>
    <row r="1081" spans="3:18" x14ac:dyDescent="0.3">
      <c r="C1081" s="1">
        <v>1549</v>
      </c>
      <c r="D1081" s="1" t="s">
        <v>10</v>
      </c>
      <c r="F1081" s="1">
        <v>7</v>
      </c>
      <c r="G1081" s="1">
        <v>6</v>
      </c>
      <c r="H1081" s="1">
        <f t="shared" si="115"/>
        <v>90</v>
      </c>
      <c r="I1081" s="1">
        <f t="shared" si="118"/>
        <v>53242</v>
      </c>
      <c r="J1081" s="1">
        <v>1078</v>
      </c>
      <c r="K1081" s="31">
        <f t="shared" si="119"/>
        <v>0.3513689700130378</v>
      </c>
      <c r="L1081" s="36">
        <f t="shared" si="116"/>
        <v>647309.13363754889</v>
      </c>
      <c r="M1081" s="34">
        <f t="shared" si="117"/>
        <v>2.8900544931765467E-2</v>
      </c>
      <c r="N1081" s="35">
        <f t="shared" si="120"/>
        <v>0.32246842508127233</v>
      </c>
      <c r="Q1081" s="1">
        <f t="shared" si="121"/>
        <v>260581.96360982861</v>
      </c>
      <c r="R1081" s="30"/>
    </row>
    <row r="1082" spans="3:18" x14ac:dyDescent="0.3">
      <c r="C1082" s="1">
        <v>1549</v>
      </c>
      <c r="D1082" s="1" t="s">
        <v>0</v>
      </c>
      <c r="F1082" s="1">
        <v>7</v>
      </c>
      <c r="G1082" s="1">
        <v>6</v>
      </c>
      <c r="H1082" s="1">
        <f t="shared" si="115"/>
        <v>90</v>
      </c>
      <c r="I1082" s="1">
        <f t="shared" si="118"/>
        <v>53332</v>
      </c>
      <c r="J1082" s="1">
        <v>1079</v>
      </c>
      <c r="K1082" s="31">
        <f t="shared" si="119"/>
        <v>0.35169491525423729</v>
      </c>
      <c r="L1082" s="36">
        <f t="shared" si="116"/>
        <v>647909.60593220335</v>
      </c>
      <c r="M1082" s="34">
        <f t="shared" si="117"/>
        <v>2.894939826266699E-2</v>
      </c>
      <c r="N1082" s="35">
        <f t="shared" si="120"/>
        <v>0.32274551699157028</v>
      </c>
      <c r="Q1082" s="1">
        <f t="shared" si="121"/>
        <v>260581.96360982861</v>
      </c>
      <c r="R1082" s="30"/>
    </row>
    <row r="1083" spans="3:18" x14ac:dyDescent="0.3">
      <c r="C1083" s="1">
        <v>1549</v>
      </c>
      <c r="D1083" s="1" t="s">
        <v>2</v>
      </c>
      <c r="F1083" s="1">
        <v>7</v>
      </c>
      <c r="G1083" s="1">
        <v>7</v>
      </c>
      <c r="H1083" s="1">
        <f t="shared" si="115"/>
        <v>91</v>
      </c>
      <c r="I1083" s="1">
        <f t="shared" si="118"/>
        <v>53423</v>
      </c>
      <c r="J1083" s="1">
        <v>1080</v>
      </c>
      <c r="K1083" s="31">
        <f t="shared" si="119"/>
        <v>0.35202086049543679</v>
      </c>
      <c r="L1083" s="36">
        <f t="shared" si="116"/>
        <v>648510.07822685794</v>
      </c>
      <c r="M1083" s="34">
        <f t="shared" si="117"/>
        <v>2.8998794408356308E-2</v>
      </c>
      <c r="N1083" s="35">
        <f t="shared" si="120"/>
        <v>0.32302206608708051</v>
      </c>
      <c r="Q1083" s="1">
        <f t="shared" si="121"/>
        <v>259562.01902051963</v>
      </c>
      <c r="R1083" s="30"/>
    </row>
    <row r="1084" spans="3:18" x14ac:dyDescent="0.3">
      <c r="C1084" s="1">
        <v>1549</v>
      </c>
      <c r="D1084" s="1" t="s">
        <v>2</v>
      </c>
      <c r="F1084" s="1">
        <v>7</v>
      </c>
      <c r="G1084" s="1">
        <v>7</v>
      </c>
      <c r="H1084" s="1">
        <f t="shared" si="115"/>
        <v>91</v>
      </c>
      <c r="I1084" s="1">
        <f t="shared" si="118"/>
        <v>53514</v>
      </c>
      <c r="J1084" s="1">
        <v>1081</v>
      </c>
      <c r="K1084" s="31">
        <f t="shared" si="119"/>
        <v>0.35234680573663624</v>
      </c>
      <c r="L1084" s="36">
        <f t="shared" si="116"/>
        <v>649110.5505215124</v>
      </c>
      <c r="M1084" s="34">
        <f t="shared" si="117"/>
        <v>2.9048190554045627E-2</v>
      </c>
      <c r="N1084" s="35">
        <f t="shared" si="120"/>
        <v>0.32329861518259062</v>
      </c>
      <c r="Q1084" s="1">
        <f t="shared" si="121"/>
        <v>259562.01902051963</v>
      </c>
      <c r="R1084" s="30"/>
    </row>
    <row r="1085" spans="3:18" x14ac:dyDescent="0.3">
      <c r="C1085" s="1">
        <v>1549</v>
      </c>
      <c r="D1085" s="1" t="s">
        <v>2</v>
      </c>
      <c r="F1085" s="1">
        <v>7</v>
      </c>
      <c r="G1085" s="1">
        <v>7</v>
      </c>
      <c r="H1085" s="1">
        <f t="shared" si="115"/>
        <v>91</v>
      </c>
      <c r="I1085" s="1">
        <f t="shared" si="118"/>
        <v>53605</v>
      </c>
      <c r="J1085" s="1">
        <v>1082</v>
      </c>
      <c r="K1085" s="31">
        <f t="shared" si="119"/>
        <v>0.35267275097783574</v>
      </c>
      <c r="L1085" s="36">
        <f t="shared" si="116"/>
        <v>649711.02281616686</v>
      </c>
      <c r="M1085" s="34">
        <f t="shared" si="117"/>
        <v>2.9097586699734945E-2</v>
      </c>
      <c r="N1085" s="35">
        <f t="shared" si="120"/>
        <v>0.32357516427810079</v>
      </c>
      <c r="Q1085" s="1">
        <f t="shared" si="121"/>
        <v>259562.01902051963</v>
      </c>
      <c r="R1085" s="30"/>
    </row>
    <row r="1086" spans="3:18" x14ac:dyDescent="0.3">
      <c r="C1086" s="1">
        <v>1549</v>
      </c>
      <c r="D1086" s="1" t="s">
        <v>2</v>
      </c>
      <c r="F1086" s="1">
        <v>7</v>
      </c>
      <c r="G1086" s="1">
        <v>7</v>
      </c>
      <c r="H1086" s="1">
        <f t="shared" si="115"/>
        <v>91</v>
      </c>
      <c r="I1086" s="1">
        <f t="shared" si="118"/>
        <v>53696</v>
      </c>
      <c r="J1086" s="1">
        <v>1083</v>
      </c>
      <c r="K1086" s="31">
        <f t="shared" si="119"/>
        <v>0.35299869621903518</v>
      </c>
      <c r="L1086" s="36">
        <f t="shared" si="116"/>
        <v>650311.49511082133</v>
      </c>
      <c r="M1086" s="34">
        <f t="shared" si="117"/>
        <v>2.914698284542426E-2</v>
      </c>
      <c r="N1086" s="35">
        <f t="shared" si="120"/>
        <v>0.32385171337361091</v>
      </c>
      <c r="Q1086" s="1">
        <f t="shared" si="121"/>
        <v>259562.01902051963</v>
      </c>
      <c r="R1086" s="30"/>
    </row>
    <row r="1087" spans="3:18" x14ac:dyDescent="0.3">
      <c r="C1087" s="1">
        <v>1549</v>
      </c>
      <c r="D1087" s="1" t="s">
        <v>10</v>
      </c>
      <c r="F1087" s="1">
        <v>7</v>
      </c>
      <c r="G1087" s="1">
        <v>7</v>
      </c>
      <c r="H1087" s="1">
        <f t="shared" si="115"/>
        <v>91</v>
      </c>
      <c r="I1087" s="1">
        <f t="shared" si="118"/>
        <v>53787</v>
      </c>
      <c r="J1087" s="1">
        <v>1084</v>
      </c>
      <c r="K1087" s="31">
        <f t="shared" si="119"/>
        <v>0.35332464146023468</v>
      </c>
      <c r="L1087" s="36">
        <f t="shared" si="116"/>
        <v>650911.96740547591</v>
      </c>
      <c r="M1087" s="34">
        <f t="shared" si="117"/>
        <v>2.9196378991113579E-2</v>
      </c>
      <c r="N1087" s="35">
        <f t="shared" si="120"/>
        <v>0.32412826246912108</v>
      </c>
      <c r="Q1087" s="1">
        <f t="shared" si="121"/>
        <v>259562.01902051963</v>
      </c>
      <c r="R1087" s="30"/>
    </row>
    <row r="1088" spans="3:18" x14ac:dyDescent="0.3">
      <c r="C1088" s="1">
        <v>1549</v>
      </c>
      <c r="D1088" s="1" t="s">
        <v>0</v>
      </c>
      <c r="F1088" s="1">
        <v>7</v>
      </c>
      <c r="G1088" s="1">
        <v>7</v>
      </c>
      <c r="H1088" s="1">
        <f t="shared" si="115"/>
        <v>91</v>
      </c>
      <c r="I1088" s="1">
        <f t="shared" si="118"/>
        <v>53878</v>
      </c>
      <c r="J1088" s="1">
        <v>1085</v>
      </c>
      <c r="K1088" s="31">
        <f t="shared" si="119"/>
        <v>0.35365058670143418</v>
      </c>
      <c r="L1088" s="36">
        <f t="shared" si="116"/>
        <v>651512.43970013037</v>
      </c>
      <c r="M1088" s="34">
        <f t="shared" si="117"/>
        <v>2.9245775136802897E-2</v>
      </c>
      <c r="N1088" s="35">
        <f t="shared" si="120"/>
        <v>0.3244048115646313</v>
      </c>
      <c r="Q1088" s="1">
        <f t="shared" si="121"/>
        <v>259562.01902051963</v>
      </c>
      <c r="R1088" s="30"/>
    </row>
    <row r="1089" spans="3:18" x14ac:dyDescent="0.3">
      <c r="C1089" s="1">
        <v>1549</v>
      </c>
      <c r="D1089" s="1" t="s">
        <v>0</v>
      </c>
      <c r="F1089" s="1">
        <v>7</v>
      </c>
      <c r="G1089" s="1">
        <v>7</v>
      </c>
      <c r="H1089" s="1">
        <f t="shared" si="115"/>
        <v>91</v>
      </c>
      <c r="I1089" s="1">
        <f t="shared" si="118"/>
        <v>53969</v>
      </c>
      <c r="J1089" s="1">
        <v>1086</v>
      </c>
      <c r="K1089" s="31">
        <f t="shared" si="119"/>
        <v>0.35397653194263362</v>
      </c>
      <c r="L1089" s="36">
        <f t="shared" si="116"/>
        <v>652112.91199478484</v>
      </c>
      <c r="M1089" s="34">
        <f t="shared" si="117"/>
        <v>2.9295171282492215E-2</v>
      </c>
      <c r="N1089" s="35">
        <f t="shared" si="120"/>
        <v>0.32468136066014142</v>
      </c>
      <c r="Q1089" s="1">
        <f t="shared" si="121"/>
        <v>259562.01902051963</v>
      </c>
      <c r="R1089" s="30"/>
    </row>
    <row r="1090" spans="3:18" x14ac:dyDescent="0.3">
      <c r="C1090" s="1">
        <v>1549</v>
      </c>
      <c r="D1090" s="1" t="s">
        <v>0</v>
      </c>
      <c r="F1090" s="1">
        <v>7</v>
      </c>
      <c r="G1090" s="1">
        <v>7</v>
      </c>
      <c r="H1090" s="1">
        <f t="shared" si="115"/>
        <v>91</v>
      </c>
      <c r="I1090" s="1">
        <f t="shared" si="118"/>
        <v>54060</v>
      </c>
      <c r="J1090" s="1">
        <v>1087</v>
      </c>
      <c r="K1090" s="31">
        <f t="shared" si="119"/>
        <v>0.35430247718383312</v>
      </c>
      <c r="L1090" s="36">
        <f t="shared" si="116"/>
        <v>652713.38428943942</v>
      </c>
      <c r="M1090" s="34">
        <f t="shared" si="117"/>
        <v>2.9344567428181534E-2</v>
      </c>
      <c r="N1090" s="35">
        <f t="shared" si="120"/>
        <v>0.32495790975565159</v>
      </c>
      <c r="Q1090" s="1">
        <f t="shared" si="121"/>
        <v>259562.01902051963</v>
      </c>
      <c r="R1090" s="30"/>
    </row>
    <row r="1091" spans="3:18" x14ac:dyDescent="0.3">
      <c r="C1091" s="1">
        <v>1549</v>
      </c>
      <c r="D1091" s="1" t="s">
        <v>0</v>
      </c>
      <c r="F1091" s="1">
        <v>7</v>
      </c>
      <c r="G1091" s="1">
        <v>7</v>
      </c>
      <c r="H1091" s="1">
        <f t="shared" si="115"/>
        <v>91</v>
      </c>
      <c r="I1091" s="1">
        <f t="shared" si="118"/>
        <v>54151</v>
      </c>
      <c r="J1091" s="1">
        <v>1088</v>
      </c>
      <c r="K1091" s="31">
        <f t="shared" si="119"/>
        <v>0.35462842242503262</v>
      </c>
      <c r="L1091" s="36">
        <f t="shared" si="116"/>
        <v>653313.85658409388</v>
      </c>
      <c r="M1091" s="34">
        <f t="shared" si="117"/>
        <v>2.9393963573870849E-2</v>
      </c>
      <c r="N1091" s="35">
        <f t="shared" si="120"/>
        <v>0.32523445885116176</v>
      </c>
      <c r="Q1091" s="1">
        <f t="shared" si="121"/>
        <v>259562.01902051963</v>
      </c>
      <c r="R1091" s="30"/>
    </row>
    <row r="1092" spans="3:18" x14ac:dyDescent="0.3">
      <c r="C1092" s="1">
        <v>1549</v>
      </c>
      <c r="D1092" s="1" t="s">
        <v>2</v>
      </c>
      <c r="F1092" s="1">
        <v>7</v>
      </c>
      <c r="G1092" s="1">
        <v>8</v>
      </c>
      <c r="H1092" s="1">
        <f t="shared" ref="H1092:H1155" si="122">E1092*200+F1092*12+G1092</f>
        <v>92</v>
      </c>
      <c r="I1092" s="1">
        <f t="shared" si="118"/>
        <v>54243</v>
      </c>
      <c r="J1092" s="1">
        <v>1089</v>
      </c>
      <c r="K1092" s="31">
        <f t="shared" si="119"/>
        <v>0.35495436766623206</v>
      </c>
      <c r="L1092" s="36">
        <f t="shared" ref="L1092:L1155" si="123">+K1092*$H$3</f>
        <v>653914.32887874835</v>
      </c>
      <c r="M1092" s="34">
        <f t="shared" ref="M1092:M1155" si="124">+I1092/$H$3</f>
        <v>2.9443902534347963E-2</v>
      </c>
      <c r="N1092" s="35">
        <f t="shared" si="120"/>
        <v>0.32551046513188409</v>
      </c>
      <c r="Q1092" s="1">
        <f t="shared" si="121"/>
        <v>258544.07443121064</v>
      </c>
      <c r="R1092" s="30"/>
    </row>
    <row r="1093" spans="3:18" x14ac:dyDescent="0.3">
      <c r="C1093" s="1">
        <v>1549</v>
      </c>
      <c r="D1093" s="1" t="s">
        <v>2</v>
      </c>
      <c r="F1093" s="1">
        <v>7</v>
      </c>
      <c r="G1093" s="1">
        <v>8</v>
      </c>
      <c r="H1093" s="1">
        <f t="shared" si="122"/>
        <v>92</v>
      </c>
      <c r="I1093" s="1">
        <f t="shared" ref="I1093:I1156" si="125">I1092+H1093</f>
        <v>54335</v>
      </c>
      <c r="J1093" s="1">
        <v>1090</v>
      </c>
      <c r="K1093" s="31">
        <f t="shared" ref="K1093:K1156" si="126">+J1093/3068</f>
        <v>0.35528031290743156</v>
      </c>
      <c r="L1093" s="36">
        <f t="shared" si="123"/>
        <v>654514.80117340293</v>
      </c>
      <c r="M1093" s="34">
        <f t="shared" si="124"/>
        <v>2.9493841494825077E-2</v>
      </c>
      <c r="N1093" s="35">
        <f t="shared" ref="N1093:N1156" si="127">+K1093-M1093</f>
        <v>0.32578647141260647</v>
      </c>
      <c r="Q1093" s="1">
        <f t="shared" ref="Q1093:Q1156" si="128">+SUM(H1093-$P$3)^2</f>
        <v>258544.07443121064</v>
      </c>
      <c r="R1093" s="30"/>
    </row>
    <row r="1094" spans="3:18" x14ac:dyDescent="0.3">
      <c r="C1094" s="1">
        <v>1549</v>
      </c>
      <c r="D1094" s="1" t="s">
        <v>2</v>
      </c>
      <c r="F1094" s="1">
        <v>7</v>
      </c>
      <c r="G1094" s="1">
        <v>8</v>
      </c>
      <c r="H1094" s="1">
        <f t="shared" si="122"/>
        <v>92</v>
      </c>
      <c r="I1094" s="1">
        <f t="shared" si="125"/>
        <v>54427</v>
      </c>
      <c r="J1094" s="1">
        <v>1091</v>
      </c>
      <c r="K1094" s="31">
        <f t="shared" si="126"/>
        <v>0.355606258148631</v>
      </c>
      <c r="L1094" s="36">
        <f t="shared" si="123"/>
        <v>655115.27346805728</v>
      </c>
      <c r="M1094" s="34">
        <f t="shared" si="124"/>
        <v>2.9543780455302187E-2</v>
      </c>
      <c r="N1094" s="35">
        <f t="shared" si="127"/>
        <v>0.3260624776933288</v>
      </c>
      <c r="Q1094" s="1">
        <f t="shared" si="128"/>
        <v>258544.07443121064</v>
      </c>
      <c r="R1094" s="30"/>
    </row>
    <row r="1095" spans="3:18" x14ac:dyDescent="0.3">
      <c r="C1095" s="1">
        <v>1549</v>
      </c>
      <c r="D1095" s="1" t="s">
        <v>2</v>
      </c>
      <c r="F1095" s="1">
        <v>7</v>
      </c>
      <c r="G1095" s="1">
        <v>8</v>
      </c>
      <c r="H1095" s="1">
        <f t="shared" si="122"/>
        <v>92</v>
      </c>
      <c r="I1095" s="1">
        <f t="shared" si="125"/>
        <v>54519</v>
      </c>
      <c r="J1095" s="1">
        <v>1092</v>
      </c>
      <c r="K1095" s="31">
        <f t="shared" si="126"/>
        <v>0.3559322033898305</v>
      </c>
      <c r="L1095" s="36">
        <f t="shared" si="123"/>
        <v>655715.74576271186</v>
      </c>
      <c r="M1095" s="34">
        <f t="shared" si="124"/>
        <v>2.9593719415779301E-2</v>
      </c>
      <c r="N1095" s="35">
        <f t="shared" si="127"/>
        <v>0.32633848397405119</v>
      </c>
      <c r="Q1095" s="1">
        <f t="shared" si="128"/>
        <v>258544.07443121064</v>
      </c>
      <c r="R1095" s="30"/>
    </row>
    <row r="1096" spans="3:18" x14ac:dyDescent="0.3">
      <c r="C1096" s="1">
        <v>1549</v>
      </c>
      <c r="D1096" s="1" t="s">
        <v>10</v>
      </c>
      <c r="F1096" s="1">
        <v>7</v>
      </c>
      <c r="G1096" s="1">
        <v>8</v>
      </c>
      <c r="H1096" s="1">
        <f t="shared" si="122"/>
        <v>92</v>
      </c>
      <c r="I1096" s="1">
        <f t="shared" si="125"/>
        <v>54611</v>
      </c>
      <c r="J1096" s="1">
        <v>1093</v>
      </c>
      <c r="K1096" s="31">
        <f t="shared" si="126"/>
        <v>0.35625814863103</v>
      </c>
      <c r="L1096" s="36">
        <f t="shared" si="123"/>
        <v>656316.21805736644</v>
      </c>
      <c r="M1096" s="34">
        <f t="shared" si="124"/>
        <v>2.9643658376256411E-2</v>
      </c>
      <c r="N1096" s="35">
        <f t="shared" si="127"/>
        <v>0.32661449025477357</v>
      </c>
      <c r="Q1096" s="1">
        <f t="shared" si="128"/>
        <v>258544.07443121064</v>
      </c>
      <c r="R1096" s="30"/>
    </row>
    <row r="1097" spans="3:18" x14ac:dyDescent="0.3">
      <c r="C1097" s="1">
        <v>1549</v>
      </c>
      <c r="D1097" s="1" t="s">
        <v>10</v>
      </c>
      <c r="F1097" s="1">
        <v>7</v>
      </c>
      <c r="G1097" s="1">
        <v>8</v>
      </c>
      <c r="H1097" s="1">
        <f t="shared" si="122"/>
        <v>92</v>
      </c>
      <c r="I1097" s="1">
        <f t="shared" si="125"/>
        <v>54703</v>
      </c>
      <c r="J1097" s="1">
        <v>1094</v>
      </c>
      <c r="K1097" s="31">
        <f t="shared" si="126"/>
        <v>0.35658409387222945</v>
      </c>
      <c r="L1097" s="36">
        <f t="shared" si="123"/>
        <v>656916.69035202079</v>
      </c>
      <c r="M1097" s="34">
        <f t="shared" si="124"/>
        <v>2.9693597336733525E-2</v>
      </c>
      <c r="N1097" s="35">
        <f t="shared" si="127"/>
        <v>0.3268904965354959</v>
      </c>
      <c r="Q1097" s="1">
        <f t="shared" si="128"/>
        <v>258544.07443121064</v>
      </c>
      <c r="R1097" s="30"/>
    </row>
    <row r="1098" spans="3:18" x14ac:dyDescent="0.3">
      <c r="C1098" s="1">
        <v>1549</v>
      </c>
      <c r="D1098" s="1" t="s">
        <v>10</v>
      </c>
      <c r="F1098" s="1">
        <v>7</v>
      </c>
      <c r="G1098" s="1">
        <v>8</v>
      </c>
      <c r="H1098" s="1">
        <f t="shared" si="122"/>
        <v>92</v>
      </c>
      <c r="I1098" s="1">
        <f t="shared" si="125"/>
        <v>54795</v>
      </c>
      <c r="J1098" s="1">
        <v>1095</v>
      </c>
      <c r="K1098" s="31">
        <f t="shared" si="126"/>
        <v>0.35691003911342895</v>
      </c>
      <c r="L1098" s="36">
        <f t="shared" si="123"/>
        <v>657517.16264667537</v>
      </c>
      <c r="M1098" s="34">
        <f t="shared" si="124"/>
        <v>2.9743536297210639E-2</v>
      </c>
      <c r="N1098" s="35">
        <f t="shared" si="127"/>
        <v>0.32716650281621829</v>
      </c>
      <c r="Q1098" s="1">
        <f t="shared" si="128"/>
        <v>258544.07443121064</v>
      </c>
      <c r="R1098" s="30"/>
    </row>
    <row r="1099" spans="3:18" x14ac:dyDescent="0.3">
      <c r="C1099" s="1">
        <v>1549</v>
      </c>
      <c r="D1099" s="1" t="s">
        <v>0</v>
      </c>
      <c r="F1099" s="1">
        <v>7</v>
      </c>
      <c r="G1099" s="1">
        <v>8</v>
      </c>
      <c r="H1099" s="1">
        <f t="shared" si="122"/>
        <v>92</v>
      </c>
      <c r="I1099" s="1">
        <f t="shared" si="125"/>
        <v>54887</v>
      </c>
      <c r="J1099" s="1">
        <v>1096</v>
      </c>
      <c r="K1099" s="31">
        <f t="shared" si="126"/>
        <v>0.35723598435462844</v>
      </c>
      <c r="L1099" s="36">
        <f t="shared" si="123"/>
        <v>658117.63494132995</v>
      </c>
      <c r="M1099" s="34">
        <f t="shared" si="124"/>
        <v>2.9793475257687749E-2</v>
      </c>
      <c r="N1099" s="35">
        <f t="shared" si="127"/>
        <v>0.32744250909694067</v>
      </c>
      <c r="Q1099" s="1">
        <f t="shared" si="128"/>
        <v>258544.07443121064</v>
      </c>
      <c r="R1099" s="30"/>
    </row>
    <row r="1100" spans="3:18" x14ac:dyDescent="0.3">
      <c r="C1100" s="1">
        <v>1549</v>
      </c>
      <c r="D1100" s="1" t="s">
        <v>6</v>
      </c>
      <c r="F1100" s="1">
        <v>7</v>
      </c>
      <c r="G1100" s="1">
        <v>9</v>
      </c>
      <c r="H1100" s="1">
        <f t="shared" si="122"/>
        <v>93</v>
      </c>
      <c r="I1100" s="1">
        <f t="shared" si="125"/>
        <v>54980</v>
      </c>
      <c r="J1100" s="1">
        <v>1097</v>
      </c>
      <c r="K1100" s="31">
        <f t="shared" si="126"/>
        <v>0.35756192959582789</v>
      </c>
      <c r="L1100" s="36">
        <f t="shared" si="123"/>
        <v>658718.10723598429</v>
      </c>
      <c r="M1100" s="34">
        <f t="shared" si="124"/>
        <v>2.9843957032952659E-2</v>
      </c>
      <c r="N1100" s="35">
        <f t="shared" si="127"/>
        <v>0.32771797256287521</v>
      </c>
      <c r="Q1100" s="1">
        <f t="shared" si="128"/>
        <v>257528.12984190165</v>
      </c>
      <c r="R1100" s="30"/>
    </row>
    <row r="1101" spans="3:18" x14ac:dyDescent="0.3">
      <c r="C1101" s="1">
        <v>1549</v>
      </c>
      <c r="D1101" s="1" t="s">
        <v>6</v>
      </c>
      <c r="F1101" s="1">
        <v>7</v>
      </c>
      <c r="G1101" s="1">
        <v>9</v>
      </c>
      <c r="H1101" s="1">
        <f t="shared" si="122"/>
        <v>93</v>
      </c>
      <c r="I1101" s="1">
        <f t="shared" si="125"/>
        <v>55073</v>
      </c>
      <c r="J1101" s="1">
        <v>1098</v>
      </c>
      <c r="K1101" s="31">
        <f t="shared" si="126"/>
        <v>0.35788787483702739</v>
      </c>
      <c r="L1101" s="36">
        <f t="shared" si="123"/>
        <v>659318.57953063888</v>
      </c>
      <c r="M1101" s="34">
        <f t="shared" si="124"/>
        <v>2.9894438808217565E-2</v>
      </c>
      <c r="N1101" s="35">
        <f t="shared" si="127"/>
        <v>0.32799343602880981</v>
      </c>
      <c r="Q1101" s="1">
        <f t="shared" si="128"/>
        <v>257528.12984190165</v>
      </c>
      <c r="R1101" s="30"/>
    </row>
    <row r="1102" spans="3:18" x14ac:dyDescent="0.3">
      <c r="C1102" s="1">
        <v>1549</v>
      </c>
      <c r="D1102" s="1" t="s">
        <v>2</v>
      </c>
      <c r="F1102" s="1">
        <v>7</v>
      </c>
      <c r="G1102" s="1">
        <v>9</v>
      </c>
      <c r="H1102" s="1">
        <f t="shared" si="122"/>
        <v>93</v>
      </c>
      <c r="I1102" s="1">
        <f t="shared" si="125"/>
        <v>55166</v>
      </c>
      <c r="J1102" s="1">
        <v>1099</v>
      </c>
      <c r="K1102" s="31">
        <f t="shared" si="126"/>
        <v>0.35821382007822689</v>
      </c>
      <c r="L1102" s="36">
        <f t="shared" si="123"/>
        <v>659919.05182529346</v>
      </c>
      <c r="M1102" s="34">
        <f t="shared" si="124"/>
        <v>2.9944920583482471E-2</v>
      </c>
      <c r="N1102" s="35">
        <f t="shared" si="127"/>
        <v>0.32826889949474441</v>
      </c>
      <c r="Q1102" s="1">
        <f t="shared" si="128"/>
        <v>257528.12984190165</v>
      </c>
      <c r="R1102" s="30"/>
    </row>
    <row r="1103" spans="3:18" x14ac:dyDescent="0.3">
      <c r="C1103" s="1">
        <v>1549</v>
      </c>
      <c r="D1103" s="1" t="s">
        <v>2</v>
      </c>
      <c r="F1103" s="1">
        <v>7</v>
      </c>
      <c r="G1103" s="1">
        <v>9</v>
      </c>
      <c r="H1103" s="1">
        <f t="shared" si="122"/>
        <v>93</v>
      </c>
      <c r="I1103" s="1">
        <f t="shared" si="125"/>
        <v>55259</v>
      </c>
      <c r="J1103" s="1">
        <v>1100</v>
      </c>
      <c r="K1103" s="31">
        <f t="shared" si="126"/>
        <v>0.35853976531942633</v>
      </c>
      <c r="L1103" s="36">
        <f t="shared" si="123"/>
        <v>660519.5241199478</v>
      </c>
      <c r="M1103" s="34">
        <f t="shared" si="124"/>
        <v>2.999540235874738E-2</v>
      </c>
      <c r="N1103" s="35">
        <f t="shared" si="127"/>
        <v>0.32854436296067896</v>
      </c>
      <c r="Q1103" s="1">
        <f t="shared" si="128"/>
        <v>257528.12984190165</v>
      </c>
      <c r="R1103" s="30"/>
    </row>
    <row r="1104" spans="3:18" x14ac:dyDescent="0.3">
      <c r="C1104" s="1">
        <v>1549</v>
      </c>
      <c r="D1104" s="1" t="s">
        <v>2</v>
      </c>
      <c r="F1104" s="1">
        <v>7</v>
      </c>
      <c r="G1104" s="1">
        <v>9</v>
      </c>
      <c r="H1104" s="1">
        <f t="shared" si="122"/>
        <v>93</v>
      </c>
      <c r="I1104" s="1">
        <f t="shared" si="125"/>
        <v>55352</v>
      </c>
      <c r="J1104" s="1">
        <v>1101</v>
      </c>
      <c r="K1104" s="31">
        <f t="shared" si="126"/>
        <v>0.35886571056062583</v>
      </c>
      <c r="L1104" s="36">
        <f t="shared" si="123"/>
        <v>661119.99641460238</v>
      </c>
      <c r="M1104" s="34">
        <f t="shared" si="124"/>
        <v>3.0045884134012286E-2</v>
      </c>
      <c r="N1104" s="35">
        <f t="shared" si="127"/>
        <v>0.32881982642661356</v>
      </c>
      <c r="Q1104" s="1">
        <f t="shared" si="128"/>
        <v>257528.12984190165</v>
      </c>
      <c r="R1104" s="30"/>
    </row>
    <row r="1105" spans="3:18" x14ac:dyDescent="0.3">
      <c r="C1105" s="1">
        <v>1549</v>
      </c>
      <c r="D1105" s="1" t="s">
        <v>2</v>
      </c>
      <c r="F1105" s="1">
        <v>7</v>
      </c>
      <c r="G1105" s="1">
        <v>9</v>
      </c>
      <c r="H1105" s="1">
        <f t="shared" si="122"/>
        <v>93</v>
      </c>
      <c r="I1105" s="1">
        <f t="shared" si="125"/>
        <v>55445</v>
      </c>
      <c r="J1105" s="1">
        <v>1102</v>
      </c>
      <c r="K1105" s="31">
        <f t="shared" si="126"/>
        <v>0.35919165580182527</v>
      </c>
      <c r="L1105" s="36">
        <f t="shared" si="123"/>
        <v>661720.46870925685</v>
      </c>
      <c r="M1105" s="34">
        <f t="shared" si="124"/>
        <v>3.0096365909277192E-2</v>
      </c>
      <c r="N1105" s="35">
        <f t="shared" si="127"/>
        <v>0.3290952898925481</v>
      </c>
      <c r="Q1105" s="1">
        <f t="shared" si="128"/>
        <v>257528.12984190165</v>
      </c>
      <c r="R1105" s="30"/>
    </row>
    <row r="1106" spans="3:18" x14ac:dyDescent="0.3">
      <c r="C1106" s="1">
        <v>1549</v>
      </c>
      <c r="D1106" s="1" t="s">
        <v>10</v>
      </c>
      <c r="F1106" s="1">
        <v>7</v>
      </c>
      <c r="G1106" s="1">
        <v>9</v>
      </c>
      <c r="H1106" s="1">
        <f t="shared" si="122"/>
        <v>93</v>
      </c>
      <c r="I1106" s="1">
        <f t="shared" si="125"/>
        <v>55538</v>
      </c>
      <c r="J1106" s="1">
        <v>1103</v>
      </c>
      <c r="K1106" s="31">
        <f t="shared" si="126"/>
        <v>0.35951760104302477</v>
      </c>
      <c r="L1106" s="36">
        <f t="shared" si="123"/>
        <v>662320.94100391131</v>
      </c>
      <c r="M1106" s="34">
        <f t="shared" si="124"/>
        <v>3.0146847684542101E-2</v>
      </c>
      <c r="N1106" s="35">
        <f t="shared" si="127"/>
        <v>0.32937075335848265</v>
      </c>
      <c r="Q1106" s="1">
        <f t="shared" si="128"/>
        <v>257528.12984190165</v>
      </c>
      <c r="R1106" s="30"/>
    </row>
    <row r="1107" spans="3:18" x14ac:dyDescent="0.3">
      <c r="C1107" s="1">
        <v>1549</v>
      </c>
      <c r="D1107" s="1" t="s">
        <v>10</v>
      </c>
      <c r="F1107" s="1">
        <v>7</v>
      </c>
      <c r="G1107" s="1">
        <v>9</v>
      </c>
      <c r="H1107" s="1">
        <f t="shared" si="122"/>
        <v>93</v>
      </c>
      <c r="I1107" s="1">
        <f t="shared" si="125"/>
        <v>55631</v>
      </c>
      <c r="J1107" s="1">
        <v>1104</v>
      </c>
      <c r="K1107" s="31">
        <f t="shared" si="126"/>
        <v>0.35984354628422427</v>
      </c>
      <c r="L1107" s="36">
        <f t="shared" si="123"/>
        <v>662921.41329856589</v>
      </c>
      <c r="M1107" s="34">
        <f t="shared" si="124"/>
        <v>3.0197329459807007E-2</v>
      </c>
      <c r="N1107" s="35">
        <f t="shared" si="127"/>
        <v>0.32964621682441725</v>
      </c>
      <c r="Q1107" s="1">
        <f t="shared" si="128"/>
        <v>257528.12984190165</v>
      </c>
      <c r="R1107" s="30"/>
    </row>
    <row r="1108" spans="3:18" x14ac:dyDescent="0.3">
      <c r="C1108" s="1">
        <v>1549</v>
      </c>
      <c r="D1108" s="1" t="s">
        <v>10</v>
      </c>
      <c r="F1108" s="1">
        <v>7</v>
      </c>
      <c r="G1108" s="1">
        <v>9</v>
      </c>
      <c r="H1108" s="1">
        <f t="shared" si="122"/>
        <v>93</v>
      </c>
      <c r="I1108" s="1">
        <f t="shared" si="125"/>
        <v>55724</v>
      </c>
      <c r="J1108" s="1">
        <v>1105</v>
      </c>
      <c r="K1108" s="31">
        <f t="shared" si="126"/>
        <v>0.36016949152542371</v>
      </c>
      <c r="L1108" s="36">
        <f t="shared" si="123"/>
        <v>663521.88559322036</v>
      </c>
      <c r="M1108" s="34">
        <f t="shared" si="124"/>
        <v>3.0247811235071916E-2</v>
      </c>
      <c r="N1108" s="35">
        <f t="shared" si="127"/>
        <v>0.32992168029035179</v>
      </c>
      <c r="Q1108" s="1">
        <f t="shared" si="128"/>
        <v>257528.12984190165</v>
      </c>
      <c r="R1108" s="30"/>
    </row>
    <row r="1109" spans="3:18" x14ac:dyDescent="0.3">
      <c r="C1109" s="1">
        <v>1549</v>
      </c>
      <c r="D1109" s="1" t="s">
        <v>0</v>
      </c>
      <c r="F1109" s="1">
        <v>7</v>
      </c>
      <c r="G1109" s="1">
        <v>9</v>
      </c>
      <c r="H1109" s="1">
        <f t="shared" si="122"/>
        <v>93</v>
      </c>
      <c r="I1109" s="1">
        <f t="shared" si="125"/>
        <v>55817</v>
      </c>
      <c r="J1109" s="1">
        <v>1106</v>
      </c>
      <c r="K1109" s="31">
        <f t="shared" si="126"/>
        <v>0.36049543676662321</v>
      </c>
      <c r="L1109" s="36">
        <f t="shared" si="123"/>
        <v>664122.35788787482</v>
      </c>
      <c r="M1109" s="34">
        <f t="shared" si="124"/>
        <v>3.0298293010336822E-2</v>
      </c>
      <c r="N1109" s="35">
        <f t="shared" si="127"/>
        <v>0.33019714375628639</v>
      </c>
      <c r="Q1109" s="1">
        <f t="shared" si="128"/>
        <v>257528.12984190165</v>
      </c>
      <c r="R1109" s="30"/>
    </row>
    <row r="1110" spans="3:18" x14ac:dyDescent="0.3">
      <c r="C1110" s="1">
        <v>1549</v>
      </c>
      <c r="D1110" s="1" t="s">
        <v>0</v>
      </c>
      <c r="F1110" s="1">
        <v>7</v>
      </c>
      <c r="G1110" s="1">
        <v>9</v>
      </c>
      <c r="H1110" s="1">
        <f t="shared" si="122"/>
        <v>93</v>
      </c>
      <c r="I1110" s="1">
        <f t="shared" si="125"/>
        <v>55910</v>
      </c>
      <c r="J1110" s="1">
        <v>1107</v>
      </c>
      <c r="K1110" s="31">
        <f t="shared" si="126"/>
        <v>0.36082138200782271</v>
      </c>
      <c r="L1110" s="36">
        <f t="shared" si="123"/>
        <v>664722.8301825294</v>
      </c>
      <c r="M1110" s="34">
        <f t="shared" si="124"/>
        <v>3.0348774785601728E-2</v>
      </c>
      <c r="N1110" s="35">
        <f t="shared" si="127"/>
        <v>0.33047260722222099</v>
      </c>
      <c r="Q1110" s="1">
        <f t="shared" si="128"/>
        <v>257528.12984190165</v>
      </c>
      <c r="R1110" s="30"/>
    </row>
    <row r="1111" spans="3:18" x14ac:dyDescent="0.3">
      <c r="C1111" s="1">
        <v>1549</v>
      </c>
      <c r="D1111" s="1" t="s">
        <v>6</v>
      </c>
      <c r="F1111" s="1">
        <v>7</v>
      </c>
      <c r="G1111" s="1">
        <v>10</v>
      </c>
      <c r="H1111" s="1">
        <f t="shared" si="122"/>
        <v>94</v>
      </c>
      <c r="I1111" s="1">
        <f t="shared" si="125"/>
        <v>56004</v>
      </c>
      <c r="J1111" s="1">
        <v>1108</v>
      </c>
      <c r="K1111" s="31">
        <f t="shared" si="126"/>
        <v>0.36114732724902215</v>
      </c>
      <c r="L1111" s="36">
        <f t="shared" si="123"/>
        <v>665323.30247718387</v>
      </c>
      <c r="M1111" s="34">
        <f t="shared" si="124"/>
        <v>3.0399799375654429E-2</v>
      </c>
      <c r="N1111" s="35">
        <f t="shared" si="127"/>
        <v>0.3307475278733677</v>
      </c>
      <c r="Q1111" s="1">
        <f t="shared" si="128"/>
        <v>256514.18525259264</v>
      </c>
      <c r="R1111" s="30"/>
    </row>
    <row r="1112" spans="3:18" x14ac:dyDescent="0.3">
      <c r="C1112" s="1">
        <v>1549</v>
      </c>
      <c r="D1112" s="1" t="s">
        <v>6</v>
      </c>
      <c r="F1112" s="1">
        <v>7</v>
      </c>
      <c r="G1112" s="1">
        <v>10</v>
      </c>
      <c r="H1112" s="1">
        <f t="shared" si="122"/>
        <v>94</v>
      </c>
      <c r="I1112" s="1">
        <f t="shared" si="125"/>
        <v>56098</v>
      </c>
      <c r="J1112" s="1">
        <v>1109</v>
      </c>
      <c r="K1112" s="31">
        <f t="shared" si="126"/>
        <v>0.36147327249022165</v>
      </c>
      <c r="L1112" s="36">
        <f t="shared" si="123"/>
        <v>665923.77477183833</v>
      </c>
      <c r="M1112" s="34">
        <f t="shared" si="124"/>
        <v>3.0450823965707134E-2</v>
      </c>
      <c r="N1112" s="35">
        <f t="shared" si="127"/>
        <v>0.33102244852451451</v>
      </c>
      <c r="Q1112" s="1">
        <f t="shared" si="128"/>
        <v>256514.18525259264</v>
      </c>
      <c r="R1112" s="30"/>
    </row>
    <row r="1113" spans="3:18" x14ac:dyDescent="0.3">
      <c r="C1113" s="1">
        <v>1549</v>
      </c>
      <c r="D1113" s="1" t="s">
        <v>6</v>
      </c>
      <c r="F1113" s="1">
        <v>7</v>
      </c>
      <c r="G1113" s="1">
        <v>10</v>
      </c>
      <c r="H1113" s="1">
        <f t="shared" si="122"/>
        <v>94</v>
      </c>
      <c r="I1113" s="1">
        <f t="shared" si="125"/>
        <v>56192</v>
      </c>
      <c r="J1113" s="1">
        <v>1110</v>
      </c>
      <c r="K1113" s="31">
        <f t="shared" si="126"/>
        <v>0.3617992177314211</v>
      </c>
      <c r="L1113" s="36">
        <f t="shared" si="123"/>
        <v>666524.2470664928</v>
      </c>
      <c r="M1113" s="34">
        <f t="shared" si="124"/>
        <v>3.0501848555759836E-2</v>
      </c>
      <c r="N1113" s="35">
        <f t="shared" si="127"/>
        <v>0.33129736917566127</v>
      </c>
      <c r="Q1113" s="1">
        <f t="shared" si="128"/>
        <v>256514.18525259264</v>
      </c>
      <c r="R1113" s="30"/>
    </row>
    <row r="1114" spans="3:18" x14ac:dyDescent="0.3">
      <c r="C1114" s="1">
        <v>1549</v>
      </c>
      <c r="D1114" s="1" t="s">
        <v>6</v>
      </c>
      <c r="F1114" s="1">
        <v>7</v>
      </c>
      <c r="G1114" s="1">
        <v>10</v>
      </c>
      <c r="H1114" s="1">
        <f t="shared" si="122"/>
        <v>94</v>
      </c>
      <c r="I1114" s="1">
        <f t="shared" si="125"/>
        <v>56286</v>
      </c>
      <c r="J1114" s="1">
        <v>1111</v>
      </c>
      <c r="K1114" s="31">
        <f t="shared" si="126"/>
        <v>0.3621251629726206</v>
      </c>
      <c r="L1114" s="36">
        <f t="shared" si="123"/>
        <v>667124.71936114738</v>
      </c>
      <c r="M1114" s="34">
        <f t="shared" si="124"/>
        <v>3.0552873145812537E-2</v>
      </c>
      <c r="N1114" s="35">
        <f t="shared" si="127"/>
        <v>0.33157228982680809</v>
      </c>
      <c r="Q1114" s="1">
        <f t="shared" si="128"/>
        <v>256514.18525259264</v>
      </c>
      <c r="R1114" s="30"/>
    </row>
    <row r="1115" spans="3:18" x14ac:dyDescent="0.3">
      <c r="C1115" s="1">
        <v>1549</v>
      </c>
      <c r="D1115" s="1" t="s">
        <v>6</v>
      </c>
      <c r="F1115" s="1">
        <v>7</v>
      </c>
      <c r="G1115" s="1">
        <v>10</v>
      </c>
      <c r="H1115" s="1">
        <f t="shared" si="122"/>
        <v>94</v>
      </c>
      <c r="I1115" s="1">
        <f t="shared" si="125"/>
        <v>56380</v>
      </c>
      <c r="J1115" s="1">
        <v>1112</v>
      </c>
      <c r="K1115" s="31">
        <f t="shared" si="126"/>
        <v>0.36245110821382009</v>
      </c>
      <c r="L1115" s="36">
        <f t="shared" si="123"/>
        <v>667725.19165580184</v>
      </c>
      <c r="M1115" s="34">
        <f t="shared" si="124"/>
        <v>3.0603897735865238E-2</v>
      </c>
      <c r="N1115" s="35">
        <f t="shared" si="127"/>
        <v>0.33184721047795485</v>
      </c>
      <c r="Q1115" s="1">
        <f t="shared" si="128"/>
        <v>256514.18525259264</v>
      </c>
      <c r="R1115" s="30"/>
    </row>
    <row r="1116" spans="3:18" x14ac:dyDescent="0.3">
      <c r="C1116" s="1">
        <v>1549</v>
      </c>
      <c r="D1116" s="1" t="s">
        <v>2</v>
      </c>
      <c r="F1116" s="1">
        <v>7</v>
      </c>
      <c r="G1116" s="1">
        <v>10</v>
      </c>
      <c r="H1116" s="1">
        <f t="shared" si="122"/>
        <v>94</v>
      </c>
      <c r="I1116" s="1">
        <f t="shared" si="125"/>
        <v>56474</v>
      </c>
      <c r="J1116" s="1">
        <v>1113</v>
      </c>
      <c r="K1116" s="31">
        <f t="shared" si="126"/>
        <v>0.36277705345501954</v>
      </c>
      <c r="L1116" s="36">
        <f t="shared" si="123"/>
        <v>668325.66395045631</v>
      </c>
      <c r="M1116" s="34">
        <f t="shared" si="124"/>
        <v>3.065492232591794E-2</v>
      </c>
      <c r="N1116" s="35">
        <f t="shared" si="127"/>
        <v>0.33212213112910161</v>
      </c>
      <c r="Q1116" s="1">
        <f t="shared" si="128"/>
        <v>256514.18525259264</v>
      </c>
      <c r="R1116" s="30"/>
    </row>
    <row r="1117" spans="3:18" x14ac:dyDescent="0.3">
      <c r="C1117" s="1">
        <v>1549</v>
      </c>
      <c r="D1117" s="1" t="s">
        <v>2</v>
      </c>
      <c r="F1117" s="1">
        <v>7</v>
      </c>
      <c r="G1117" s="1">
        <v>10</v>
      </c>
      <c r="H1117" s="1">
        <f t="shared" si="122"/>
        <v>94</v>
      </c>
      <c r="I1117" s="1">
        <f t="shared" si="125"/>
        <v>56568</v>
      </c>
      <c r="J1117" s="1">
        <v>1114</v>
      </c>
      <c r="K1117" s="31">
        <f t="shared" si="126"/>
        <v>0.36310299869621904</v>
      </c>
      <c r="L1117" s="36">
        <f t="shared" si="123"/>
        <v>668926.13624511077</v>
      </c>
      <c r="M1117" s="34">
        <f t="shared" si="124"/>
        <v>3.0705946915970641E-2</v>
      </c>
      <c r="N1117" s="35">
        <f t="shared" si="127"/>
        <v>0.33239705178024842</v>
      </c>
      <c r="Q1117" s="1">
        <f t="shared" si="128"/>
        <v>256514.18525259264</v>
      </c>
      <c r="R1117" s="30"/>
    </row>
    <row r="1118" spans="3:18" x14ac:dyDescent="0.3">
      <c r="C1118" s="1">
        <v>1549</v>
      </c>
      <c r="D1118" s="1" t="s">
        <v>2</v>
      </c>
      <c r="F1118" s="1">
        <v>7</v>
      </c>
      <c r="G1118" s="1">
        <v>10</v>
      </c>
      <c r="H1118" s="1">
        <f t="shared" si="122"/>
        <v>94</v>
      </c>
      <c r="I1118" s="1">
        <f t="shared" si="125"/>
        <v>56662</v>
      </c>
      <c r="J1118" s="1">
        <v>1115</v>
      </c>
      <c r="K1118" s="31">
        <f t="shared" si="126"/>
        <v>0.36342894393741854</v>
      </c>
      <c r="L1118" s="36">
        <f t="shared" si="123"/>
        <v>669526.60853976535</v>
      </c>
      <c r="M1118" s="34">
        <f t="shared" si="124"/>
        <v>3.0756971506023346E-2</v>
      </c>
      <c r="N1118" s="35">
        <f t="shared" si="127"/>
        <v>0.33267197243139518</v>
      </c>
      <c r="Q1118" s="1">
        <f t="shared" si="128"/>
        <v>256514.18525259264</v>
      </c>
      <c r="R1118" s="30"/>
    </row>
    <row r="1119" spans="3:18" x14ac:dyDescent="0.3">
      <c r="C1119" s="1">
        <v>1549</v>
      </c>
      <c r="D1119" s="1" t="s">
        <v>2</v>
      </c>
      <c r="F1119" s="1">
        <v>7</v>
      </c>
      <c r="G1119" s="1">
        <v>10</v>
      </c>
      <c r="H1119" s="1">
        <f t="shared" si="122"/>
        <v>94</v>
      </c>
      <c r="I1119" s="1">
        <f t="shared" si="125"/>
        <v>56756</v>
      </c>
      <c r="J1119" s="1">
        <v>1116</v>
      </c>
      <c r="K1119" s="31">
        <f t="shared" si="126"/>
        <v>0.36375488917861798</v>
      </c>
      <c r="L1119" s="36">
        <f t="shared" si="123"/>
        <v>670127.08083441982</v>
      </c>
      <c r="M1119" s="34">
        <f t="shared" si="124"/>
        <v>3.0807996096076047E-2</v>
      </c>
      <c r="N1119" s="35">
        <f t="shared" si="127"/>
        <v>0.33294689308254194</v>
      </c>
      <c r="Q1119" s="1">
        <f t="shared" si="128"/>
        <v>256514.18525259264</v>
      </c>
      <c r="R1119" s="30"/>
    </row>
    <row r="1120" spans="3:18" x14ac:dyDescent="0.3">
      <c r="C1120" s="1">
        <v>1549</v>
      </c>
      <c r="D1120" s="1" t="s">
        <v>2</v>
      </c>
      <c r="F1120" s="1">
        <v>7</v>
      </c>
      <c r="G1120" s="1">
        <v>10</v>
      </c>
      <c r="H1120" s="1">
        <f t="shared" si="122"/>
        <v>94</v>
      </c>
      <c r="I1120" s="1">
        <f t="shared" si="125"/>
        <v>56850</v>
      </c>
      <c r="J1120" s="1">
        <v>1117</v>
      </c>
      <c r="K1120" s="31">
        <f t="shared" si="126"/>
        <v>0.36408083441981748</v>
      </c>
      <c r="L1120" s="36">
        <f t="shared" si="123"/>
        <v>670727.55312907428</v>
      </c>
      <c r="M1120" s="34">
        <f t="shared" si="124"/>
        <v>3.0859020686128748E-2</v>
      </c>
      <c r="N1120" s="35">
        <f t="shared" si="127"/>
        <v>0.33322181373368875</v>
      </c>
      <c r="Q1120" s="1">
        <f t="shared" si="128"/>
        <v>256514.18525259264</v>
      </c>
      <c r="R1120" s="30"/>
    </row>
    <row r="1121" spans="3:18" x14ac:dyDescent="0.3">
      <c r="C1121" s="1">
        <v>1549</v>
      </c>
      <c r="D1121" s="1" t="s">
        <v>10</v>
      </c>
      <c r="F1121" s="1">
        <v>7</v>
      </c>
      <c r="G1121" s="1">
        <v>10</v>
      </c>
      <c r="H1121" s="1">
        <f t="shared" si="122"/>
        <v>94</v>
      </c>
      <c r="I1121" s="1">
        <f t="shared" si="125"/>
        <v>56944</v>
      </c>
      <c r="J1121" s="1">
        <v>1118</v>
      </c>
      <c r="K1121" s="31">
        <f t="shared" si="126"/>
        <v>0.36440677966101692</v>
      </c>
      <c r="L1121" s="36">
        <f t="shared" si="123"/>
        <v>671328.02542372874</v>
      </c>
      <c r="M1121" s="34">
        <f t="shared" si="124"/>
        <v>3.091004527618145E-2</v>
      </c>
      <c r="N1121" s="35">
        <f t="shared" si="127"/>
        <v>0.33349673438483546</v>
      </c>
      <c r="Q1121" s="1">
        <f t="shared" si="128"/>
        <v>256514.18525259264</v>
      </c>
      <c r="R1121" s="30"/>
    </row>
    <row r="1122" spans="3:18" x14ac:dyDescent="0.3">
      <c r="C1122" s="1">
        <v>1549</v>
      </c>
      <c r="D1122" s="1" t="s">
        <v>10</v>
      </c>
      <c r="F1122" s="1">
        <v>7</v>
      </c>
      <c r="G1122" s="1">
        <v>10</v>
      </c>
      <c r="H1122" s="1">
        <f t="shared" si="122"/>
        <v>94</v>
      </c>
      <c r="I1122" s="1">
        <f t="shared" si="125"/>
        <v>57038</v>
      </c>
      <c r="J1122" s="1">
        <v>1119</v>
      </c>
      <c r="K1122" s="31">
        <f t="shared" si="126"/>
        <v>0.36473272490221642</v>
      </c>
      <c r="L1122" s="36">
        <f t="shared" si="123"/>
        <v>671928.49771838333</v>
      </c>
      <c r="M1122" s="34">
        <f t="shared" si="124"/>
        <v>3.0961069866234151E-2</v>
      </c>
      <c r="N1122" s="35">
        <f t="shared" si="127"/>
        <v>0.33377165503598227</v>
      </c>
      <c r="Q1122" s="1">
        <f t="shared" si="128"/>
        <v>256514.18525259264</v>
      </c>
      <c r="R1122" s="30"/>
    </row>
    <row r="1123" spans="3:18" x14ac:dyDescent="0.3">
      <c r="C1123" s="1">
        <v>1549</v>
      </c>
      <c r="D1123" s="1" t="s">
        <v>10</v>
      </c>
      <c r="F1123" s="1">
        <v>7</v>
      </c>
      <c r="G1123" s="1">
        <v>10</v>
      </c>
      <c r="H1123" s="1">
        <f t="shared" si="122"/>
        <v>94</v>
      </c>
      <c r="I1123" s="1">
        <f t="shared" si="125"/>
        <v>57132</v>
      </c>
      <c r="J1123" s="1">
        <v>1120</v>
      </c>
      <c r="K1123" s="31">
        <f t="shared" si="126"/>
        <v>0.36505867014341592</v>
      </c>
      <c r="L1123" s="36">
        <f t="shared" si="123"/>
        <v>672528.97001303779</v>
      </c>
      <c r="M1123" s="34">
        <f t="shared" si="124"/>
        <v>3.1012094456286853E-2</v>
      </c>
      <c r="N1123" s="35">
        <f t="shared" si="127"/>
        <v>0.33404657568712909</v>
      </c>
      <c r="Q1123" s="1">
        <f t="shared" si="128"/>
        <v>256514.18525259264</v>
      </c>
      <c r="R1123" s="30"/>
    </row>
    <row r="1124" spans="3:18" x14ac:dyDescent="0.3">
      <c r="C1124" s="1">
        <v>1549</v>
      </c>
      <c r="D1124" s="1" t="s">
        <v>0</v>
      </c>
      <c r="F1124" s="1">
        <v>7</v>
      </c>
      <c r="G1124" s="1">
        <v>10</v>
      </c>
      <c r="H1124" s="1">
        <f t="shared" si="122"/>
        <v>94</v>
      </c>
      <c r="I1124" s="1">
        <f t="shared" si="125"/>
        <v>57226</v>
      </c>
      <c r="J1124" s="1">
        <v>1121</v>
      </c>
      <c r="K1124" s="31">
        <f t="shared" si="126"/>
        <v>0.36538461538461536</v>
      </c>
      <c r="L1124" s="36">
        <f t="shared" si="123"/>
        <v>673129.44230769225</v>
      </c>
      <c r="M1124" s="34">
        <f t="shared" si="124"/>
        <v>3.1063119046339557E-2</v>
      </c>
      <c r="N1124" s="35">
        <f t="shared" si="127"/>
        <v>0.33432149633827579</v>
      </c>
      <c r="Q1124" s="1">
        <f t="shared" si="128"/>
        <v>256514.18525259264</v>
      </c>
      <c r="R1124" s="30"/>
    </row>
    <row r="1125" spans="3:18" x14ac:dyDescent="0.3">
      <c r="C1125" s="1">
        <v>1549</v>
      </c>
      <c r="D1125" s="1" t="s">
        <v>0</v>
      </c>
      <c r="F1125" s="1">
        <v>7</v>
      </c>
      <c r="G1125" s="1">
        <v>10</v>
      </c>
      <c r="H1125" s="1">
        <f t="shared" si="122"/>
        <v>94</v>
      </c>
      <c r="I1125" s="1">
        <f t="shared" si="125"/>
        <v>57320</v>
      </c>
      <c r="J1125" s="1">
        <v>1122</v>
      </c>
      <c r="K1125" s="31">
        <f t="shared" si="126"/>
        <v>0.36571056062581486</v>
      </c>
      <c r="L1125" s="36">
        <f t="shared" si="123"/>
        <v>673729.91460234683</v>
      </c>
      <c r="M1125" s="34">
        <f t="shared" si="124"/>
        <v>3.1114143636392259E-2</v>
      </c>
      <c r="N1125" s="35">
        <f t="shared" si="127"/>
        <v>0.33459641698942261</v>
      </c>
      <c r="Q1125" s="1">
        <f t="shared" si="128"/>
        <v>256514.18525259264</v>
      </c>
      <c r="R1125" s="30"/>
    </row>
    <row r="1126" spans="3:18" x14ac:dyDescent="0.3">
      <c r="C1126" s="1">
        <v>1549</v>
      </c>
      <c r="D1126" s="1" t="s">
        <v>0</v>
      </c>
      <c r="F1126" s="1">
        <v>7</v>
      </c>
      <c r="G1126" s="1">
        <v>10</v>
      </c>
      <c r="H1126" s="1">
        <f t="shared" si="122"/>
        <v>94</v>
      </c>
      <c r="I1126" s="1">
        <f t="shared" si="125"/>
        <v>57414</v>
      </c>
      <c r="J1126" s="1">
        <v>1123</v>
      </c>
      <c r="K1126" s="31">
        <f t="shared" si="126"/>
        <v>0.36603650586701436</v>
      </c>
      <c r="L1126" s="36">
        <f t="shared" si="123"/>
        <v>674330.3868970013</v>
      </c>
      <c r="M1126" s="34">
        <f t="shared" si="124"/>
        <v>3.116516822644496E-2</v>
      </c>
      <c r="N1126" s="35">
        <f t="shared" si="127"/>
        <v>0.33487133764056942</v>
      </c>
      <c r="Q1126" s="1">
        <f t="shared" si="128"/>
        <v>256514.18525259264</v>
      </c>
      <c r="R1126" s="30"/>
    </row>
    <row r="1127" spans="3:18" x14ac:dyDescent="0.3">
      <c r="C1127" s="1">
        <v>1549</v>
      </c>
      <c r="D1127" s="1" t="s">
        <v>0</v>
      </c>
      <c r="F1127" s="1">
        <v>7</v>
      </c>
      <c r="G1127" s="1">
        <v>10</v>
      </c>
      <c r="H1127" s="1">
        <f t="shared" si="122"/>
        <v>94</v>
      </c>
      <c r="I1127" s="1">
        <f t="shared" si="125"/>
        <v>57508</v>
      </c>
      <c r="J1127" s="1">
        <v>1124</v>
      </c>
      <c r="K1127" s="31">
        <f t="shared" si="126"/>
        <v>0.3663624511082138</v>
      </c>
      <c r="L1127" s="36">
        <f t="shared" si="123"/>
        <v>674930.85919165576</v>
      </c>
      <c r="M1127" s="34">
        <f t="shared" si="124"/>
        <v>3.1216192816497661E-2</v>
      </c>
      <c r="N1127" s="35">
        <f t="shared" si="127"/>
        <v>0.33514625829171613</v>
      </c>
      <c r="Q1127" s="1">
        <f t="shared" si="128"/>
        <v>256514.18525259264</v>
      </c>
      <c r="R1127" s="30"/>
    </row>
    <row r="1128" spans="3:18" x14ac:dyDescent="0.3">
      <c r="C1128" s="1">
        <v>1549</v>
      </c>
      <c r="D1128" s="1" t="s">
        <v>0</v>
      </c>
      <c r="F1128" s="1">
        <v>7</v>
      </c>
      <c r="G1128" s="1">
        <v>10</v>
      </c>
      <c r="H1128" s="1">
        <f t="shared" si="122"/>
        <v>94</v>
      </c>
      <c r="I1128" s="1">
        <f t="shared" si="125"/>
        <v>57602</v>
      </c>
      <c r="J1128" s="1">
        <v>1125</v>
      </c>
      <c r="K1128" s="31">
        <f t="shared" si="126"/>
        <v>0.3666883963494133</v>
      </c>
      <c r="L1128" s="36">
        <f t="shared" si="123"/>
        <v>675531.33148631034</v>
      </c>
      <c r="M1128" s="34">
        <f t="shared" si="124"/>
        <v>3.1267217406550363E-2</v>
      </c>
      <c r="N1128" s="35">
        <f t="shared" si="127"/>
        <v>0.33542117894286294</v>
      </c>
      <c r="Q1128" s="1">
        <f t="shared" si="128"/>
        <v>256514.18525259264</v>
      </c>
      <c r="R1128" s="30"/>
    </row>
    <row r="1129" spans="3:18" x14ac:dyDescent="0.3">
      <c r="C1129" s="1">
        <v>1549</v>
      </c>
      <c r="D1129" s="1" t="s">
        <v>6</v>
      </c>
      <c r="F1129" s="1">
        <v>7</v>
      </c>
      <c r="G1129" s="1">
        <v>11</v>
      </c>
      <c r="H1129" s="1">
        <f t="shared" si="122"/>
        <v>95</v>
      </c>
      <c r="I1129" s="1">
        <f t="shared" si="125"/>
        <v>57697</v>
      </c>
      <c r="J1129" s="1">
        <v>1126</v>
      </c>
      <c r="K1129" s="31">
        <f t="shared" si="126"/>
        <v>0.3670143415906128</v>
      </c>
      <c r="L1129" s="36">
        <f t="shared" si="123"/>
        <v>676131.80378096481</v>
      </c>
      <c r="M1129" s="34">
        <f t="shared" si="124"/>
        <v>3.131878481139086E-2</v>
      </c>
      <c r="N1129" s="35">
        <f t="shared" si="127"/>
        <v>0.33569555677922192</v>
      </c>
      <c r="Q1129" s="1">
        <f t="shared" si="128"/>
        <v>255502.24066328365</v>
      </c>
      <c r="R1129" s="30"/>
    </row>
    <row r="1130" spans="3:18" x14ac:dyDescent="0.3">
      <c r="C1130" s="1">
        <v>1549</v>
      </c>
      <c r="D1130" s="1" t="s">
        <v>6</v>
      </c>
      <c r="F1130" s="1">
        <v>7</v>
      </c>
      <c r="G1130" s="1">
        <v>11</v>
      </c>
      <c r="H1130" s="1">
        <f t="shared" si="122"/>
        <v>95</v>
      </c>
      <c r="I1130" s="1">
        <f t="shared" si="125"/>
        <v>57792</v>
      </c>
      <c r="J1130" s="1">
        <v>1127</v>
      </c>
      <c r="K1130" s="31">
        <f t="shared" si="126"/>
        <v>0.36734028683181225</v>
      </c>
      <c r="L1130" s="36">
        <f t="shared" si="123"/>
        <v>676732.27607561927</v>
      </c>
      <c r="M1130" s="34">
        <f t="shared" si="124"/>
        <v>3.1370352216231356E-2</v>
      </c>
      <c r="N1130" s="35">
        <f t="shared" si="127"/>
        <v>0.33596993461558089</v>
      </c>
      <c r="Q1130" s="1">
        <f t="shared" si="128"/>
        <v>255502.24066328365</v>
      </c>
      <c r="R1130" s="30"/>
    </row>
    <row r="1131" spans="3:18" x14ac:dyDescent="0.3">
      <c r="C1131" s="1">
        <v>1549</v>
      </c>
      <c r="D1131" s="1" t="s">
        <v>6</v>
      </c>
      <c r="F1131" s="1">
        <v>7</v>
      </c>
      <c r="G1131" s="1">
        <v>11</v>
      </c>
      <c r="H1131" s="1">
        <f t="shared" si="122"/>
        <v>95</v>
      </c>
      <c r="I1131" s="1">
        <f t="shared" si="125"/>
        <v>57887</v>
      </c>
      <c r="J1131" s="1">
        <v>1128</v>
      </c>
      <c r="K1131" s="31">
        <f t="shared" si="126"/>
        <v>0.36766623207301175</v>
      </c>
      <c r="L1131" s="36">
        <f t="shared" si="123"/>
        <v>677332.74837027385</v>
      </c>
      <c r="M1131" s="34">
        <f t="shared" si="124"/>
        <v>3.1421919621071853E-2</v>
      </c>
      <c r="N1131" s="35">
        <f t="shared" si="127"/>
        <v>0.33624431245193986</v>
      </c>
      <c r="Q1131" s="1">
        <f t="shared" si="128"/>
        <v>255502.24066328365</v>
      </c>
      <c r="R1131" s="30"/>
    </row>
    <row r="1132" spans="3:18" x14ac:dyDescent="0.3">
      <c r="C1132" s="1">
        <v>1549</v>
      </c>
      <c r="D1132" s="1" t="s">
        <v>2</v>
      </c>
      <c r="F1132" s="1">
        <v>7</v>
      </c>
      <c r="G1132" s="1">
        <v>11</v>
      </c>
      <c r="H1132" s="1">
        <f t="shared" si="122"/>
        <v>95</v>
      </c>
      <c r="I1132" s="1">
        <f t="shared" si="125"/>
        <v>57982</v>
      </c>
      <c r="J1132" s="1">
        <v>1129</v>
      </c>
      <c r="K1132" s="31">
        <f t="shared" si="126"/>
        <v>0.36799217731421119</v>
      </c>
      <c r="L1132" s="36">
        <f t="shared" si="123"/>
        <v>677933.2206649282</v>
      </c>
      <c r="M1132" s="34">
        <f t="shared" si="124"/>
        <v>3.147348702591235E-2</v>
      </c>
      <c r="N1132" s="35">
        <f t="shared" si="127"/>
        <v>0.33651869028829884</v>
      </c>
      <c r="Q1132" s="1">
        <f t="shared" si="128"/>
        <v>255502.24066328365</v>
      </c>
      <c r="R1132" s="30"/>
    </row>
    <row r="1133" spans="3:18" x14ac:dyDescent="0.3">
      <c r="C1133" s="1">
        <v>1549</v>
      </c>
      <c r="D1133" s="1" t="s">
        <v>10</v>
      </c>
      <c r="F1133" s="1">
        <v>7</v>
      </c>
      <c r="G1133" s="1">
        <v>11</v>
      </c>
      <c r="H1133" s="1">
        <f t="shared" si="122"/>
        <v>95</v>
      </c>
      <c r="I1133" s="1">
        <f t="shared" si="125"/>
        <v>58077</v>
      </c>
      <c r="J1133" s="1">
        <v>1130</v>
      </c>
      <c r="K1133" s="31">
        <f t="shared" si="126"/>
        <v>0.36831812255541069</v>
      </c>
      <c r="L1133" s="36">
        <f t="shared" si="123"/>
        <v>678533.69295958278</v>
      </c>
      <c r="M1133" s="34">
        <f t="shared" si="124"/>
        <v>3.1525054430752847E-2</v>
      </c>
      <c r="N1133" s="35">
        <f t="shared" si="127"/>
        <v>0.33679306812465781</v>
      </c>
      <c r="Q1133" s="1">
        <f t="shared" si="128"/>
        <v>255502.24066328365</v>
      </c>
      <c r="R1133" s="30"/>
    </row>
    <row r="1134" spans="3:18" x14ac:dyDescent="0.3">
      <c r="C1134" s="1">
        <v>1549</v>
      </c>
      <c r="D1134" s="1" t="s">
        <v>10</v>
      </c>
      <c r="F1134" s="1">
        <v>7</v>
      </c>
      <c r="G1134" s="1">
        <v>11</v>
      </c>
      <c r="H1134" s="1">
        <f t="shared" si="122"/>
        <v>95</v>
      </c>
      <c r="I1134" s="1">
        <f t="shared" si="125"/>
        <v>58172</v>
      </c>
      <c r="J1134" s="1">
        <v>1131</v>
      </c>
      <c r="K1134" s="31">
        <f t="shared" si="126"/>
        <v>0.36864406779661019</v>
      </c>
      <c r="L1134" s="36">
        <f t="shared" si="123"/>
        <v>679134.16525423736</v>
      </c>
      <c r="M1134" s="34">
        <f t="shared" si="124"/>
        <v>3.1576621835593344E-2</v>
      </c>
      <c r="N1134" s="35">
        <f t="shared" si="127"/>
        <v>0.33706744596101684</v>
      </c>
      <c r="Q1134" s="1">
        <f t="shared" si="128"/>
        <v>255502.24066328365</v>
      </c>
      <c r="R1134" s="30"/>
    </row>
    <row r="1135" spans="3:18" x14ac:dyDescent="0.3">
      <c r="C1135" s="1">
        <v>1549</v>
      </c>
      <c r="D1135" s="1" t="s">
        <v>10</v>
      </c>
      <c r="F1135" s="1">
        <v>7</v>
      </c>
      <c r="G1135" s="1">
        <v>11</v>
      </c>
      <c r="H1135" s="1">
        <f t="shared" si="122"/>
        <v>95</v>
      </c>
      <c r="I1135" s="1">
        <f t="shared" si="125"/>
        <v>58267</v>
      </c>
      <c r="J1135" s="1">
        <v>1132</v>
      </c>
      <c r="K1135" s="31">
        <f t="shared" si="126"/>
        <v>0.36897001303780963</v>
      </c>
      <c r="L1135" s="36">
        <f t="shared" si="123"/>
        <v>679734.63754889171</v>
      </c>
      <c r="M1135" s="34">
        <f t="shared" si="124"/>
        <v>3.1628189240433841E-2</v>
      </c>
      <c r="N1135" s="35">
        <f t="shared" si="127"/>
        <v>0.33734182379737576</v>
      </c>
      <c r="Q1135" s="1">
        <f t="shared" si="128"/>
        <v>255502.24066328365</v>
      </c>
      <c r="R1135" s="30"/>
    </row>
    <row r="1136" spans="3:18" x14ac:dyDescent="0.3">
      <c r="C1136" s="1">
        <v>1549</v>
      </c>
      <c r="D1136" s="1" t="s">
        <v>10</v>
      </c>
      <c r="F1136" s="1">
        <v>7</v>
      </c>
      <c r="G1136" s="1">
        <v>11</v>
      </c>
      <c r="H1136" s="1">
        <f t="shared" si="122"/>
        <v>95</v>
      </c>
      <c r="I1136" s="1">
        <f t="shared" si="125"/>
        <v>58362</v>
      </c>
      <c r="J1136" s="1">
        <v>1133</v>
      </c>
      <c r="K1136" s="31">
        <f t="shared" si="126"/>
        <v>0.36929595827900913</v>
      </c>
      <c r="L1136" s="36">
        <f t="shared" si="123"/>
        <v>680335.10984354629</v>
      </c>
      <c r="M1136" s="34">
        <f t="shared" si="124"/>
        <v>3.1679756645274337E-2</v>
      </c>
      <c r="N1136" s="35">
        <f t="shared" si="127"/>
        <v>0.33761620163373479</v>
      </c>
      <c r="Q1136" s="1">
        <f t="shared" si="128"/>
        <v>255502.24066328365</v>
      </c>
      <c r="R1136" s="30"/>
    </row>
    <row r="1137" spans="3:18" x14ac:dyDescent="0.3">
      <c r="C1137" s="1">
        <v>1549</v>
      </c>
      <c r="D1137" s="1" t="s">
        <v>0</v>
      </c>
      <c r="F1137" s="1">
        <v>7</v>
      </c>
      <c r="G1137" s="1">
        <v>11</v>
      </c>
      <c r="H1137" s="1">
        <f t="shared" si="122"/>
        <v>95</v>
      </c>
      <c r="I1137" s="1">
        <f t="shared" si="125"/>
        <v>58457</v>
      </c>
      <c r="J1137" s="1">
        <v>1134</v>
      </c>
      <c r="K1137" s="31">
        <f t="shared" si="126"/>
        <v>0.36962190352020863</v>
      </c>
      <c r="L1137" s="36">
        <f t="shared" si="123"/>
        <v>680935.58213820087</v>
      </c>
      <c r="M1137" s="34">
        <f t="shared" si="124"/>
        <v>3.1731324050114834E-2</v>
      </c>
      <c r="N1137" s="35">
        <f t="shared" si="127"/>
        <v>0.33789057947009382</v>
      </c>
      <c r="Q1137" s="1">
        <f t="shared" si="128"/>
        <v>255502.24066328365</v>
      </c>
      <c r="R1137" s="30"/>
    </row>
    <row r="1138" spans="3:18" x14ac:dyDescent="0.3">
      <c r="C1138" s="1">
        <v>1549</v>
      </c>
      <c r="D1138" s="1" t="s">
        <v>6</v>
      </c>
      <c r="F1138" s="1">
        <v>8</v>
      </c>
      <c r="H1138" s="1">
        <f t="shared" si="122"/>
        <v>96</v>
      </c>
      <c r="I1138" s="1">
        <f t="shared" si="125"/>
        <v>58553</v>
      </c>
      <c r="J1138" s="1">
        <v>1135</v>
      </c>
      <c r="K1138" s="31">
        <f t="shared" si="126"/>
        <v>0.36994784876140807</v>
      </c>
      <c r="L1138" s="36">
        <f t="shared" si="123"/>
        <v>681536.05443285522</v>
      </c>
      <c r="M1138" s="34">
        <f t="shared" si="124"/>
        <v>3.1783434269743123E-2</v>
      </c>
      <c r="N1138" s="35">
        <f t="shared" si="127"/>
        <v>0.33816441449166496</v>
      </c>
      <c r="Q1138" s="1">
        <f t="shared" si="128"/>
        <v>254492.29607397466</v>
      </c>
      <c r="R1138" s="30"/>
    </row>
    <row r="1139" spans="3:18" x14ac:dyDescent="0.3">
      <c r="C1139" s="1">
        <v>1549</v>
      </c>
      <c r="D1139" s="1" t="s">
        <v>6</v>
      </c>
      <c r="F1139" s="1">
        <v>8</v>
      </c>
      <c r="H1139" s="1">
        <f t="shared" si="122"/>
        <v>96</v>
      </c>
      <c r="I1139" s="1">
        <f t="shared" si="125"/>
        <v>58649</v>
      </c>
      <c r="J1139" s="1">
        <v>1136</v>
      </c>
      <c r="K1139" s="31">
        <f t="shared" si="126"/>
        <v>0.37027379400260757</v>
      </c>
      <c r="L1139" s="36">
        <f t="shared" si="123"/>
        <v>682136.5267275098</v>
      </c>
      <c r="M1139" s="34">
        <f t="shared" si="124"/>
        <v>3.1835544489371412E-2</v>
      </c>
      <c r="N1139" s="35">
        <f t="shared" si="127"/>
        <v>0.33843824951323614</v>
      </c>
      <c r="Q1139" s="1">
        <f t="shared" si="128"/>
        <v>254492.29607397466</v>
      </c>
      <c r="R1139" s="30"/>
    </row>
    <row r="1140" spans="3:18" x14ac:dyDescent="0.3">
      <c r="C1140" s="1">
        <v>1549</v>
      </c>
      <c r="D1140" s="1" t="s">
        <v>6</v>
      </c>
      <c r="F1140" s="1">
        <v>8</v>
      </c>
      <c r="H1140" s="1">
        <f t="shared" si="122"/>
        <v>96</v>
      </c>
      <c r="I1140" s="1">
        <f t="shared" si="125"/>
        <v>58745</v>
      </c>
      <c r="J1140" s="1">
        <v>1137</v>
      </c>
      <c r="K1140" s="31">
        <f t="shared" si="126"/>
        <v>0.37059973924380701</v>
      </c>
      <c r="L1140" s="36">
        <f t="shared" si="123"/>
        <v>682736.99902216427</v>
      </c>
      <c r="M1140" s="34">
        <f t="shared" si="124"/>
        <v>3.1887654708999708E-2</v>
      </c>
      <c r="N1140" s="35">
        <f t="shared" si="127"/>
        <v>0.33871208453480728</v>
      </c>
      <c r="Q1140" s="1">
        <f t="shared" si="128"/>
        <v>254492.29607397466</v>
      </c>
      <c r="R1140" s="30"/>
    </row>
    <row r="1141" spans="3:18" x14ac:dyDescent="0.3">
      <c r="C1141" s="1">
        <v>1549</v>
      </c>
      <c r="D1141" s="1" t="s">
        <v>6</v>
      </c>
      <c r="F1141" s="1">
        <v>8</v>
      </c>
      <c r="H1141" s="1">
        <f t="shared" si="122"/>
        <v>96</v>
      </c>
      <c r="I1141" s="1">
        <f t="shared" si="125"/>
        <v>58841</v>
      </c>
      <c r="J1141" s="1">
        <v>1138</v>
      </c>
      <c r="K1141" s="31">
        <f t="shared" si="126"/>
        <v>0.37092568448500651</v>
      </c>
      <c r="L1141" s="36">
        <f t="shared" si="123"/>
        <v>683337.47131681873</v>
      </c>
      <c r="M1141" s="34">
        <f t="shared" si="124"/>
        <v>3.1939764928627996E-2</v>
      </c>
      <c r="N1141" s="35">
        <f t="shared" si="127"/>
        <v>0.33898591955637852</v>
      </c>
      <c r="Q1141" s="1">
        <f t="shared" si="128"/>
        <v>254492.29607397466</v>
      </c>
      <c r="R1141" s="30"/>
    </row>
    <row r="1142" spans="3:18" x14ac:dyDescent="0.3">
      <c r="C1142" s="1">
        <v>1549</v>
      </c>
      <c r="D1142" s="1" t="s">
        <v>6</v>
      </c>
      <c r="F1142" s="1">
        <v>8</v>
      </c>
      <c r="H1142" s="1">
        <f t="shared" si="122"/>
        <v>96</v>
      </c>
      <c r="I1142" s="1">
        <f t="shared" si="125"/>
        <v>58937</v>
      </c>
      <c r="J1142" s="1">
        <v>1139</v>
      </c>
      <c r="K1142" s="31">
        <f t="shared" si="126"/>
        <v>0.37125162972620601</v>
      </c>
      <c r="L1142" s="36">
        <f t="shared" si="123"/>
        <v>683937.94361147331</v>
      </c>
      <c r="M1142" s="34">
        <f t="shared" si="124"/>
        <v>3.1991875148256292E-2</v>
      </c>
      <c r="N1142" s="35">
        <f t="shared" si="127"/>
        <v>0.33925975457794971</v>
      </c>
      <c r="Q1142" s="1">
        <f t="shared" si="128"/>
        <v>254492.29607397466</v>
      </c>
      <c r="R1142" s="30"/>
    </row>
    <row r="1143" spans="3:18" x14ac:dyDescent="0.3">
      <c r="C1143" s="1">
        <v>1549</v>
      </c>
      <c r="D1143" s="1" t="s">
        <v>2</v>
      </c>
      <c r="F1143" s="1">
        <v>8</v>
      </c>
      <c r="H1143" s="1">
        <f t="shared" si="122"/>
        <v>96</v>
      </c>
      <c r="I1143" s="1">
        <f t="shared" si="125"/>
        <v>59033</v>
      </c>
      <c r="J1143" s="1">
        <v>1140</v>
      </c>
      <c r="K1143" s="31">
        <f t="shared" si="126"/>
        <v>0.37157757496740546</v>
      </c>
      <c r="L1143" s="36">
        <f t="shared" si="123"/>
        <v>684538.41590612778</v>
      </c>
      <c r="M1143" s="34">
        <f t="shared" si="124"/>
        <v>3.2043985367884581E-2</v>
      </c>
      <c r="N1143" s="35">
        <f t="shared" si="127"/>
        <v>0.33953358959952085</v>
      </c>
      <c r="Q1143" s="1">
        <f t="shared" si="128"/>
        <v>254492.29607397466</v>
      </c>
      <c r="R1143" s="30"/>
    </row>
    <row r="1144" spans="3:18" x14ac:dyDescent="0.3">
      <c r="C1144" s="1">
        <v>1549</v>
      </c>
      <c r="D1144" s="1" t="s">
        <v>2</v>
      </c>
      <c r="F1144" s="1">
        <v>8</v>
      </c>
      <c r="H1144" s="1">
        <f t="shared" si="122"/>
        <v>96</v>
      </c>
      <c r="I1144" s="1">
        <f t="shared" si="125"/>
        <v>59129</v>
      </c>
      <c r="J1144" s="1">
        <v>1141</v>
      </c>
      <c r="K1144" s="31">
        <f t="shared" si="126"/>
        <v>0.37190352020860495</v>
      </c>
      <c r="L1144" s="36">
        <f t="shared" si="123"/>
        <v>685138.88820078224</v>
      </c>
      <c r="M1144" s="34">
        <f t="shared" si="124"/>
        <v>3.209609558751287E-2</v>
      </c>
      <c r="N1144" s="35">
        <f t="shared" si="127"/>
        <v>0.33980742462109209</v>
      </c>
      <c r="Q1144" s="1">
        <f t="shared" si="128"/>
        <v>254492.29607397466</v>
      </c>
      <c r="R1144" s="30"/>
    </row>
    <row r="1145" spans="3:18" x14ac:dyDescent="0.3">
      <c r="C1145" s="1">
        <v>1549</v>
      </c>
      <c r="D1145" s="1" t="s">
        <v>10</v>
      </c>
      <c r="F1145" s="1">
        <v>8</v>
      </c>
      <c r="H1145" s="1">
        <f t="shared" si="122"/>
        <v>96</v>
      </c>
      <c r="I1145" s="1">
        <f t="shared" si="125"/>
        <v>59225</v>
      </c>
      <c r="J1145" s="1">
        <v>1142</v>
      </c>
      <c r="K1145" s="31">
        <f t="shared" si="126"/>
        <v>0.37222946544980445</v>
      </c>
      <c r="L1145" s="36">
        <f t="shared" si="123"/>
        <v>685739.36049543682</v>
      </c>
      <c r="M1145" s="34">
        <f t="shared" si="124"/>
        <v>3.2148205807141166E-2</v>
      </c>
      <c r="N1145" s="35">
        <f t="shared" si="127"/>
        <v>0.34008125964266328</v>
      </c>
      <c r="Q1145" s="1">
        <f t="shared" si="128"/>
        <v>254492.29607397466</v>
      </c>
      <c r="R1145" s="30"/>
    </row>
    <row r="1146" spans="3:18" x14ac:dyDescent="0.3">
      <c r="C1146" s="1">
        <v>1549</v>
      </c>
      <c r="D1146" s="1" t="s">
        <v>10</v>
      </c>
      <c r="F1146" s="1">
        <v>8</v>
      </c>
      <c r="H1146" s="1">
        <f t="shared" si="122"/>
        <v>96</v>
      </c>
      <c r="I1146" s="1">
        <f t="shared" si="125"/>
        <v>59321</v>
      </c>
      <c r="J1146" s="1">
        <v>1143</v>
      </c>
      <c r="K1146" s="31">
        <f t="shared" si="126"/>
        <v>0.3725554106910039</v>
      </c>
      <c r="L1146" s="36">
        <f t="shared" si="123"/>
        <v>686339.83279009128</v>
      </c>
      <c r="M1146" s="34">
        <f t="shared" si="124"/>
        <v>3.2200316026769454E-2</v>
      </c>
      <c r="N1146" s="35">
        <f t="shared" si="127"/>
        <v>0.34035509466423441</v>
      </c>
      <c r="Q1146" s="1">
        <f t="shared" si="128"/>
        <v>254492.29607397466</v>
      </c>
      <c r="R1146" s="30"/>
    </row>
    <row r="1147" spans="3:18" x14ac:dyDescent="0.3">
      <c r="C1147" s="1">
        <v>1549</v>
      </c>
      <c r="D1147" s="1" t="s">
        <v>10</v>
      </c>
      <c r="F1147" s="1">
        <v>8</v>
      </c>
      <c r="H1147" s="1">
        <f t="shared" si="122"/>
        <v>96</v>
      </c>
      <c r="I1147" s="1">
        <f t="shared" si="125"/>
        <v>59417</v>
      </c>
      <c r="J1147" s="1">
        <v>1144</v>
      </c>
      <c r="K1147" s="31">
        <f t="shared" si="126"/>
        <v>0.3728813559322034</v>
      </c>
      <c r="L1147" s="36">
        <f t="shared" si="123"/>
        <v>686940.30508474575</v>
      </c>
      <c r="M1147" s="34">
        <f t="shared" si="124"/>
        <v>3.2252426246397743E-2</v>
      </c>
      <c r="N1147" s="35">
        <f t="shared" si="127"/>
        <v>0.34062892968580566</v>
      </c>
      <c r="Q1147" s="1">
        <f t="shared" si="128"/>
        <v>254492.29607397466</v>
      </c>
      <c r="R1147" s="30"/>
    </row>
    <row r="1148" spans="3:18" x14ac:dyDescent="0.3">
      <c r="C1148" s="1">
        <v>1549</v>
      </c>
      <c r="D1148" s="1" t="s">
        <v>10</v>
      </c>
      <c r="F1148" s="1">
        <v>8</v>
      </c>
      <c r="H1148" s="1">
        <f t="shared" si="122"/>
        <v>96</v>
      </c>
      <c r="I1148" s="1">
        <f t="shared" si="125"/>
        <v>59513</v>
      </c>
      <c r="J1148" s="1">
        <v>1145</v>
      </c>
      <c r="K1148" s="31">
        <f t="shared" si="126"/>
        <v>0.37320730117340289</v>
      </c>
      <c r="L1148" s="36">
        <f t="shared" si="123"/>
        <v>687540.77737940033</v>
      </c>
      <c r="M1148" s="34">
        <f t="shared" si="124"/>
        <v>3.2304536466026039E-2</v>
      </c>
      <c r="N1148" s="35">
        <f t="shared" si="127"/>
        <v>0.34090276470737685</v>
      </c>
      <c r="Q1148" s="1">
        <f t="shared" si="128"/>
        <v>254492.29607397466</v>
      </c>
      <c r="R1148" s="30"/>
    </row>
    <row r="1149" spans="3:18" x14ac:dyDescent="0.3">
      <c r="C1149" s="1">
        <v>1549</v>
      </c>
      <c r="D1149" s="1" t="s">
        <v>0</v>
      </c>
      <c r="F1149" s="1">
        <v>8</v>
      </c>
      <c r="H1149" s="1">
        <f t="shared" si="122"/>
        <v>96</v>
      </c>
      <c r="I1149" s="1">
        <f t="shared" si="125"/>
        <v>59609</v>
      </c>
      <c r="J1149" s="1">
        <v>1146</v>
      </c>
      <c r="K1149" s="31">
        <f t="shared" si="126"/>
        <v>0.37353324641460234</v>
      </c>
      <c r="L1149" s="36">
        <f t="shared" si="123"/>
        <v>688141.24967405479</v>
      </c>
      <c r="M1149" s="34">
        <f t="shared" si="124"/>
        <v>3.2356646685654328E-2</v>
      </c>
      <c r="N1149" s="35">
        <f t="shared" si="127"/>
        <v>0.34117659972894798</v>
      </c>
      <c r="Q1149" s="1">
        <f t="shared" si="128"/>
        <v>254492.29607397466</v>
      </c>
      <c r="R1149" s="30"/>
    </row>
    <row r="1150" spans="3:18" x14ac:dyDescent="0.3">
      <c r="C1150" s="1">
        <v>1549</v>
      </c>
      <c r="D1150" s="1" t="s">
        <v>2</v>
      </c>
      <c r="F1150" s="1">
        <v>8</v>
      </c>
      <c r="G1150" s="1">
        <v>1</v>
      </c>
      <c r="H1150" s="1">
        <f t="shared" si="122"/>
        <v>97</v>
      </c>
      <c r="I1150" s="1">
        <f t="shared" si="125"/>
        <v>59706</v>
      </c>
      <c r="J1150" s="1">
        <v>1147</v>
      </c>
      <c r="K1150" s="31">
        <f t="shared" si="126"/>
        <v>0.37385919165580184</v>
      </c>
      <c r="L1150" s="36">
        <f t="shared" si="123"/>
        <v>688741.72196870926</v>
      </c>
      <c r="M1150" s="34">
        <f t="shared" si="124"/>
        <v>3.2409299720070416E-2</v>
      </c>
      <c r="N1150" s="35">
        <f t="shared" si="127"/>
        <v>0.34144989193573144</v>
      </c>
      <c r="Q1150" s="1">
        <f t="shared" si="128"/>
        <v>253484.35148466565</v>
      </c>
      <c r="R1150" s="30"/>
    </row>
    <row r="1151" spans="3:18" x14ac:dyDescent="0.3">
      <c r="C1151" s="1">
        <v>1549</v>
      </c>
      <c r="D1151" s="1" t="s">
        <v>2</v>
      </c>
      <c r="F1151" s="1">
        <v>8</v>
      </c>
      <c r="G1151" s="1">
        <v>1</v>
      </c>
      <c r="H1151" s="1">
        <f t="shared" si="122"/>
        <v>97</v>
      </c>
      <c r="I1151" s="1">
        <f t="shared" si="125"/>
        <v>59803</v>
      </c>
      <c r="J1151" s="1">
        <v>1148</v>
      </c>
      <c r="K1151" s="31">
        <f t="shared" si="126"/>
        <v>0.37418513689700128</v>
      </c>
      <c r="L1151" s="36">
        <f t="shared" si="123"/>
        <v>689342.19426336372</v>
      </c>
      <c r="M1151" s="34">
        <f t="shared" si="124"/>
        <v>3.2461952754486503E-2</v>
      </c>
      <c r="N1151" s="35">
        <f t="shared" si="127"/>
        <v>0.34172318414251479</v>
      </c>
      <c r="Q1151" s="1">
        <f t="shared" si="128"/>
        <v>253484.35148466565</v>
      </c>
      <c r="R1151" s="30"/>
    </row>
    <row r="1152" spans="3:18" x14ac:dyDescent="0.3">
      <c r="C1152" s="1">
        <v>1549</v>
      </c>
      <c r="D1152" s="1" t="s">
        <v>10</v>
      </c>
      <c r="F1152" s="1">
        <v>8</v>
      </c>
      <c r="G1152" s="1">
        <v>1</v>
      </c>
      <c r="H1152" s="1">
        <f t="shared" si="122"/>
        <v>97</v>
      </c>
      <c r="I1152" s="1">
        <f t="shared" si="125"/>
        <v>59900</v>
      </c>
      <c r="J1152" s="1">
        <v>1149</v>
      </c>
      <c r="K1152" s="31">
        <f t="shared" si="126"/>
        <v>0.37451108213820078</v>
      </c>
      <c r="L1152" s="36">
        <f t="shared" si="123"/>
        <v>689942.6665580183</v>
      </c>
      <c r="M1152" s="34">
        <f t="shared" si="124"/>
        <v>3.2514605788902584E-2</v>
      </c>
      <c r="N1152" s="35">
        <f t="shared" si="127"/>
        <v>0.3419964763492982</v>
      </c>
      <c r="Q1152" s="1">
        <f t="shared" si="128"/>
        <v>253484.35148466565</v>
      </c>
      <c r="R1152" s="30"/>
    </row>
    <row r="1153" spans="3:18" x14ac:dyDescent="0.3">
      <c r="C1153" s="1">
        <v>1549</v>
      </c>
      <c r="D1153" s="1" t="s">
        <v>10</v>
      </c>
      <c r="F1153" s="1">
        <v>8</v>
      </c>
      <c r="G1153" s="1">
        <v>1</v>
      </c>
      <c r="H1153" s="1">
        <f t="shared" si="122"/>
        <v>97</v>
      </c>
      <c r="I1153" s="1">
        <f t="shared" si="125"/>
        <v>59997</v>
      </c>
      <c r="J1153" s="1">
        <v>1150</v>
      </c>
      <c r="K1153" s="31">
        <f t="shared" si="126"/>
        <v>0.37483702737940028</v>
      </c>
      <c r="L1153" s="36">
        <f t="shared" si="123"/>
        <v>690543.13885267277</v>
      </c>
      <c r="M1153" s="34">
        <f t="shared" si="124"/>
        <v>3.2567258823318672E-2</v>
      </c>
      <c r="N1153" s="35">
        <f t="shared" si="127"/>
        <v>0.3422697685560816</v>
      </c>
      <c r="Q1153" s="1">
        <f t="shared" si="128"/>
        <v>253484.35148466565</v>
      </c>
      <c r="R1153" s="30"/>
    </row>
    <row r="1154" spans="3:18" x14ac:dyDescent="0.3">
      <c r="C1154" s="1">
        <v>1549</v>
      </c>
      <c r="D1154" s="1" t="s">
        <v>10</v>
      </c>
      <c r="F1154" s="1">
        <v>8</v>
      </c>
      <c r="G1154" s="1">
        <v>1</v>
      </c>
      <c r="H1154" s="1">
        <f t="shared" si="122"/>
        <v>97</v>
      </c>
      <c r="I1154" s="1">
        <f t="shared" si="125"/>
        <v>60094</v>
      </c>
      <c r="J1154" s="1">
        <v>1151</v>
      </c>
      <c r="K1154" s="31">
        <f t="shared" si="126"/>
        <v>0.37516297262059972</v>
      </c>
      <c r="L1154" s="36">
        <f t="shared" si="123"/>
        <v>691143.61114732723</v>
      </c>
      <c r="M1154" s="34">
        <f t="shared" si="124"/>
        <v>3.261991185773476E-2</v>
      </c>
      <c r="N1154" s="35">
        <f t="shared" si="127"/>
        <v>0.34254306076286495</v>
      </c>
      <c r="Q1154" s="1">
        <f t="shared" si="128"/>
        <v>253484.35148466565</v>
      </c>
      <c r="R1154" s="30"/>
    </row>
    <row r="1155" spans="3:18" x14ac:dyDescent="0.3">
      <c r="C1155" s="1">
        <v>1549</v>
      </c>
      <c r="D1155" s="1" t="s">
        <v>0</v>
      </c>
      <c r="F1155" s="1">
        <v>8</v>
      </c>
      <c r="G1155" s="1">
        <v>1</v>
      </c>
      <c r="H1155" s="1">
        <f t="shared" si="122"/>
        <v>97</v>
      </c>
      <c r="I1155" s="1">
        <f t="shared" si="125"/>
        <v>60191</v>
      </c>
      <c r="J1155" s="1">
        <v>1152</v>
      </c>
      <c r="K1155" s="31">
        <f t="shared" si="126"/>
        <v>0.37548891786179922</v>
      </c>
      <c r="L1155" s="36">
        <f t="shared" si="123"/>
        <v>691744.0834419817</v>
      </c>
      <c r="M1155" s="34">
        <f t="shared" si="124"/>
        <v>3.267256489215084E-2</v>
      </c>
      <c r="N1155" s="35">
        <f t="shared" si="127"/>
        <v>0.34281635296964841</v>
      </c>
      <c r="Q1155" s="1">
        <f t="shared" si="128"/>
        <v>253484.35148466565</v>
      </c>
      <c r="R1155" s="30"/>
    </row>
    <row r="1156" spans="3:18" x14ac:dyDescent="0.3">
      <c r="C1156" s="1">
        <v>1549</v>
      </c>
      <c r="D1156" s="1" t="s">
        <v>0</v>
      </c>
      <c r="F1156" s="1">
        <v>8</v>
      </c>
      <c r="G1156" s="1">
        <v>1</v>
      </c>
      <c r="H1156" s="1">
        <f t="shared" ref="H1156:H1219" si="129">E1156*200+F1156*12+G1156</f>
        <v>97</v>
      </c>
      <c r="I1156" s="1">
        <f t="shared" si="125"/>
        <v>60288</v>
      </c>
      <c r="J1156" s="1">
        <v>1153</v>
      </c>
      <c r="K1156" s="31">
        <f t="shared" si="126"/>
        <v>0.37581486310299872</v>
      </c>
      <c r="L1156" s="36">
        <f t="shared" ref="L1156:L1219" si="130">+K1156*$H$3</f>
        <v>692344.55573663628</v>
      </c>
      <c r="M1156" s="34">
        <f t="shared" ref="M1156:M1219" si="131">+I1156/$H$3</f>
        <v>3.2725217926566928E-2</v>
      </c>
      <c r="N1156" s="35">
        <f t="shared" si="127"/>
        <v>0.34308964517643181</v>
      </c>
      <c r="Q1156" s="1">
        <f t="shared" si="128"/>
        <v>253484.35148466565</v>
      </c>
      <c r="R1156" s="30"/>
    </row>
    <row r="1157" spans="3:18" x14ac:dyDescent="0.3">
      <c r="C1157" s="1">
        <v>1549</v>
      </c>
      <c r="D1157" s="1" t="s">
        <v>6</v>
      </c>
      <c r="F1157" s="1">
        <v>8</v>
      </c>
      <c r="G1157" s="1">
        <v>2</v>
      </c>
      <c r="H1157" s="1">
        <f t="shared" si="129"/>
        <v>98</v>
      </c>
      <c r="I1157" s="1">
        <f t="shared" ref="I1157:I1220" si="132">I1156+H1157</f>
        <v>60386</v>
      </c>
      <c r="J1157" s="1">
        <v>1154</v>
      </c>
      <c r="K1157" s="31">
        <f t="shared" ref="K1157:K1220" si="133">+J1157/3068</f>
        <v>0.37614080834419816</v>
      </c>
      <c r="L1157" s="36">
        <f t="shared" si="130"/>
        <v>692945.02803129074</v>
      </c>
      <c r="M1157" s="34">
        <f t="shared" si="131"/>
        <v>3.2778413775770808E-2</v>
      </c>
      <c r="N1157" s="35">
        <f t="shared" ref="N1157:N1220" si="134">+K1157-M1157</f>
        <v>0.34336239456842738</v>
      </c>
      <c r="Q1157" s="1">
        <f t="shared" ref="Q1157:Q1220" si="135">+SUM(H1157-$P$3)^2</f>
        <v>252478.40689535666</v>
      </c>
      <c r="R1157" s="30"/>
    </row>
    <row r="1158" spans="3:18" x14ac:dyDescent="0.3">
      <c r="C1158" s="1">
        <v>1549</v>
      </c>
      <c r="D1158" s="1" t="s">
        <v>6</v>
      </c>
      <c r="F1158" s="1">
        <v>8</v>
      </c>
      <c r="G1158" s="1">
        <v>2</v>
      </c>
      <c r="H1158" s="1">
        <f t="shared" si="129"/>
        <v>98</v>
      </c>
      <c r="I1158" s="1">
        <f t="shared" si="132"/>
        <v>60484</v>
      </c>
      <c r="J1158" s="1">
        <v>1155</v>
      </c>
      <c r="K1158" s="31">
        <f t="shared" si="133"/>
        <v>0.37646675358539766</v>
      </c>
      <c r="L1158" s="36">
        <f t="shared" si="130"/>
        <v>693545.50032594521</v>
      </c>
      <c r="M1158" s="34">
        <f t="shared" si="131"/>
        <v>3.2831609624974695E-2</v>
      </c>
      <c r="N1158" s="35">
        <f t="shared" si="134"/>
        <v>0.34363514396042294</v>
      </c>
      <c r="Q1158" s="1">
        <f t="shared" si="135"/>
        <v>252478.40689535666</v>
      </c>
      <c r="R1158" s="30"/>
    </row>
    <row r="1159" spans="3:18" x14ac:dyDescent="0.3">
      <c r="C1159" s="1">
        <v>1549</v>
      </c>
      <c r="D1159" s="1" t="s">
        <v>2</v>
      </c>
      <c r="F1159" s="1">
        <v>8</v>
      </c>
      <c r="G1159" s="1">
        <v>2</v>
      </c>
      <c r="H1159" s="1">
        <f t="shared" si="129"/>
        <v>98</v>
      </c>
      <c r="I1159" s="1">
        <f t="shared" si="132"/>
        <v>60582</v>
      </c>
      <c r="J1159" s="1">
        <v>1156</v>
      </c>
      <c r="K1159" s="31">
        <f t="shared" si="133"/>
        <v>0.37679269882659711</v>
      </c>
      <c r="L1159" s="36">
        <f t="shared" si="130"/>
        <v>694145.97262059967</v>
      </c>
      <c r="M1159" s="34">
        <f t="shared" si="131"/>
        <v>3.2884805474178574E-2</v>
      </c>
      <c r="N1159" s="35">
        <f t="shared" si="134"/>
        <v>0.34390789335241856</v>
      </c>
      <c r="Q1159" s="1">
        <f t="shared" si="135"/>
        <v>252478.40689535666</v>
      </c>
      <c r="R1159" s="30"/>
    </row>
    <row r="1160" spans="3:18" x14ac:dyDescent="0.3">
      <c r="C1160" s="1">
        <v>1549</v>
      </c>
      <c r="D1160" s="1" t="s">
        <v>2</v>
      </c>
      <c r="F1160" s="1">
        <v>8</v>
      </c>
      <c r="G1160" s="1">
        <v>2</v>
      </c>
      <c r="H1160" s="1">
        <f t="shared" si="129"/>
        <v>98</v>
      </c>
      <c r="I1160" s="1">
        <f t="shared" si="132"/>
        <v>60680</v>
      </c>
      <c r="J1160" s="1">
        <v>1157</v>
      </c>
      <c r="K1160" s="31">
        <f t="shared" si="133"/>
        <v>0.3771186440677966</v>
      </c>
      <c r="L1160" s="36">
        <f t="shared" si="130"/>
        <v>694746.44491525425</v>
      </c>
      <c r="M1160" s="34">
        <f t="shared" si="131"/>
        <v>3.2938001323382454E-2</v>
      </c>
      <c r="N1160" s="35">
        <f t="shared" si="134"/>
        <v>0.34418064274441418</v>
      </c>
      <c r="Q1160" s="1">
        <f t="shared" si="135"/>
        <v>252478.40689535666</v>
      </c>
      <c r="R1160" s="30"/>
    </row>
    <row r="1161" spans="3:18" x14ac:dyDescent="0.3">
      <c r="C1161" s="1">
        <v>1549</v>
      </c>
      <c r="D1161" s="1" t="s">
        <v>0</v>
      </c>
      <c r="F1161" s="1">
        <v>8</v>
      </c>
      <c r="G1161" s="1">
        <v>2</v>
      </c>
      <c r="H1161" s="1">
        <f t="shared" si="129"/>
        <v>98</v>
      </c>
      <c r="I1161" s="1">
        <f t="shared" si="132"/>
        <v>60778</v>
      </c>
      <c r="J1161" s="1">
        <v>1158</v>
      </c>
      <c r="K1161" s="31">
        <f t="shared" si="133"/>
        <v>0.3774445893089961</v>
      </c>
      <c r="L1161" s="36">
        <f t="shared" si="130"/>
        <v>695346.91720990872</v>
      </c>
      <c r="M1161" s="34">
        <f t="shared" si="131"/>
        <v>3.2991197172586334E-2</v>
      </c>
      <c r="N1161" s="35">
        <f t="shared" si="134"/>
        <v>0.3444533921364098</v>
      </c>
      <c r="Q1161" s="1">
        <f t="shared" si="135"/>
        <v>252478.40689535666</v>
      </c>
      <c r="R1161" s="30"/>
    </row>
    <row r="1162" spans="3:18" x14ac:dyDescent="0.3">
      <c r="C1162" s="1">
        <v>1549</v>
      </c>
      <c r="D1162" s="1" t="s">
        <v>6</v>
      </c>
      <c r="F1162" s="1">
        <v>8</v>
      </c>
      <c r="G1162" s="1">
        <v>3</v>
      </c>
      <c r="H1162" s="1">
        <f t="shared" si="129"/>
        <v>99</v>
      </c>
      <c r="I1162" s="1">
        <f t="shared" si="132"/>
        <v>60877</v>
      </c>
      <c r="J1162" s="1">
        <v>1159</v>
      </c>
      <c r="K1162" s="31">
        <f t="shared" si="133"/>
        <v>0.37777053455019555</v>
      </c>
      <c r="L1162" s="36">
        <f t="shared" si="130"/>
        <v>695947.38950456318</v>
      </c>
      <c r="M1162" s="34">
        <f t="shared" si="131"/>
        <v>3.3044935836578006E-2</v>
      </c>
      <c r="N1162" s="35">
        <f t="shared" si="134"/>
        <v>0.34472559871361752</v>
      </c>
      <c r="Q1162" s="1">
        <f t="shared" si="135"/>
        <v>251474.46230604767</v>
      </c>
      <c r="R1162" s="30"/>
    </row>
    <row r="1163" spans="3:18" x14ac:dyDescent="0.3">
      <c r="C1163" s="1">
        <v>1549</v>
      </c>
      <c r="D1163" s="1" t="s">
        <v>6</v>
      </c>
      <c r="F1163" s="1">
        <v>8</v>
      </c>
      <c r="G1163" s="1">
        <v>3</v>
      </c>
      <c r="H1163" s="1">
        <f t="shared" si="129"/>
        <v>99</v>
      </c>
      <c r="I1163" s="1">
        <f t="shared" si="132"/>
        <v>60976</v>
      </c>
      <c r="J1163" s="1">
        <v>1160</v>
      </c>
      <c r="K1163" s="31">
        <f t="shared" si="133"/>
        <v>0.37809647979139505</v>
      </c>
      <c r="L1163" s="36">
        <f t="shared" si="130"/>
        <v>696547.86179921776</v>
      </c>
      <c r="M1163" s="34">
        <f t="shared" si="131"/>
        <v>3.3098674500569684E-2</v>
      </c>
      <c r="N1163" s="35">
        <f t="shared" si="134"/>
        <v>0.34499780529082535</v>
      </c>
      <c r="Q1163" s="1">
        <f t="shared" si="135"/>
        <v>251474.46230604767</v>
      </c>
      <c r="R1163" s="30"/>
    </row>
    <row r="1164" spans="3:18" x14ac:dyDescent="0.3">
      <c r="C1164" s="1">
        <v>1549</v>
      </c>
      <c r="D1164" s="1" t="s">
        <v>6</v>
      </c>
      <c r="F1164" s="1">
        <v>8</v>
      </c>
      <c r="G1164" s="1">
        <v>3</v>
      </c>
      <c r="H1164" s="1">
        <f t="shared" si="129"/>
        <v>99</v>
      </c>
      <c r="I1164" s="1">
        <f t="shared" si="132"/>
        <v>61075</v>
      </c>
      <c r="J1164" s="1">
        <v>1161</v>
      </c>
      <c r="K1164" s="31">
        <f t="shared" si="133"/>
        <v>0.37842242503259454</v>
      </c>
      <c r="L1164" s="36">
        <f t="shared" si="130"/>
        <v>697148.33409387222</v>
      </c>
      <c r="M1164" s="34">
        <f t="shared" si="131"/>
        <v>3.3152413164561356E-2</v>
      </c>
      <c r="N1164" s="35">
        <f t="shared" si="134"/>
        <v>0.34527001186803319</v>
      </c>
      <c r="Q1164" s="1">
        <f t="shared" si="135"/>
        <v>251474.46230604767</v>
      </c>
      <c r="R1164" s="30"/>
    </row>
    <row r="1165" spans="3:18" x14ac:dyDescent="0.3">
      <c r="C1165" s="1">
        <v>1549</v>
      </c>
      <c r="D1165" s="1" t="s">
        <v>6</v>
      </c>
      <c r="F1165" s="1">
        <v>7</v>
      </c>
      <c r="G1165" s="1">
        <v>15</v>
      </c>
      <c r="H1165" s="1">
        <f t="shared" si="129"/>
        <v>99</v>
      </c>
      <c r="I1165" s="1">
        <f t="shared" si="132"/>
        <v>61174</v>
      </c>
      <c r="J1165" s="1">
        <v>1162</v>
      </c>
      <c r="K1165" s="31">
        <f t="shared" si="133"/>
        <v>0.37874837027379399</v>
      </c>
      <c r="L1165" s="36">
        <f t="shared" si="130"/>
        <v>697748.80638852669</v>
      </c>
      <c r="M1165" s="34">
        <f t="shared" si="131"/>
        <v>3.3206151828553035E-2</v>
      </c>
      <c r="N1165" s="35">
        <f t="shared" si="134"/>
        <v>0.34554221844524097</v>
      </c>
      <c r="Q1165" s="1">
        <f t="shared" si="135"/>
        <v>251474.46230604767</v>
      </c>
      <c r="R1165" s="30"/>
    </row>
    <row r="1166" spans="3:18" x14ac:dyDescent="0.3">
      <c r="C1166" s="1">
        <v>1549</v>
      </c>
      <c r="D1166" s="1" t="s">
        <v>2</v>
      </c>
      <c r="F1166" s="1">
        <v>8</v>
      </c>
      <c r="G1166" s="1">
        <v>3</v>
      </c>
      <c r="H1166" s="1">
        <f t="shared" si="129"/>
        <v>99</v>
      </c>
      <c r="I1166" s="1">
        <f t="shared" si="132"/>
        <v>61273</v>
      </c>
      <c r="J1166" s="1">
        <v>1163</v>
      </c>
      <c r="K1166" s="31">
        <f t="shared" si="133"/>
        <v>0.37907431551499349</v>
      </c>
      <c r="L1166" s="36">
        <f t="shared" si="130"/>
        <v>698349.27868318127</v>
      </c>
      <c r="M1166" s="34">
        <f t="shared" si="131"/>
        <v>3.3259890492544714E-2</v>
      </c>
      <c r="N1166" s="35">
        <f t="shared" si="134"/>
        <v>0.34581442502244875</v>
      </c>
      <c r="Q1166" s="1">
        <f t="shared" si="135"/>
        <v>251474.46230604767</v>
      </c>
      <c r="R1166" s="30"/>
    </row>
    <row r="1167" spans="3:18" x14ac:dyDescent="0.3">
      <c r="C1167" s="1">
        <v>1549</v>
      </c>
      <c r="D1167" s="1" t="s">
        <v>6</v>
      </c>
      <c r="F1167" s="1">
        <v>8</v>
      </c>
      <c r="G1167" s="1">
        <v>4</v>
      </c>
      <c r="H1167" s="1">
        <f t="shared" si="129"/>
        <v>100</v>
      </c>
      <c r="I1167" s="1">
        <f t="shared" si="132"/>
        <v>61373</v>
      </c>
      <c r="J1167" s="1">
        <v>1164</v>
      </c>
      <c r="K1167" s="31">
        <f t="shared" si="133"/>
        <v>0.37940026075619299</v>
      </c>
      <c r="L1167" s="36">
        <f t="shared" si="130"/>
        <v>698949.75097783573</v>
      </c>
      <c r="M1167" s="34">
        <f t="shared" si="131"/>
        <v>3.3314171971324177E-2</v>
      </c>
      <c r="N1167" s="35">
        <f t="shared" si="134"/>
        <v>0.3460860887848688</v>
      </c>
      <c r="Q1167" s="1">
        <f t="shared" si="135"/>
        <v>250472.51771673866</v>
      </c>
      <c r="R1167" s="30"/>
    </row>
    <row r="1168" spans="3:18" x14ac:dyDescent="0.3">
      <c r="C1168" s="1">
        <v>1549</v>
      </c>
      <c r="D1168" s="1" t="s">
        <v>6</v>
      </c>
      <c r="F1168" s="1">
        <v>8</v>
      </c>
      <c r="G1168" s="1">
        <v>4</v>
      </c>
      <c r="H1168" s="1">
        <f t="shared" si="129"/>
        <v>100</v>
      </c>
      <c r="I1168" s="1">
        <f t="shared" si="132"/>
        <v>61473</v>
      </c>
      <c r="J1168" s="1">
        <v>1165</v>
      </c>
      <c r="K1168" s="31">
        <f t="shared" si="133"/>
        <v>0.37972620599739243</v>
      </c>
      <c r="L1168" s="36">
        <f t="shared" si="130"/>
        <v>699550.2232724902</v>
      </c>
      <c r="M1168" s="34">
        <f t="shared" si="131"/>
        <v>3.3368453450103648E-2</v>
      </c>
      <c r="N1168" s="35">
        <f t="shared" si="134"/>
        <v>0.34635775254728879</v>
      </c>
      <c r="Q1168" s="1">
        <f t="shared" si="135"/>
        <v>250472.51771673866</v>
      </c>
      <c r="R1168" s="30"/>
    </row>
    <row r="1169" spans="3:18" x14ac:dyDescent="0.3">
      <c r="C1169" s="1">
        <v>1549</v>
      </c>
      <c r="D1169" s="1" t="s">
        <v>6</v>
      </c>
      <c r="F1169" s="1">
        <v>8</v>
      </c>
      <c r="G1169" s="1">
        <v>4</v>
      </c>
      <c r="H1169" s="1">
        <f t="shared" si="129"/>
        <v>100</v>
      </c>
      <c r="I1169" s="1">
        <f t="shared" si="132"/>
        <v>61573</v>
      </c>
      <c r="J1169" s="1">
        <v>1166</v>
      </c>
      <c r="K1169" s="31">
        <f t="shared" si="133"/>
        <v>0.38005215123859193</v>
      </c>
      <c r="L1169" s="36">
        <f t="shared" si="130"/>
        <v>700150.69556714478</v>
      </c>
      <c r="M1169" s="34">
        <f t="shared" si="131"/>
        <v>3.3422734928883119E-2</v>
      </c>
      <c r="N1169" s="35">
        <f t="shared" si="134"/>
        <v>0.34662941630970878</v>
      </c>
      <c r="Q1169" s="1">
        <f t="shared" si="135"/>
        <v>250472.51771673866</v>
      </c>
      <c r="R1169" s="30"/>
    </row>
    <row r="1170" spans="3:18" x14ac:dyDescent="0.3">
      <c r="C1170" s="1">
        <v>1549</v>
      </c>
      <c r="D1170" s="1" t="s">
        <v>6</v>
      </c>
      <c r="F1170" s="1">
        <v>8</v>
      </c>
      <c r="G1170" s="1">
        <v>4</v>
      </c>
      <c r="H1170" s="1">
        <f t="shared" si="129"/>
        <v>100</v>
      </c>
      <c r="I1170" s="1">
        <f t="shared" si="132"/>
        <v>61673</v>
      </c>
      <c r="J1170" s="1">
        <v>1167</v>
      </c>
      <c r="K1170" s="31">
        <f t="shared" si="133"/>
        <v>0.38037809647979137</v>
      </c>
      <c r="L1170" s="36">
        <f t="shared" si="130"/>
        <v>700751.16786179913</v>
      </c>
      <c r="M1170" s="34">
        <f t="shared" si="131"/>
        <v>3.347701640766259E-2</v>
      </c>
      <c r="N1170" s="35">
        <f t="shared" si="134"/>
        <v>0.34690108007212878</v>
      </c>
      <c r="Q1170" s="1">
        <f t="shared" si="135"/>
        <v>250472.51771673866</v>
      </c>
      <c r="R1170" s="30"/>
    </row>
    <row r="1171" spans="3:18" x14ac:dyDescent="0.3">
      <c r="C1171" s="1">
        <v>1549</v>
      </c>
      <c r="D1171" s="1" t="s">
        <v>2</v>
      </c>
      <c r="F1171" s="1">
        <v>8</v>
      </c>
      <c r="G1171" s="1">
        <v>4</v>
      </c>
      <c r="H1171" s="1">
        <f t="shared" si="129"/>
        <v>100</v>
      </c>
      <c r="I1171" s="1">
        <f t="shared" si="132"/>
        <v>61773</v>
      </c>
      <c r="J1171" s="1">
        <v>1168</v>
      </c>
      <c r="K1171" s="31">
        <f t="shared" si="133"/>
        <v>0.38070404172099087</v>
      </c>
      <c r="L1171" s="36">
        <f t="shared" si="130"/>
        <v>701351.64015645371</v>
      </c>
      <c r="M1171" s="34">
        <f t="shared" si="131"/>
        <v>3.353129788644206E-2</v>
      </c>
      <c r="N1171" s="35">
        <f t="shared" si="134"/>
        <v>0.34717274383454882</v>
      </c>
      <c r="Q1171" s="1">
        <f t="shared" si="135"/>
        <v>250472.51771673866</v>
      </c>
      <c r="R1171" s="30"/>
    </row>
    <row r="1172" spans="3:18" x14ac:dyDescent="0.3">
      <c r="C1172" s="1">
        <v>1549</v>
      </c>
      <c r="D1172" s="1" t="s">
        <v>2</v>
      </c>
      <c r="F1172" s="1">
        <v>8</v>
      </c>
      <c r="G1172" s="1">
        <v>4</v>
      </c>
      <c r="H1172" s="1">
        <f t="shared" si="129"/>
        <v>100</v>
      </c>
      <c r="I1172" s="1">
        <f t="shared" si="132"/>
        <v>61873</v>
      </c>
      <c r="J1172" s="1">
        <v>1169</v>
      </c>
      <c r="K1172" s="31">
        <f t="shared" si="133"/>
        <v>0.38102998696219037</v>
      </c>
      <c r="L1172" s="36">
        <f t="shared" si="130"/>
        <v>701952.11245110829</v>
      </c>
      <c r="M1172" s="34">
        <f t="shared" si="131"/>
        <v>3.3585579365221531E-2</v>
      </c>
      <c r="N1172" s="35">
        <f t="shared" si="134"/>
        <v>0.34744440759696882</v>
      </c>
      <c r="Q1172" s="1">
        <f t="shared" si="135"/>
        <v>250472.51771673866</v>
      </c>
      <c r="R1172" s="30"/>
    </row>
    <row r="1173" spans="3:18" x14ac:dyDescent="0.3">
      <c r="C1173" s="1">
        <v>1549</v>
      </c>
      <c r="D1173" s="1" t="s">
        <v>2</v>
      </c>
      <c r="F1173" s="1">
        <v>8</v>
      </c>
      <c r="G1173" s="1">
        <v>4</v>
      </c>
      <c r="H1173" s="1">
        <f t="shared" si="129"/>
        <v>100</v>
      </c>
      <c r="I1173" s="1">
        <f t="shared" si="132"/>
        <v>61973</v>
      </c>
      <c r="J1173" s="1">
        <v>1170</v>
      </c>
      <c r="K1173" s="31">
        <f t="shared" si="133"/>
        <v>0.38135593220338981</v>
      </c>
      <c r="L1173" s="36">
        <f t="shared" si="130"/>
        <v>702552.58474576264</v>
      </c>
      <c r="M1173" s="34">
        <f t="shared" si="131"/>
        <v>3.3639860844001002E-2</v>
      </c>
      <c r="N1173" s="35">
        <f t="shared" si="134"/>
        <v>0.34771607135938881</v>
      </c>
      <c r="Q1173" s="1">
        <f t="shared" si="135"/>
        <v>250472.51771673866</v>
      </c>
      <c r="R1173" s="30"/>
    </row>
    <row r="1174" spans="3:18" x14ac:dyDescent="0.3">
      <c r="C1174" s="1">
        <v>1549</v>
      </c>
      <c r="D1174" s="1" t="s">
        <v>10</v>
      </c>
      <c r="F1174" s="1">
        <v>8</v>
      </c>
      <c r="G1174" s="1">
        <v>4</v>
      </c>
      <c r="H1174" s="1">
        <f t="shared" si="129"/>
        <v>100</v>
      </c>
      <c r="I1174" s="1">
        <f t="shared" si="132"/>
        <v>62073</v>
      </c>
      <c r="J1174" s="1">
        <v>1171</v>
      </c>
      <c r="K1174" s="31">
        <f t="shared" si="133"/>
        <v>0.38168187744458931</v>
      </c>
      <c r="L1174" s="36">
        <f t="shared" si="130"/>
        <v>703153.05704041722</v>
      </c>
      <c r="M1174" s="34">
        <f t="shared" si="131"/>
        <v>3.3694142322780472E-2</v>
      </c>
      <c r="N1174" s="35">
        <f t="shared" si="134"/>
        <v>0.34798773512180886</v>
      </c>
      <c r="Q1174" s="1">
        <f t="shared" si="135"/>
        <v>250472.51771673866</v>
      </c>
      <c r="R1174" s="30"/>
    </row>
    <row r="1175" spans="3:18" x14ac:dyDescent="0.3">
      <c r="C1175" s="1">
        <v>1549</v>
      </c>
      <c r="D1175" s="1" t="s">
        <v>0</v>
      </c>
      <c r="F1175" s="1">
        <v>8</v>
      </c>
      <c r="G1175" s="1">
        <v>4</v>
      </c>
      <c r="H1175" s="1">
        <f t="shared" si="129"/>
        <v>100</v>
      </c>
      <c r="I1175" s="1">
        <f t="shared" si="132"/>
        <v>62173</v>
      </c>
      <c r="J1175" s="1">
        <v>1172</v>
      </c>
      <c r="K1175" s="31">
        <f t="shared" si="133"/>
        <v>0.38200782268578881</v>
      </c>
      <c r="L1175" s="36">
        <f t="shared" si="130"/>
        <v>703753.5293350718</v>
      </c>
      <c r="M1175" s="34">
        <f t="shared" si="131"/>
        <v>3.3748423801559943E-2</v>
      </c>
      <c r="N1175" s="35">
        <f t="shared" si="134"/>
        <v>0.34825939888422885</v>
      </c>
      <c r="Q1175" s="1">
        <f t="shared" si="135"/>
        <v>250472.51771673866</v>
      </c>
      <c r="R1175" s="30"/>
    </row>
    <row r="1176" spans="3:18" x14ac:dyDescent="0.3">
      <c r="C1176" s="1">
        <v>1549</v>
      </c>
      <c r="D1176" s="1" t="s">
        <v>0</v>
      </c>
      <c r="F1176" s="1">
        <v>8</v>
      </c>
      <c r="G1176" s="1">
        <v>4</v>
      </c>
      <c r="H1176" s="1">
        <f t="shared" si="129"/>
        <v>100</v>
      </c>
      <c r="I1176" s="1">
        <f t="shared" si="132"/>
        <v>62273</v>
      </c>
      <c r="J1176" s="1">
        <v>1173</v>
      </c>
      <c r="K1176" s="31">
        <f t="shared" si="133"/>
        <v>0.38233376792698825</v>
      </c>
      <c r="L1176" s="36">
        <f t="shared" si="130"/>
        <v>704354.00162972615</v>
      </c>
      <c r="M1176" s="34">
        <f t="shared" si="131"/>
        <v>3.3802705280339414E-2</v>
      </c>
      <c r="N1176" s="35">
        <f t="shared" si="134"/>
        <v>0.34853106264664885</v>
      </c>
      <c r="Q1176" s="1">
        <f t="shared" si="135"/>
        <v>250472.51771673866</v>
      </c>
      <c r="R1176" s="30"/>
    </row>
    <row r="1177" spans="3:18" x14ac:dyDescent="0.3">
      <c r="C1177" s="1">
        <v>1549</v>
      </c>
      <c r="D1177" s="1" t="s">
        <v>6</v>
      </c>
      <c r="F1177" s="1">
        <v>8</v>
      </c>
      <c r="G1177" s="1">
        <v>5</v>
      </c>
      <c r="H1177" s="1">
        <f t="shared" si="129"/>
        <v>101</v>
      </c>
      <c r="I1177" s="1">
        <f t="shared" si="132"/>
        <v>62374</v>
      </c>
      <c r="J1177" s="1">
        <v>1174</v>
      </c>
      <c r="K1177" s="31">
        <f t="shared" si="133"/>
        <v>0.38265971316818775</v>
      </c>
      <c r="L1177" s="36">
        <f t="shared" si="130"/>
        <v>704954.47392438073</v>
      </c>
      <c r="M1177" s="34">
        <f t="shared" si="131"/>
        <v>3.3857529573906676E-2</v>
      </c>
      <c r="N1177" s="35">
        <f t="shared" si="134"/>
        <v>0.34880218359428106</v>
      </c>
      <c r="Q1177" s="1">
        <f t="shared" si="135"/>
        <v>249472.57312742967</v>
      </c>
      <c r="R1177" s="30"/>
    </row>
    <row r="1178" spans="3:18" x14ac:dyDescent="0.3">
      <c r="C1178" s="1">
        <v>1549</v>
      </c>
      <c r="D1178" s="1" t="s">
        <v>6</v>
      </c>
      <c r="F1178" s="1">
        <v>8</v>
      </c>
      <c r="G1178" s="1">
        <v>5</v>
      </c>
      <c r="H1178" s="1">
        <f t="shared" si="129"/>
        <v>101</v>
      </c>
      <c r="I1178" s="1">
        <f t="shared" si="132"/>
        <v>62475</v>
      </c>
      <c r="J1178" s="1">
        <v>1175</v>
      </c>
      <c r="K1178" s="31">
        <f t="shared" si="133"/>
        <v>0.3829856584093872</v>
      </c>
      <c r="L1178" s="36">
        <f t="shared" si="130"/>
        <v>705554.94621903519</v>
      </c>
      <c r="M1178" s="34">
        <f t="shared" si="131"/>
        <v>3.3912353867473939E-2</v>
      </c>
      <c r="N1178" s="35">
        <f t="shared" si="134"/>
        <v>0.34907330454191327</v>
      </c>
      <c r="Q1178" s="1">
        <f t="shared" si="135"/>
        <v>249472.57312742967</v>
      </c>
      <c r="R1178" s="30"/>
    </row>
    <row r="1179" spans="3:18" x14ac:dyDescent="0.3">
      <c r="C1179" s="1">
        <v>1549</v>
      </c>
      <c r="D1179" s="1" t="s">
        <v>6</v>
      </c>
      <c r="F1179" s="1">
        <v>8</v>
      </c>
      <c r="G1179" s="1">
        <v>5</v>
      </c>
      <c r="H1179" s="1">
        <f t="shared" si="129"/>
        <v>101</v>
      </c>
      <c r="I1179" s="1">
        <f t="shared" si="132"/>
        <v>62576</v>
      </c>
      <c r="J1179" s="1">
        <v>1176</v>
      </c>
      <c r="K1179" s="31">
        <f t="shared" si="133"/>
        <v>0.3833116036505867</v>
      </c>
      <c r="L1179" s="36">
        <f t="shared" si="130"/>
        <v>706155.41851368966</v>
      </c>
      <c r="M1179" s="34">
        <f t="shared" si="131"/>
        <v>3.3967178161041209E-2</v>
      </c>
      <c r="N1179" s="35">
        <f t="shared" si="134"/>
        <v>0.34934442548954547</v>
      </c>
      <c r="Q1179" s="1">
        <f t="shared" si="135"/>
        <v>249472.57312742967</v>
      </c>
      <c r="R1179" s="30"/>
    </row>
    <row r="1180" spans="3:18" x14ac:dyDescent="0.3">
      <c r="C1180" s="1">
        <v>1549</v>
      </c>
      <c r="D1180" s="1" t="s">
        <v>6</v>
      </c>
      <c r="F1180" s="1">
        <v>8</v>
      </c>
      <c r="G1180" s="1">
        <v>5</v>
      </c>
      <c r="H1180" s="1">
        <f t="shared" si="129"/>
        <v>101</v>
      </c>
      <c r="I1180" s="1">
        <f t="shared" si="132"/>
        <v>62677</v>
      </c>
      <c r="J1180" s="1">
        <v>1177</v>
      </c>
      <c r="K1180" s="31">
        <f t="shared" si="133"/>
        <v>0.3836375488917862</v>
      </c>
      <c r="L1180" s="36">
        <f t="shared" si="130"/>
        <v>706755.89080834424</v>
      </c>
      <c r="M1180" s="34">
        <f t="shared" si="131"/>
        <v>3.4022002454608472E-2</v>
      </c>
      <c r="N1180" s="35">
        <f t="shared" si="134"/>
        <v>0.34961554643717774</v>
      </c>
      <c r="Q1180" s="1">
        <f t="shared" si="135"/>
        <v>249472.57312742967</v>
      </c>
      <c r="R1180" s="30"/>
    </row>
    <row r="1181" spans="3:18" x14ac:dyDescent="0.3">
      <c r="C1181" s="1">
        <v>1549</v>
      </c>
      <c r="D1181" s="1" t="s">
        <v>6</v>
      </c>
      <c r="F1181" s="1">
        <v>8</v>
      </c>
      <c r="G1181" s="1">
        <v>5</v>
      </c>
      <c r="H1181" s="1">
        <f t="shared" si="129"/>
        <v>101</v>
      </c>
      <c r="I1181" s="1">
        <f t="shared" si="132"/>
        <v>62778</v>
      </c>
      <c r="J1181" s="1">
        <v>1178</v>
      </c>
      <c r="K1181" s="31">
        <f t="shared" si="133"/>
        <v>0.38396349413298564</v>
      </c>
      <c r="L1181" s="36">
        <f t="shared" si="130"/>
        <v>707356.3631029987</v>
      </c>
      <c r="M1181" s="34">
        <f t="shared" si="131"/>
        <v>3.4076826748175734E-2</v>
      </c>
      <c r="N1181" s="35">
        <f t="shared" si="134"/>
        <v>0.34988666738480989</v>
      </c>
      <c r="Q1181" s="1">
        <f t="shared" si="135"/>
        <v>249472.57312742967</v>
      </c>
      <c r="R1181" s="30"/>
    </row>
    <row r="1182" spans="3:18" x14ac:dyDescent="0.3">
      <c r="C1182" s="1">
        <v>1549</v>
      </c>
      <c r="D1182" s="1" t="s">
        <v>2</v>
      </c>
      <c r="F1182" s="1">
        <v>8</v>
      </c>
      <c r="G1182" s="1">
        <v>5</v>
      </c>
      <c r="H1182" s="1">
        <f t="shared" si="129"/>
        <v>101</v>
      </c>
      <c r="I1182" s="1">
        <f t="shared" si="132"/>
        <v>62879</v>
      </c>
      <c r="J1182" s="1">
        <v>1179</v>
      </c>
      <c r="K1182" s="31">
        <f t="shared" si="133"/>
        <v>0.38428943937418514</v>
      </c>
      <c r="L1182" s="36">
        <f t="shared" si="130"/>
        <v>707956.83539765317</v>
      </c>
      <c r="M1182" s="34">
        <f t="shared" si="131"/>
        <v>3.4131651041742997E-2</v>
      </c>
      <c r="N1182" s="35">
        <f t="shared" si="134"/>
        <v>0.35015778833244215</v>
      </c>
      <c r="Q1182" s="1">
        <f t="shared" si="135"/>
        <v>249472.57312742967</v>
      </c>
      <c r="R1182" s="30"/>
    </row>
    <row r="1183" spans="3:18" x14ac:dyDescent="0.3">
      <c r="C1183" s="1">
        <v>1549</v>
      </c>
      <c r="D1183" s="1" t="s">
        <v>2</v>
      </c>
      <c r="F1183" s="1">
        <v>8</v>
      </c>
      <c r="G1183" s="1">
        <v>5</v>
      </c>
      <c r="H1183" s="1">
        <f t="shared" si="129"/>
        <v>101</v>
      </c>
      <c r="I1183" s="1">
        <f t="shared" si="132"/>
        <v>62980</v>
      </c>
      <c r="J1183" s="1">
        <v>1180</v>
      </c>
      <c r="K1183" s="31">
        <f t="shared" si="133"/>
        <v>0.38461538461538464</v>
      </c>
      <c r="L1183" s="36">
        <f t="shared" si="130"/>
        <v>708557.30769230775</v>
      </c>
      <c r="M1183" s="34">
        <f t="shared" si="131"/>
        <v>3.4186475335310267E-2</v>
      </c>
      <c r="N1183" s="35">
        <f t="shared" si="134"/>
        <v>0.35042890928007436</v>
      </c>
      <c r="Q1183" s="1">
        <f t="shared" si="135"/>
        <v>249472.57312742967</v>
      </c>
      <c r="R1183" s="30"/>
    </row>
    <row r="1184" spans="3:18" x14ac:dyDescent="0.3">
      <c r="C1184" s="1">
        <v>1549</v>
      </c>
      <c r="D1184" s="1" t="s">
        <v>2</v>
      </c>
      <c r="F1184" s="1">
        <v>8</v>
      </c>
      <c r="G1184" s="1">
        <v>5</v>
      </c>
      <c r="H1184" s="1">
        <f t="shared" si="129"/>
        <v>101</v>
      </c>
      <c r="I1184" s="1">
        <f t="shared" si="132"/>
        <v>63081</v>
      </c>
      <c r="J1184" s="1">
        <v>1181</v>
      </c>
      <c r="K1184" s="31">
        <f t="shared" si="133"/>
        <v>0.38494132985658408</v>
      </c>
      <c r="L1184" s="36">
        <f t="shared" si="130"/>
        <v>709157.77998696221</v>
      </c>
      <c r="M1184" s="34">
        <f t="shared" si="131"/>
        <v>3.4241299628877529E-2</v>
      </c>
      <c r="N1184" s="35">
        <f t="shared" si="134"/>
        <v>0.35070003022770657</v>
      </c>
      <c r="Q1184" s="1">
        <f t="shared" si="135"/>
        <v>249472.57312742967</v>
      </c>
      <c r="R1184" s="30"/>
    </row>
    <row r="1185" spans="3:18" x14ac:dyDescent="0.3">
      <c r="C1185" s="1">
        <v>1549</v>
      </c>
      <c r="D1185" s="1" t="s">
        <v>10</v>
      </c>
      <c r="F1185" s="1">
        <v>8</v>
      </c>
      <c r="G1185" s="1">
        <v>5</v>
      </c>
      <c r="H1185" s="1">
        <f t="shared" si="129"/>
        <v>101</v>
      </c>
      <c r="I1185" s="1">
        <f t="shared" si="132"/>
        <v>63182</v>
      </c>
      <c r="J1185" s="1">
        <v>1182</v>
      </c>
      <c r="K1185" s="31">
        <f t="shared" si="133"/>
        <v>0.38526727509778358</v>
      </c>
      <c r="L1185" s="36">
        <f t="shared" si="130"/>
        <v>709758.25228161667</v>
      </c>
      <c r="M1185" s="34">
        <f t="shared" si="131"/>
        <v>3.4296123922444792E-2</v>
      </c>
      <c r="N1185" s="35">
        <f t="shared" si="134"/>
        <v>0.35097115117533878</v>
      </c>
      <c r="Q1185" s="1">
        <f t="shared" si="135"/>
        <v>249472.57312742967</v>
      </c>
      <c r="R1185" s="30"/>
    </row>
    <row r="1186" spans="3:18" x14ac:dyDescent="0.3">
      <c r="C1186" s="1">
        <v>1549</v>
      </c>
      <c r="D1186" s="1" t="s">
        <v>10</v>
      </c>
      <c r="F1186" s="1">
        <v>8</v>
      </c>
      <c r="G1186" s="1">
        <v>5</v>
      </c>
      <c r="H1186" s="1">
        <f t="shared" si="129"/>
        <v>101</v>
      </c>
      <c r="I1186" s="1">
        <f t="shared" si="132"/>
        <v>63283</v>
      </c>
      <c r="J1186" s="1">
        <v>1183</v>
      </c>
      <c r="K1186" s="31">
        <f t="shared" si="133"/>
        <v>0.38559322033898308</v>
      </c>
      <c r="L1186" s="36">
        <f t="shared" si="130"/>
        <v>710358.72457627126</v>
      </c>
      <c r="M1186" s="34">
        <f t="shared" si="131"/>
        <v>3.4350948216012062E-2</v>
      </c>
      <c r="N1186" s="35">
        <f t="shared" si="134"/>
        <v>0.35124227212297099</v>
      </c>
      <c r="Q1186" s="1">
        <f t="shared" si="135"/>
        <v>249472.57312742967</v>
      </c>
      <c r="R1186" s="30"/>
    </row>
    <row r="1187" spans="3:18" x14ac:dyDescent="0.3">
      <c r="C1187" s="1">
        <v>1549</v>
      </c>
      <c r="D1187" s="1" t="s">
        <v>10</v>
      </c>
      <c r="F1187" s="1">
        <v>8</v>
      </c>
      <c r="G1187" s="1">
        <v>5</v>
      </c>
      <c r="H1187" s="1">
        <f t="shared" si="129"/>
        <v>101</v>
      </c>
      <c r="I1187" s="1">
        <f t="shared" si="132"/>
        <v>63384</v>
      </c>
      <c r="J1187" s="1">
        <v>1184</v>
      </c>
      <c r="K1187" s="31">
        <f t="shared" si="133"/>
        <v>0.38591916558018252</v>
      </c>
      <c r="L1187" s="36">
        <f t="shared" si="130"/>
        <v>710959.19687092572</v>
      </c>
      <c r="M1187" s="34">
        <f t="shared" si="131"/>
        <v>3.4405772509579324E-2</v>
      </c>
      <c r="N1187" s="35">
        <f t="shared" si="134"/>
        <v>0.3515133930706032</v>
      </c>
      <c r="Q1187" s="1">
        <f t="shared" si="135"/>
        <v>249472.57312742967</v>
      </c>
      <c r="R1187" s="30"/>
    </row>
    <row r="1188" spans="3:18" x14ac:dyDescent="0.3">
      <c r="C1188" s="1">
        <v>1549</v>
      </c>
      <c r="D1188" s="1" t="s">
        <v>0</v>
      </c>
      <c r="F1188" s="1">
        <v>8</v>
      </c>
      <c r="G1188" s="1">
        <v>5</v>
      </c>
      <c r="H1188" s="1">
        <f t="shared" si="129"/>
        <v>101</v>
      </c>
      <c r="I1188" s="1">
        <f t="shared" si="132"/>
        <v>63485</v>
      </c>
      <c r="J1188" s="1">
        <v>1185</v>
      </c>
      <c r="K1188" s="31">
        <f t="shared" si="133"/>
        <v>0.38624511082138202</v>
      </c>
      <c r="L1188" s="36">
        <f t="shared" si="130"/>
        <v>711559.66916558018</v>
      </c>
      <c r="M1188" s="34">
        <f t="shared" si="131"/>
        <v>3.4460596803146587E-2</v>
      </c>
      <c r="N1188" s="35">
        <f t="shared" si="134"/>
        <v>0.35178451401823541</v>
      </c>
      <c r="Q1188" s="1">
        <f t="shared" si="135"/>
        <v>249472.57312742967</v>
      </c>
      <c r="R1188" s="30"/>
    </row>
    <row r="1189" spans="3:18" x14ac:dyDescent="0.3">
      <c r="C1189" s="1">
        <v>1549</v>
      </c>
      <c r="D1189" s="1" t="s">
        <v>0</v>
      </c>
      <c r="F1189" s="1">
        <v>8</v>
      </c>
      <c r="G1189" s="1">
        <v>5</v>
      </c>
      <c r="H1189" s="1">
        <f t="shared" si="129"/>
        <v>101</v>
      </c>
      <c r="I1189" s="1">
        <f t="shared" si="132"/>
        <v>63586</v>
      </c>
      <c r="J1189" s="1">
        <v>1186</v>
      </c>
      <c r="K1189" s="31">
        <f t="shared" si="133"/>
        <v>0.38657105606258146</v>
      </c>
      <c r="L1189" s="36">
        <f t="shared" si="130"/>
        <v>712160.14146023465</v>
      </c>
      <c r="M1189" s="34">
        <f t="shared" si="131"/>
        <v>3.4515421096713857E-2</v>
      </c>
      <c r="N1189" s="35">
        <f t="shared" si="134"/>
        <v>0.35205563496586761</v>
      </c>
      <c r="Q1189" s="1">
        <f t="shared" si="135"/>
        <v>249472.57312742967</v>
      </c>
      <c r="R1189" s="30"/>
    </row>
    <row r="1190" spans="3:18" x14ac:dyDescent="0.3">
      <c r="C1190" s="1">
        <v>1549</v>
      </c>
      <c r="D1190" s="1" t="s">
        <v>6</v>
      </c>
      <c r="F1190" s="1">
        <v>8</v>
      </c>
      <c r="G1190" s="1">
        <v>6</v>
      </c>
      <c r="H1190" s="1">
        <f t="shared" si="129"/>
        <v>102</v>
      </c>
      <c r="I1190" s="1">
        <f t="shared" si="132"/>
        <v>63688</v>
      </c>
      <c r="J1190" s="1">
        <v>1187</v>
      </c>
      <c r="K1190" s="31">
        <f t="shared" si="133"/>
        <v>0.38689700130378096</v>
      </c>
      <c r="L1190" s="36">
        <f t="shared" si="130"/>
        <v>712760.61375488923</v>
      </c>
      <c r="M1190" s="34">
        <f t="shared" si="131"/>
        <v>3.4570788205068911E-2</v>
      </c>
      <c r="N1190" s="35">
        <f t="shared" si="134"/>
        <v>0.35232621309871204</v>
      </c>
      <c r="Q1190" s="1">
        <f t="shared" si="135"/>
        <v>248474.62853812068</v>
      </c>
      <c r="R1190" s="30"/>
    </row>
    <row r="1191" spans="3:18" x14ac:dyDescent="0.3">
      <c r="C1191" s="1">
        <v>1549</v>
      </c>
      <c r="D1191" s="1" t="s">
        <v>2</v>
      </c>
      <c r="F1191" s="1">
        <v>8</v>
      </c>
      <c r="G1191" s="1">
        <v>6</v>
      </c>
      <c r="H1191" s="1">
        <f t="shared" si="129"/>
        <v>102</v>
      </c>
      <c r="I1191" s="1">
        <f t="shared" si="132"/>
        <v>63790</v>
      </c>
      <c r="J1191" s="1">
        <v>1188</v>
      </c>
      <c r="K1191" s="31">
        <f t="shared" si="133"/>
        <v>0.38722294654498046</v>
      </c>
      <c r="L1191" s="36">
        <f t="shared" si="130"/>
        <v>713361.08604954369</v>
      </c>
      <c r="M1191" s="34">
        <f t="shared" si="131"/>
        <v>3.4626155313423973E-2</v>
      </c>
      <c r="N1191" s="35">
        <f t="shared" si="134"/>
        <v>0.35259679123155652</v>
      </c>
      <c r="Q1191" s="1">
        <f t="shared" si="135"/>
        <v>248474.62853812068</v>
      </c>
      <c r="R1191" s="30"/>
    </row>
    <row r="1192" spans="3:18" x14ac:dyDescent="0.3">
      <c r="C1192" s="1">
        <v>1549</v>
      </c>
      <c r="D1192" s="1" t="s">
        <v>2</v>
      </c>
      <c r="F1192" s="1">
        <v>8</v>
      </c>
      <c r="G1192" s="1">
        <v>6</v>
      </c>
      <c r="H1192" s="1">
        <f t="shared" si="129"/>
        <v>102</v>
      </c>
      <c r="I1192" s="1">
        <f t="shared" si="132"/>
        <v>63892</v>
      </c>
      <c r="J1192" s="1">
        <v>1189</v>
      </c>
      <c r="K1192" s="31">
        <f t="shared" si="133"/>
        <v>0.38754889178617991</v>
      </c>
      <c r="L1192" s="36">
        <f t="shared" si="130"/>
        <v>713961.55834419816</v>
      </c>
      <c r="M1192" s="34">
        <f t="shared" si="131"/>
        <v>3.4681522421779035E-2</v>
      </c>
      <c r="N1192" s="35">
        <f t="shared" si="134"/>
        <v>0.35286736936440088</v>
      </c>
      <c r="Q1192" s="1">
        <f t="shared" si="135"/>
        <v>248474.62853812068</v>
      </c>
      <c r="R1192" s="30"/>
    </row>
    <row r="1193" spans="3:18" x14ac:dyDescent="0.3">
      <c r="C1193" s="1">
        <v>1549</v>
      </c>
      <c r="D1193" s="1" t="s">
        <v>2</v>
      </c>
      <c r="F1193" s="1">
        <v>8</v>
      </c>
      <c r="G1193" s="1">
        <v>6</v>
      </c>
      <c r="H1193" s="1">
        <f t="shared" si="129"/>
        <v>102</v>
      </c>
      <c r="I1193" s="1">
        <f t="shared" si="132"/>
        <v>63994</v>
      </c>
      <c r="J1193" s="1">
        <v>1190</v>
      </c>
      <c r="K1193" s="31">
        <f t="shared" si="133"/>
        <v>0.3878748370273794</v>
      </c>
      <c r="L1193" s="36">
        <f t="shared" si="130"/>
        <v>714562.03063885262</v>
      </c>
      <c r="M1193" s="34">
        <f t="shared" si="131"/>
        <v>3.4736889530134089E-2</v>
      </c>
      <c r="N1193" s="35">
        <f t="shared" si="134"/>
        <v>0.35313794749724531</v>
      </c>
      <c r="Q1193" s="1">
        <f t="shared" si="135"/>
        <v>248474.62853812068</v>
      </c>
      <c r="R1193" s="30"/>
    </row>
    <row r="1194" spans="3:18" x14ac:dyDescent="0.3">
      <c r="C1194" s="1">
        <v>1549</v>
      </c>
      <c r="D1194" s="1" t="s">
        <v>10</v>
      </c>
      <c r="F1194" s="1">
        <v>8</v>
      </c>
      <c r="G1194" s="1">
        <v>6</v>
      </c>
      <c r="H1194" s="1">
        <f t="shared" si="129"/>
        <v>102</v>
      </c>
      <c r="I1194" s="1">
        <f t="shared" si="132"/>
        <v>64096</v>
      </c>
      <c r="J1194" s="1">
        <v>1191</v>
      </c>
      <c r="K1194" s="31">
        <f t="shared" si="133"/>
        <v>0.3882007822685789</v>
      </c>
      <c r="L1194" s="36">
        <f t="shared" si="130"/>
        <v>715162.5029335072</v>
      </c>
      <c r="M1194" s="34">
        <f t="shared" si="131"/>
        <v>3.4792256638489151E-2</v>
      </c>
      <c r="N1194" s="35">
        <f t="shared" si="134"/>
        <v>0.35340852563008973</v>
      </c>
      <c r="Q1194" s="1">
        <f t="shared" si="135"/>
        <v>248474.62853812068</v>
      </c>
      <c r="R1194" s="30"/>
    </row>
    <row r="1195" spans="3:18" x14ac:dyDescent="0.3">
      <c r="C1195" s="1">
        <v>1549</v>
      </c>
      <c r="D1195" s="1" t="s">
        <v>10</v>
      </c>
      <c r="F1195" s="1">
        <v>8</v>
      </c>
      <c r="G1195" s="1">
        <v>6</v>
      </c>
      <c r="H1195" s="1">
        <f t="shared" si="129"/>
        <v>102</v>
      </c>
      <c r="I1195" s="1">
        <f t="shared" si="132"/>
        <v>64198</v>
      </c>
      <c r="J1195" s="1">
        <v>1192</v>
      </c>
      <c r="K1195" s="31">
        <f t="shared" si="133"/>
        <v>0.38852672750977835</v>
      </c>
      <c r="L1195" s="36">
        <f t="shared" si="130"/>
        <v>715762.97522816167</v>
      </c>
      <c r="M1195" s="34">
        <f t="shared" si="131"/>
        <v>3.4847623746844213E-2</v>
      </c>
      <c r="N1195" s="35">
        <f t="shared" si="134"/>
        <v>0.35367910376293415</v>
      </c>
      <c r="Q1195" s="1">
        <f t="shared" si="135"/>
        <v>248474.62853812068</v>
      </c>
      <c r="R1195" s="30"/>
    </row>
    <row r="1196" spans="3:18" x14ac:dyDescent="0.3">
      <c r="C1196" s="1">
        <v>1549</v>
      </c>
      <c r="D1196" s="1" t="s">
        <v>10</v>
      </c>
      <c r="F1196" s="1">
        <v>8</v>
      </c>
      <c r="G1196" s="1">
        <v>6</v>
      </c>
      <c r="H1196" s="1">
        <f t="shared" si="129"/>
        <v>102</v>
      </c>
      <c r="I1196" s="1">
        <f t="shared" si="132"/>
        <v>64300</v>
      </c>
      <c r="J1196" s="1">
        <v>1193</v>
      </c>
      <c r="K1196" s="31">
        <f t="shared" si="133"/>
        <v>0.38885267275097785</v>
      </c>
      <c r="L1196" s="36">
        <f t="shared" si="130"/>
        <v>716363.44752281613</v>
      </c>
      <c r="M1196" s="34">
        <f t="shared" si="131"/>
        <v>3.4902990855199267E-2</v>
      </c>
      <c r="N1196" s="35">
        <f t="shared" si="134"/>
        <v>0.35394968189577858</v>
      </c>
      <c r="Q1196" s="1">
        <f t="shared" si="135"/>
        <v>248474.62853812068</v>
      </c>
      <c r="R1196" s="30"/>
    </row>
    <row r="1197" spans="3:18" x14ac:dyDescent="0.3">
      <c r="C1197" s="1">
        <v>1549</v>
      </c>
      <c r="D1197" s="1" t="s">
        <v>10</v>
      </c>
      <c r="F1197" s="1">
        <v>8</v>
      </c>
      <c r="G1197" s="1">
        <v>7</v>
      </c>
      <c r="H1197" s="1">
        <f t="shared" si="129"/>
        <v>103</v>
      </c>
      <c r="I1197" s="1">
        <f t="shared" si="132"/>
        <v>64403</v>
      </c>
      <c r="J1197" s="1">
        <v>1194</v>
      </c>
      <c r="K1197" s="31">
        <f t="shared" si="133"/>
        <v>0.38917861799217729</v>
      </c>
      <c r="L1197" s="36">
        <f t="shared" si="130"/>
        <v>716963.9198174706</v>
      </c>
      <c r="M1197" s="34">
        <f t="shared" si="131"/>
        <v>3.4958900778342121E-2</v>
      </c>
      <c r="N1197" s="35">
        <f t="shared" si="134"/>
        <v>0.35421971721383516</v>
      </c>
      <c r="Q1197" s="1">
        <f t="shared" si="135"/>
        <v>247478.68394881167</v>
      </c>
      <c r="R1197" s="30"/>
    </row>
    <row r="1198" spans="3:18" x14ac:dyDescent="0.3">
      <c r="C1198" s="1">
        <v>1549</v>
      </c>
      <c r="D1198" s="1" t="s">
        <v>6</v>
      </c>
      <c r="F1198" s="1">
        <v>8</v>
      </c>
      <c r="G1198" s="1">
        <v>8</v>
      </c>
      <c r="H1198" s="1">
        <f t="shared" si="129"/>
        <v>104</v>
      </c>
      <c r="I1198" s="1">
        <f t="shared" si="132"/>
        <v>64507</v>
      </c>
      <c r="J1198" s="1">
        <v>1195</v>
      </c>
      <c r="K1198" s="31">
        <f t="shared" si="133"/>
        <v>0.38950456323337679</v>
      </c>
      <c r="L1198" s="36">
        <f t="shared" si="130"/>
        <v>717564.39211212518</v>
      </c>
      <c r="M1198" s="34">
        <f t="shared" si="131"/>
        <v>3.5015353516272774E-2</v>
      </c>
      <c r="N1198" s="35">
        <f t="shared" si="134"/>
        <v>0.35448920971710401</v>
      </c>
      <c r="Q1198" s="1">
        <f t="shared" si="135"/>
        <v>246484.73935950268</v>
      </c>
      <c r="R1198" s="30"/>
    </row>
    <row r="1199" spans="3:18" x14ac:dyDescent="0.3">
      <c r="C1199" s="1">
        <v>1549</v>
      </c>
      <c r="D1199" s="1" t="s">
        <v>6</v>
      </c>
      <c r="F1199" s="1">
        <v>8</v>
      </c>
      <c r="G1199" s="1">
        <v>8</v>
      </c>
      <c r="H1199" s="1">
        <f t="shared" si="129"/>
        <v>104</v>
      </c>
      <c r="I1199" s="1">
        <f t="shared" si="132"/>
        <v>64611</v>
      </c>
      <c r="J1199" s="1">
        <v>1196</v>
      </c>
      <c r="K1199" s="31">
        <f t="shared" si="133"/>
        <v>0.38983050847457629</v>
      </c>
      <c r="L1199" s="36">
        <f t="shared" si="130"/>
        <v>718164.86440677964</v>
      </c>
      <c r="M1199" s="34">
        <f t="shared" si="131"/>
        <v>3.5071806254203419E-2</v>
      </c>
      <c r="N1199" s="35">
        <f t="shared" si="134"/>
        <v>0.35475870222037287</v>
      </c>
      <c r="Q1199" s="1">
        <f t="shared" si="135"/>
        <v>246484.73935950268</v>
      </c>
      <c r="R1199" s="30"/>
    </row>
    <row r="1200" spans="3:18" x14ac:dyDescent="0.3">
      <c r="C1200" s="1">
        <v>1549</v>
      </c>
      <c r="D1200" s="1" t="s">
        <v>6</v>
      </c>
      <c r="F1200" s="1">
        <v>8</v>
      </c>
      <c r="G1200" s="1">
        <v>8</v>
      </c>
      <c r="H1200" s="1">
        <f t="shared" si="129"/>
        <v>104</v>
      </c>
      <c r="I1200" s="1">
        <f t="shared" si="132"/>
        <v>64715</v>
      </c>
      <c r="J1200" s="1">
        <v>1197</v>
      </c>
      <c r="K1200" s="31">
        <f t="shared" si="133"/>
        <v>0.39015645371577573</v>
      </c>
      <c r="L1200" s="36">
        <f t="shared" si="130"/>
        <v>718765.33670143411</v>
      </c>
      <c r="M1200" s="34">
        <f t="shared" si="131"/>
        <v>3.5128258992134072E-2</v>
      </c>
      <c r="N1200" s="35">
        <f t="shared" si="134"/>
        <v>0.35502819472364167</v>
      </c>
      <c r="Q1200" s="1">
        <f t="shared" si="135"/>
        <v>246484.73935950268</v>
      </c>
      <c r="R1200" s="30"/>
    </row>
    <row r="1201" spans="3:18" x14ac:dyDescent="0.3">
      <c r="C1201" s="1">
        <v>1549</v>
      </c>
      <c r="D1201" s="1" t="s">
        <v>2</v>
      </c>
      <c r="F1201" s="1">
        <v>8</v>
      </c>
      <c r="G1201" s="1">
        <v>8</v>
      </c>
      <c r="H1201" s="1">
        <f t="shared" si="129"/>
        <v>104</v>
      </c>
      <c r="I1201" s="1">
        <f t="shared" si="132"/>
        <v>64819</v>
      </c>
      <c r="J1201" s="1">
        <v>1198</v>
      </c>
      <c r="K1201" s="31">
        <f t="shared" si="133"/>
        <v>0.39048239895697523</v>
      </c>
      <c r="L1201" s="36">
        <f t="shared" si="130"/>
        <v>719365.80899608869</v>
      </c>
      <c r="M1201" s="34">
        <f t="shared" si="131"/>
        <v>3.5184711730064717E-2</v>
      </c>
      <c r="N1201" s="35">
        <f t="shared" si="134"/>
        <v>0.35529768722691052</v>
      </c>
      <c r="Q1201" s="1">
        <f t="shared" si="135"/>
        <v>246484.73935950268</v>
      </c>
      <c r="R1201" s="30"/>
    </row>
    <row r="1202" spans="3:18" x14ac:dyDescent="0.3">
      <c r="C1202" s="1">
        <v>1549</v>
      </c>
      <c r="D1202" s="1" t="s">
        <v>10</v>
      </c>
      <c r="F1202" s="1">
        <v>8</v>
      </c>
      <c r="G1202" s="1">
        <v>8</v>
      </c>
      <c r="H1202" s="1">
        <f t="shared" si="129"/>
        <v>104</v>
      </c>
      <c r="I1202" s="1">
        <f t="shared" si="132"/>
        <v>64923</v>
      </c>
      <c r="J1202" s="1">
        <v>1199</v>
      </c>
      <c r="K1202" s="31">
        <f t="shared" si="133"/>
        <v>0.39080834419817473</v>
      </c>
      <c r="L1202" s="36">
        <f t="shared" si="130"/>
        <v>719966.28129074315</v>
      </c>
      <c r="M1202" s="34">
        <f t="shared" si="131"/>
        <v>3.524116446799537E-2</v>
      </c>
      <c r="N1202" s="35">
        <f t="shared" si="134"/>
        <v>0.35556717973017937</v>
      </c>
      <c r="Q1202" s="1">
        <f t="shared" si="135"/>
        <v>246484.73935950268</v>
      </c>
      <c r="R1202" s="30"/>
    </row>
    <row r="1203" spans="3:18" x14ac:dyDescent="0.3">
      <c r="C1203" s="1">
        <v>1549</v>
      </c>
      <c r="D1203" s="1" t="s">
        <v>10</v>
      </c>
      <c r="F1203" s="1">
        <v>8</v>
      </c>
      <c r="G1203" s="1">
        <v>8</v>
      </c>
      <c r="H1203" s="1">
        <f t="shared" si="129"/>
        <v>104</v>
      </c>
      <c r="I1203" s="1">
        <f t="shared" si="132"/>
        <v>65027</v>
      </c>
      <c r="J1203" s="1">
        <v>1200</v>
      </c>
      <c r="K1203" s="31">
        <f t="shared" si="133"/>
        <v>0.39113428943937417</v>
      </c>
      <c r="L1203" s="36">
        <f t="shared" si="130"/>
        <v>720566.75358539762</v>
      </c>
      <c r="M1203" s="34">
        <f t="shared" si="131"/>
        <v>3.5297617205926016E-2</v>
      </c>
      <c r="N1203" s="35">
        <f t="shared" si="134"/>
        <v>0.35583667223344817</v>
      </c>
      <c r="Q1203" s="1">
        <f t="shared" si="135"/>
        <v>246484.73935950268</v>
      </c>
      <c r="R1203" s="30"/>
    </row>
    <row r="1204" spans="3:18" x14ac:dyDescent="0.3">
      <c r="C1204" s="1">
        <v>1549</v>
      </c>
      <c r="D1204" s="1" t="s">
        <v>10</v>
      </c>
      <c r="F1204" s="1">
        <v>8</v>
      </c>
      <c r="G1204" s="1">
        <v>8</v>
      </c>
      <c r="H1204" s="1">
        <f t="shared" si="129"/>
        <v>104</v>
      </c>
      <c r="I1204" s="1">
        <f t="shared" si="132"/>
        <v>65131</v>
      </c>
      <c r="J1204" s="1">
        <v>1201</v>
      </c>
      <c r="K1204" s="31">
        <f t="shared" si="133"/>
        <v>0.39146023468057367</v>
      </c>
      <c r="L1204" s="36">
        <f t="shared" si="130"/>
        <v>721167.2258800522</v>
      </c>
      <c r="M1204" s="34">
        <f t="shared" si="131"/>
        <v>3.5354069943856668E-2</v>
      </c>
      <c r="N1204" s="35">
        <f t="shared" si="134"/>
        <v>0.35610616473671702</v>
      </c>
      <c r="Q1204" s="1">
        <f t="shared" si="135"/>
        <v>246484.73935950268</v>
      </c>
      <c r="R1204" s="30"/>
    </row>
    <row r="1205" spans="3:18" x14ac:dyDescent="0.3">
      <c r="C1205" s="1">
        <v>1549</v>
      </c>
      <c r="D1205" s="1" t="s">
        <v>10</v>
      </c>
      <c r="F1205" s="1">
        <v>8</v>
      </c>
      <c r="G1205" s="1">
        <v>8</v>
      </c>
      <c r="H1205" s="1">
        <f t="shared" si="129"/>
        <v>104</v>
      </c>
      <c r="I1205" s="1">
        <f t="shared" si="132"/>
        <v>65235</v>
      </c>
      <c r="J1205" s="1">
        <v>1202</v>
      </c>
      <c r="K1205" s="31">
        <f t="shared" si="133"/>
        <v>0.39178617992177311</v>
      </c>
      <c r="L1205" s="36">
        <f t="shared" si="130"/>
        <v>721767.69817470654</v>
      </c>
      <c r="M1205" s="34">
        <f t="shared" si="131"/>
        <v>3.5410522681787314E-2</v>
      </c>
      <c r="N1205" s="35">
        <f t="shared" si="134"/>
        <v>0.35637565723998582</v>
      </c>
      <c r="Q1205" s="1">
        <f t="shared" si="135"/>
        <v>246484.73935950268</v>
      </c>
      <c r="R1205" s="30"/>
    </row>
    <row r="1206" spans="3:18" x14ac:dyDescent="0.3">
      <c r="C1206" s="1">
        <v>1549</v>
      </c>
      <c r="D1206" s="1" t="s">
        <v>10</v>
      </c>
      <c r="F1206" s="1">
        <v>8</v>
      </c>
      <c r="G1206" s="1">
        <v>8</v>
      </c>
      <c r="H1206" s="1">
        <f t="shared" si="129"/>
        <v>104</v>
      </c>
      <c r="I1206" s="1">
        <f t="shared" si="132"/>
        <v>65339</v>
      </c>
      <c r="J1206" s="1">
        <v>1203</v>
      </c>
      <c r="K1206" s="31">
        <f t="shared" si="133"/>
        <v>0.39211212516297261</v>
      </c>
      <c r="L1206" s="36">
        <f t="shared" si="130"/>
        <v>722368.17046936112</v>
      </c>
      <c r="M1206" s="34">
        <f t="shared" si="131"/>
        <v>3.5466975419717967E-2</v>
      </c>
      <c r="N1206" s="35">
        <f t="shared" si="134"/>
        <v>0.35664514974325467</v>
      </c>
      <c r="Q1206" s="1">
        <f t="shared" si="135"/>
        <v>246484.73935950268</v>
      </c>
      <c r="R1206" s="30"/>
    </row>
    <row r="1207" spans="3:18" x14ac:dyDescent="0.3">
      <c r="C1207" s="1">
        <v>1549</v>
      </c>
      <c r="D1207" s="1" t="s">
        <v>10</v>
      </c>
      <c r="F1207" s="1">
        <v>8</v>
      </c>
      <c r="G1207" s="1">
        <v>8</v>
      </c>
      <c r="H1207" s="1">
        <f t="shared" si="129"/>
        <v>104</v>
      </c>
      <c r="I1207" s="1">
        <f t="shared" si="132"/>
        <v>65443</v>
      </c>
      <c r="J1207" s="1">
        <v>1204</v>
      </c>
      <c r="K1207" s="31">
        <f t="shared" si="133"/>
        <v>0.39243807040417211</v>
      </c>
      <c r="L1207" s="36">
        <f t="shared" si="130"/>
        <v>722968.64276401571</v>
      </c>
      <c r="M1207" s="34">
        <f t="shared" si="131"/>
        <v>3.5523428157648612E-2</v>
      </c>
      <c r="N1207" s="35">
        <f t="shared" si="134"/>
        <v>0.35691464224652347</v>
      </c>
      <c r="Q1207" s="1">
        <f t="shared" si="135"/>
        <v>246484.73935950268</v>
      </c>
      <c r="R1207" s="30"/>
    </row>
    <row r="1208" spans="3:18" x14ac:dyDescent="0.3">
      <c r="C1208" s="1">
        <v>1549</v>
      </c>
      <c r="D1208" s="1" t="s">
        <v>0</v>
      </c>
      <c r="F1208" s="1">
        <v>8</v>
      </c>
      <c r="G1208" s="1">
        <v>8</v>
      </c>
      <c r="H1208" s="1">
        <f t="shared" si="129"/>
        <v>104</v>
      </c>
      <c r="I1208" s="1">
        <f t="shared" si="132"/>
        <v>65547</v>
      </c>
      <c r="J1208" s="1">
        <v>1205</v>
      </c>
      <c r="K1208" s="31">
        <f t="shared" si="133"/>
        <v>0.39276401564537156</v>
      </c>
      <c r="L1208" s="36">
        <f t="shared" si="130"/>
        <v>723569.11505867005</v>
      </c>
      <c r="M1208" s="34">
        <f t="shared" si="131"/>
        <v>3.5579880895579265E-2</v>
      </c>
      <c r="N1208" s="35">
        <f t="shared" si="134"/>
        <v>0.35718413474979227</v>
      </c>
      <c r="Q1208" s="1">
        <f t="shared" si="135"/>
        <v>246484.73935950268</v>
      </c>
      <c r="R1208" s="30"/>
    </row>
    <row r="1209" spans="3:18" x14ac:dyDescent="0.3">
      <c r="C1209" s="1">
        <v>1549</v>
      </c>
      <c r="D1209" s="1" t="s">
        <v>0</v>
      </c>
      <c r="F1209" s="1">
        <v>8</v>
      </c>
      <c r="G1209" s="1">
        <v>8</v>
      </c>
      <c r="H1209" s="1">
        <f t="shared" si="129"/>
        <v>104</v>
      </c>
      <c r="I1209" s="1">
        <f t="shared" si="132"/>
        <v>65651</v>
      </c>
      <c r="J1209" s="1">
        <v>1206</v>
      </c>
      <c r="K1209" s="31">
        <f t="shared" si="133"/>
        <v>0.39308996088657105</v>
      </c>
      <c r="L1209" s="36">
        <f t="shared" si="130"/>
        <v>724169.58735332463</v>
      </c>
      <c r="M1209" s="34">
        <f t="shared" si="131"/>
        <v>3.563633363350991E-2</v>
      </c>
      <c r="N1209" s="35">
        <f t="shared" si="134"/>
        <v>0.35745362725306112</v>
      </c>
      <c r="Q1209" s="1">
        <f t="shared" si="135"/>
        <v>246484.73935950268</v>
      </c>
      <c r="R1209" s="30"/>
    </row>
    <row r="1210" spans="3:18" x14ac:dyDescent="0.3">
      <c r="C1210" s="1">
        <v>1549</v>
      </c>
      <c r="D1210" s="1" t="s">
        <v>6</v>
      </c>
      <c r="F1210" s="1">
        <v>8</v>
      </c>
      <c r="G1210" s="1">
        <v>9</v>
      </c>
      <c r="H1210" s="1">
        <f t="shared" si="129"/>
        <v>105</v>
      </c>
      <c r="I1210" s="1">
        <f t="shared" si="132"/>
        <v>65756</v>
      </c>
      <c r="J1210" s="1">
        <v>1207</v>
      </c>
      <c r="K1210" s="31">
        <f t="shared" si="133"/>
        <v>0.39341590612777055</v>
      </c>
      <c r="L1210" s="36">
        <f t="shared" si="130"/>
        <v>724770.05964797921</v>
      </c>
      <c r="M1210" s="34">
        <f t="shared" si="131"/>
        <v>3.5693329186228355E-2</v>
      </c>
      <c r="N1210" s="35">
        <f t="shared" si="134"/>
        <v>0.35772257694154219</v>
      </c>
      <c r="Q1210" s="1">
        <f t="shared" si="135"/>
        <v>245492.79477019369</v>
      </c>
      <c r="R1210" s="30"/>
    </row>
    <row r="1211" spans="3:18" x14ac:dyDescent="0.3">
      <c r="C1211" s="1">
        <v>1549</v>
      </c>
      <c r="D1211" s="1" t="s">
        <v>2</v>
      </c>
      <c r="F1211" s="1">
        <v>8</v>
      </c>
      <c r="G1211" s="1">
        <v>9</v>
      </c>
      <c r="H1211" s="1">
        <f t="shared" si="129"/>
        <v>105</v>
      </c>
      <c r="I1211" s="1">
        <f t="shared" si="132"/>
        <v>65861</v>
      </c>
      <c r="J1211" s="1">
        <v>1208</v>
      </c>
      <c r="K1211" s="31">
        <f t="shared" si="133"/>
        <v>0.39374185136897</v>
      </c>
      <c r="L1211" s="36">
        <f t="shared" si="130"/>
        <v>725370.53194263356</v>
      </c>
      <c r="M1211" s="34">
        <f t="shared" si="131"/>
        <v>3.57503247389468E-2</v>
      </c>
      <c r="N1211" s="35">
        <f t="shared" si="134"/>
        <v>0.3579915266300232</v>
      </c>
      <c r="Q1211" s="1">
        <f t="shared" si="135"/>
        <v>245492.79477019369</v>
      </c>
      <c r="R1211" s="30"/>
    </row>
    <row r="1212" spans="3:18" x14ac:dyDescent="0.3">
      <c r="C1212" s="1">
        <v>1549</v>
      </c>
      <c r="D1212" s="1" t="s">
        <v>0</v>
      </c>
      <c r="F1212" s="1">
        <v>8</v>
      </c>
      <c r="G1212" s="1">
        <v>9</v>
      </c>
      <c r="H1212" s="1">
        <f t="shared" si="129"/>
        <v>105</v>
      </c>
      <c r="I1212" s="1">
        <f t="shared" si="132"/>
        <v>65966</v>
      </c>
      <c r="J1212" s="1">
        <v>1209</v>
      </c>
      <c r="K1212" s="31">
        <f t="shared" si="133"/>
        <v>0.3940677966101695</v>
      </c>
      <c r="L1212" s="36">
        <f t="shared" si="130"/>
        <v>725971.00423728814</v>
      </c>
      <c r="M1212" s="34">
        <f t="shared" si="131"/>
        <v>3.5807320291665244E-2</v>
      </c>
      <c r="N1212" s="35">
        <f t="shared" si="134"/>
        <v>0.35826047631850427</v>
      </c>
      <c r="Q1212" s="1">
        <f t="shared" si="135"/>
        <v>245492.79477019369</v>
      </c>
      <c r="R1212" s="30"/>
    </row>
    <row r="1213" spans="3:18" x14ac:dyDescent="0.3">
      <c r="C1213" s="1">
        <v>1549</v>
      </c>
      <c r="D1213" s="1" t="s">
        <v>6</v>
      </c>
      <c r="F1213" s="1">
        <v>8</v>
      </c>
      <c r="G1213" s="1">
        <v>10</v>
      </c>
      <c r="H1213" s="1">
        <f t="shared" si="129"/>
        <v>106</v>
      </c>
      <c r="I1213" s="1">
        <f t="shared" si="132"/>
        <v>66072</v>
      </c>
      <c r="J1213" s="1">
        <v>1210</v>
      </c>
      <c r="K1213" s="31">
        <f t="shared" si="133"/>
        <v>0.394393741851369</v>
      </c>
      <c r="L1213" s="36">
        <f t="shared" si="130"/>
        <v>726571.47653194272</v>
      </c>
      <c r="M1213" s="34">
        <f t="shared" si="131"/>
        <v>3.5864858659171481E-2</v>
      </c>
      <c r="N1213" s="35">
        <f t="shared" si="134"/>
        <v>0.3585288831921975</v>
      </c>
      <c r="Q1213" s="1">
        <f t="shared" si="135"/>
        <v>244502.85018088468</v>
      </c>
      <c r="R1213" s="30"/>
    </row>
    <row r="1214" spans="3:18" x14ac:dyDescent="0.3">
      <c r="C1214" s="1">
        <v>1549</v>
      </c>
      <c r="D1214" s="1" t="s">
        <v>6</v>
      </c>
      <c r="F1214" s="1">
        <v>8</v>
      </c>
      <c r="G1214" s="1">
        <v>10</v>
      </c>
      <c r="H1214" s="1">
        <f t="shared" si="129"/>
        <v>106</v>
      </c>
      <c r="I1214" s="1">
        <f t="shared" si="132"/>
        <v>66178</v>
      </c>
      <c r="J1214" s="1">
        <v>1211</v>
      </c>
      <c r="K1214" s="31">
        <f t="shared" si="133"/>
        <v>0.39471968709256844</v>
      </c>
      <c r="L1214" s="36">
        <f t="shared" si="130"/>
        <v>727171.94882659707</v>
      </c>
      <c r="M1214" s="34">
        <f t="shared" si="131"/>
        <v>3.5922397026677717E-2</v>
      </c>
      <c r="N1214" s="35">
        <f t="shared" si="134"/>
        <v>0.35879729006589073</v>
      </c>
      <c r="Q1214" s="1">
        <f t="shared" si="135"/>
        <v>244502.85018088468</v>
      </c>
      <c r="R1214" s="30"/>
    </row>
    <row r="1215" spans="3:18" x14ac:dyDescent="0.3">
      <c r="C1215" s="1">
        <v>1549</v>
      </c>
      <c r="D1215" s="1" t="s">
        <v>6</v>
      </c>
      <c r="F1215" s="1">
        <v>8</v>
      </c>
      <c r="G1215" s="1">
        <v>10</v>
      </c>
      <c r="H1215" s="1">
        <f t="shared" si="129"/>
        <v>106</v>
      </c>
      <c r="I1215" s="1">
        <f t="shared" si="132"/>
        <v>66284</v>
      </c>
      <c r="J1215" s="1">
        <v>1212</v>
      </c>
      <c r="K1215" s="31">
        <f t="shared" si="133"/>
        <v>0.39504563233376794</v>
      </c>
      <c r="L1215" s="36">
        <f t="shared" si="130"/>
        <v>727772.42112125165</v>
      </c>
      <c r="M1215" s="34">
        <f t="shared" si="131"/>
        <v>3.5979935394183954E-2</v>
      </c>
      <c r="N1215" s="35">
        <f t="shared" si="134"/>
        <v>0.35906569693958401</v>
      </c>
      <c r="Q1215" s="1">
        <f t="shared" si="135"/>
        <v>244502.85018088468</v>
      </c>
      <c r="R1215" s="30"/>
    </row>
    <row r="1216" spans="3:18" x14ac:dyDescent="0.3">
      <c r="C1216" s="1">
        <v>1549</v>
      </c>
      <c r="D1216" s="1" t="s">
        <v>6</v>
      </c>
      <c r="F1216" s="1">
        <v>8</v>
      </c>
      <c r="G1216" s="1">
        <v>10</v>
      </c>
      <c r="H1216" s="1">
        <f t="shared" si="129"/>
        <v>106</v>
      </c>
      <c r="I1216" s="1">
        <f t="shared" si="132"/>
        <v>66390</v>
      </c>
      <c r="J1216" s="1">
        <v>1213</v>
      </c>
      <c r="K1216" s="31">
        <f t="shared" si="133"/>
        <v>0.39537157757496738</v>
      </c>
      <c r="L1216" s="36">
        <f t="shared" si="130"/>
        <v>728372.89341590612</v>
      </c>
      <c r="M1216" s="34">
        <f t="shared" si="131"/>
        <v>3.6037473761690197E-2</v>
      </c>
      <c r="N1216" s="35">
        <f t="shared" si="134"/>
        <v>0.35933410381327718</v>
      </c>
      <c r="Q1216" s="1">
        <f t="shared" si="135"/>
        <v>244502.85018088468</v>
      </c>
      <c r="R1216" s="30"/>
    </row>
    <row r="1217" spans="3:18" x14ac:dyDescent="0.3">
      <c r="C1217" s="1">
        <v>1549</v>
      </c>
      <c r="D1217" s="1" t="s">
        <v>6</v>
      </c>
      <c r="F1217" s="1">
        <v>8</v>
      </c>
      <c r="G1217" s="1">
        <v>10</v>
      </c>
      <c r="H1217" s="1">
        <f t="shared" si="129"/>
        <v>106</v>
      </c>
      <c r="I1217" s="1">
        <f t="shared" si="132"/>
        <v>66496</v>
      </c>
      <c r="J1217" s="1">
        <v>1214</v>
      </c>
      <c r="K1217" s="31">
        <f t="shared" si="133"/>
        <v>0.39569752281616688</v>
      </c>
      <c r="L1217" s="36">
        <f t="shared" si="130"/>
        <v>728973.36571056058</v>
      </c>
      <c r="M1217" s="34">
        <f t="shared" si="131"/>
        <v>3.6095012129196434E-2</v>
      </c>
      <c r="N1217" s="35">
        <f t="shared" si="134"/>
        <v>0.35960251068697047</v>
      </c>
      <c r="Q1217" s="1">
        <f t="shared" si="135"/>
        <v>244502.85018088468</v>
      </c>
      <c r="R1217" s="30"/>
    </row>
    <row r="1218" spans="3:18" x14ac:dyDescent="0.3">
      <c r="C1218" s="1">
        <v>1549</v>
      </c>
      <c r="D1218" s="1" t="s">
        <v>6</v>
      </c>
      <c r="F1218" s="1">
        <v>8</v>
      </c>
      <c r="G1218" s="1">
        <v>10</v>
      </c>
      <c r="H1218" s="1">
        <f t="shared" si="129"/>
        <v>106</v>
      </c>
      <c r="I1218" s="1">
        <f t="shared" si="132"/>
        <v>66602</v>
      </c>
      <c r="J1218" s="1">
        <v>1215</v>
      </c>
      <c r="K1218" s="31">
        <f t="shared" si="133"/>
        <v>0.39602346805736638</v>
      </c>
      <c r="L1218" s="36">
        <f t="shared" si="130"/>
        <v>729573.83800521516</v>
      </c>
      <c r="M1218" s="34">
        <f t="shared" si="131"/>
        <v>3.6152550496702671E-2</v>
      </c>
      <c r="N1218" s="35">
        <f t="shared" si="134"/>
        <v>0.35987091756066369</v>
      </c>
      <c r="Q1218" s="1">
        <f t="shared" si="135"/>
        <v>244502.85018088468</v>
      </c>
      <c r="R1218" s="30"/>
    </row>
    <row r="1219" spans="3:18" x14ac:dyDescent="0.3">
      <c r="C1219" s="1">
        <v>1549</v>
      </c>
      <c r="D1219" s="1" t="s">
        <v>6</v>
      </c>
      <c r="F1219" s="1">
        <v>8</v>
      </c>
      <c r="G1219" s="1">
        <v>10</v>
      </c>
      <c r="H1219" s="1">
        <f t="shared" si="129"/>
        <v>106</v>
      </c>
      <c r="I1219" s="1">
        <f t="shared" si="132"/>
        <v>66708</v>
      </c>
      <c r="J1219" s="1">
        <v>1216</v>
      </c>
      <c r="K1219" s="31">
        <f t="shared" si="133"/>
        <v>0.39634941329856582</v>
      </c>
      <c r="L1219" s="36">
        <f t="shared" si="130"/>
        <v>730174.31029986963</v>
      </c>
      <c r="M1219" s="34">
        <f t="shared" si="131"/>
        <v>3.6210088864208907E-2</v>
      </c>
      <c r="N1219" s="35">
        <f t="shared" si="134"/>
        <v>0.36013932443435692</v>
      </c>
      <c r="Q1219" s="1">
        <f t="shared" si="135"/>
        <v>244502.85018088468</v>
      </c>
      <c r="R1219" s="30"/>
    </row>
    <row r="1220" spans="3:18" x14ac:dyDescent="0.3">
      <c r="C1220" s="1">
        <v>1549</v>
      </c>
      <c r="D1220" s="1" t="s">
        <v>6</v>
      </c>
      <c r="F1220" s="1">
        <v>8</v>
      </c>
      <c r="G1220" s="1">
        <v>10</v>
      </c>
      <c r="H1220" s="1">
        <f t="shared" ref="H1220:H1283" si="136">E1220*200+F1220*12+G1220</f>
        <v>106</v>
      </c>
      <c r="I1220" s="1">
        <f t="shared" si="132"/>
        <v>66814</v>
      </c>
      <c r="J1220" s="1">
        <v>1217</v>
      </c>
      <c r="K1220" s="31">
        <f t="shared" si="133"/>
        <v>0.39667535853976532</v>
      </c>
      <c r="L1220" s="36">
        <f t="shared" ref="L1220:L1283" si="137">+K1220*$H$3</f>
        <v>730774.78259452409</v>
      </c>
      <c r="M1220" s="34">
        <f t="shared" ref="M1220:M1283" si="138">+I1220/$H$3</f>
        <v>3.6267627231715151E-2</v>
      </c>
      <c r="N1220" s="35">
        <f t="shared" si="134"/>
        <v>0.36040773130805015</v>
      </c>
      <c r="Q1220" s="1">
        <f t="shared" si="135"/>
        <v>244502.85018088468</v>
      </c>
      <c r="R1220" s="30"/>
    </row>
    <row r="1221" spans="3:18" x14ac:dyDescent="0.3">
      <c r="C1221" s="1">
        <v>1549</v>
      </c>
      <c r="D1221" s="1" t="s">
        <v>6</v>
      </c>
      <c r="F1221" s="1">
        <v>8</v>
      </c>
      <c r="G1221" s="1">
        <v>10</v>
      </c>
      <c r="H1221" s="1">
        <f t="shared" si="136"/>
        <v>106</v>
      </c>
      <c r="I1221" s="1">
        <f t="shared" ref="I1221:I1284" si="139">I1220+H1221</f>
        <v>66920</v>
      </c>
      <c r="J1221" s="1">
        <v>1218</v>
      </c>
      <c r="K1221" s="31">
        <f t="shared" ref="K1221:K1284" si="140">+J1221/3068</f>
        <v>0.39700130378096482</v>
      </c>
      <c r="L1221" s="36">
        <f t="shared" si="137"/>
        <v>731375.25488917867</v>
      </c>
      <c r="M1221" s="34">
        <f t="shared" si="138"/>
        <v>3.6325165599221387E-2</v>
      </c>
      <c r="N1221" s="35">
        <f t="shared" ref="N1221:N1284" si="141">+K1221-M1221</f>
        <v>0.36067613818174343</v>
      </c>
      <c r="Q1221" s="1">
        <f t="shared" ref="Q1221:Q1284" si="142">+SUM(H1221-$P$3)^2</f>
        <v>244502.85018088468</v>
      </c>
      <c r="R1221" s="30"/>
    </row>
    <row r="1222" spans="3:18" x14ac:dyDescent="0.3">
      <c r="C1222" s="1">
        <v>1549</v>
      </c>
      <c r="D1222" s="1" t="s">
        <v>10</v>
      </c>
      <c r="F1222" s="1">
        <v>8</v>
      </c>
      <c r="G1222" s="1">
        <v>10</v>
      </c>
      <c r="H1222" s="1">
        <f t="shared" si="136"/>
        <v>106</v>
      </c>
      <c r="I1222" s="1">
        <f t="shared" si="139"/>
        <v>67026</v>
      </c>
      <c r="J1222" s="1">
        <v>1219</v>
      </c>
      <c r="K1222" s="31">
        <f t="shared" si="140"/>
        <v>0.39732724902216426</v>
      </c>
      <c r="L1222" s="36">
        <f t="shared" si="137"/>
        <v>731975.72718383314</v>
      </c>
      <c r="M1222" s="34">
        <f t="shared" si="138"/>
        <v>3.6382703966727624E-2</v>
      </c>
      <c r="N1222" s="35">
        <f t="shared" si="141"/>
        <v>0.36094454505543666</v>
      </c>
      <c r="Q1222" s="1">
        <f t="shared" si="142"/>
        <v>244502.85018088468</v>
      </c>
      <c r="R1222" s="30"/>
    </row>
    <row r="1223" spans="3:18" x14ac:dyDescent="0.3">
      <c r="C1223" s="1">
        <v>1549</v>
      </c>
      <c r="D1223" s="1" t="s">
        <v>10</v>
      </c>
      <c r="F1223" s="1">
        <v>8</v>
      </c>
      <c r="G1223" s="1">
        <v>10</v>
      </c>
      <c r="H1223" s="1">
        <f t="shared" si="136"/>
        <v>106</v>
      </c>
      <c r="I1223" s="1">
        <f t="shared" si="139"/>
        <v>67132</v>
      </c>
      <c r="J1223" s="1">
        <v>1220</v>
      </c>
      <c r="K1223" s="31">
        <f t="shared" si="140"/>
        <v>0.39765319426336376</v>
      </c>
      <c r="L1223" s="36">
        <f t="shared" si="137"/>
        <v>732576.1994784876</v>
      </c>
      <c r="M1223" s="34">
        <f t="shared" si="138"/>
        <v>3.644024233423386E-2</v>
      </c>
      <c r="N1223" s="35">
        <f t="shared" si="141"/>
        <v>0.36121295192912989</v>
      </c>
      <c r="Q1223" s="1">
        <f t="shared" si="142"/>
        <v>244502.85018088468</v>
      </c>
      <c r="R1223" s="30"/>
    </row>
    <row r="1224" spans="3:18" x14ac:dyDescent="0.3">
      <c r="C1224" s="1">
        <v>1549</v>
      </c>
      <c r="D1224" s="1" t="s">
        <v>10</v>
      </c>
      <c r="F1224" s="1">
        <v>8</v>
      </c>
      <c r="G1224" s="1">
        <v>10</v>
      </c>
      <c r="H1224" s="1">
        <f t="shared" si="136"/>
        <v>106</v>
      </c>
      <c r="I1224" s="1">
        <f t="shared" si="139"/>
        <v>67238</v>
      </c>
      <c r="J1224" s="1">
        <v>1221</v>
      </c>
      <c r="K1224" s="31">
        <f t="shared" si="140"/>
        <v>0.39797913950456321</v>
      </c>
      <c r="L1224" s="36">
        <f t="shared" si="137"/>
        <v>733176.67177314206</v>
      </c>
      <c r="M1224" s="34">
        <f t="shared" si="138"/>
        <v>3.6497780701740104E-2</v>
      </c>
      <c r="N1224" s="35">
        <f t="shared" si="141"/>
        <v>0.36148135880282312</v>
      </c>
      <c r="Q1224" s="1">
        <f t="shared" si="142"/>
        <v>244502.85018088468</v>
      </c>
      <c r="R1224" s="30"/>
    </row>
    <row r="1225" spans="3:18" x14ac:dyDescent="0.3">
      <c r="C1225" s="1">
        <v>1549</v>
      </c>
      <c r="D1225" s="1" t="s">
        <v>0</v>
      </c>
      <c r="F1225" s="1">
        <v>8</v>
      </c>
      <c r="G1225" s="1">
        <v>10</v>
      </c>
      <c r="H1225" s="1">
        <f t="shared" si="136"/>
        <v>106</v>
      </c>
      <c r="I1225" s="1">
        <f t="shared" si="139"/>
        <v>67344</v>
      </c>
      <c r="J1225" s="1">
        <v>1222</v>
      </c>
      <c r="K1225" s="31">
        <f t="shared" si="140"/>
        <v>0.39830508474576271</v>
      </c>
      <c r="L1225" s="36">
        <f t="shared" si="137"/>
        <v>733777.14406779665</v>
      </c>
      <c r="M1225" s="34">
        <f t="shared" si="138"/>
        <v>3.6555319069246341E-2</v>
      </c>
      <c r="N1225" s="35">
        <f t="shared" si="141"/>
        <v>0.36174976567651634</v>
      </c>
      <c r="Q1225" s="1">
        <f t="shared" si="142"/>
        <v>244502.85018088468</v>
      </c>
      <c r="R1225" s="30"/>
    </row>
    <row r="1226" spans="3:18" x14ac:dyDescent="0.3">
      <c r="C1226" s="1">
        <v>1549</v>
      </c>
      <c r="D1226" s="1" t="s">
        <v>6</v>
      </c>
      <c r="F1226" s="1">
        <v>8</v>
      </c>
      <c r="G1226" s="1">
        <v>11</v>
      </c>
      <c r="H1226" s="1">
        <f t="shared" si="136"/>
        <v>107</v>
      </c>
      <c r="I1226" s="1">
        <f t="shared" si="139"/>
        <v>67451</v>
      </c>
      <c r="J1226" s="1">
        <v>1223</v>
      </c>
      <c r="K1226" s="31">
        <f t="shared" si="140"/>
        <v>0.3986310299869622</v>
      </c>
      <c r="L1226" s="36">
        <f t="shared" si="137"/>
        <v>734377.61636245111</v>
      </c>
      <c r="M1226" s="34">
        <f t="shared" si="138"/>
        <v>3.6613400251540369E-2</v>
      </c>
      <c r="N1226" s="35">
        <f t="shared" si="141"/>
        <v>0.36201762973542184</v>
      </c>
      <c r="Q1226" s="1">
        <f t="shared" si="142"/>
        <v>243514.90559157569</v>
      </c>
      <c r="R1226" s="30"/>
    </row>
    <row r="1227" spans="3:18" x14ac:dyDescent="0.3">
      <c r="C1227" s="1">
        <v>1549</v>
      </c>
      <c r="D1227" s="1" t="s">
        <v>6</v>
      </c>
      <c r="F1227" s="1">
        <v>8</v>
      </c>
      <c r="G1227" s="1">
        <v>11</v>
      </c>
      <c r="H1227" s="1">
        <f t="shared" si="136"/>
        <v>107</v>
      </c>
      <c r="I1227" s="1">
        <f t="shared" si="139"/>
        <v>67558</v>
      </c>
      <c r="J1227" s="1">
        <v>1224</v>
      </c>
      <c r="K1227" s="31">
        <f t="shared" si="140"/>
        <v>0.39895697522816165</v>
      </c>
      <c r="L1227" s="36">
        <f t="shared" si="137"/>
        <v>734978.08865710557</v>
      </c>
      <c r="M1227" s="34">
        <f t="shared" si="138"/>
        <v>3.6671481433834405E-2</v>
      </c>
      <c r="N1227" s="35">
        <f t="shared" si="141"/>
        <v>0.36228549379432723</v>
      </c>
      <c r="Q1227" s="1">
        <f t="shared" si="142"/>
        <v>243514.90559157569</v>
      </c>
      <c r="R1227" s="30"/>
    </row>
    <row r="1228" spans="3:18" x14ac:dyDescent="0.3">
      <c r="C1228" s="1">
        <v>1549</v>
      </c>
      <c r="D1228" s="1" t="s">
        <v>6</v>
      </c>
      <c r="F1228" s="1">
        <v>8</v>
      </c>
      <c r="G1228" s="1">
        <v>11</v>
      </c>
      <c r="H1228" s="1">
        <f t="shared" si="136"/>
        <v>107</v>
      </c>
      <c r="I1228" s="1">
        <f t="shared" si="139"/>
        <v>67665</v>
      </c>
      <c r="J1228" s="1">
        <v>1225</v>
      </c>
      <c r="K1228" s="31">
        <f t="shared" si="140"/>
        <v>0.39928292046936115</v>
      </c>
      <c r="L1228" s="36">
        <f t="shared" si="137"/>
        <v>735578.56095176016</v>
      </c>
      <c r="M1228" s="34">
        <f t="shared" si="138"/>
        <v>3.672956261612844E-2</v>
      </c>
      <c r="N1228" s="35">
        <f t="shared" si="141"/>
        <v>0.36255335785323273</v>
      </c>
      <c r="Q1228" s="1">
        <f t="shared" si="142"/>
        <v>243514.90559157569</v>
      </c>
      <c r="R1228" s="30"/>
    </row>
    <row r="1229" spans="3:18" x14ac:dyDescent="0.3">
      <c r="C1229" s="1">
        <v>1549</v>
      </c>
      <c r="D1229" s="1" t="s">
        <v>6</v>
      </c>
      <c r="F1229" s="1">
        <v>8</v>
      </c>
      <c r="G1229" s="1">
        <v>11</v>
      </c>
      <c r="H1229" s="1">
        <f t="shared" si="136"/>
        <v>107</v>
      </c>
      <c r="I1229" s="1">
        <f t="shared" si="139"/>
        <v>67772</v>
      </c>
      <c r="J1229" s="1">
        <v>1226</v>
      </c>
      <c r="K1229" s="31">
        <f t="shared" si="140"/>
        <v>0.39960886571056065</v>
      </c>
      <c r="L1229" s="36">
        <f t="shared" si="137"/>
        <v>736179.03324641462</v>
      </c>
      <c r="M1229" s="34">
        <f t="shared" si="138"/>
        <v>3.6787643798422469E-2</v>
      </c>
      <c r="N1229" s="35">
        <f t="shared" si="141"/>
        <v>0.36282122191213817</v>
      </c>
      <c r="Q1229" s="1">
        <f t="shared" si="142"/>
        <v>243514.90559157569</v>
      </c>
      <c r="R1229" s="30"/>
    </row>
    <row r="1230" spans="3:18" x14ac:dyDescent="0.3">
      <c r="C1230" s="1">
        <v>1549</v>
      </c>
      <c r="D1230" s="1" t="s">
        <v>2</v>
      </c>
      <c r="F1230" s="1">
        <v>8</v>
      </c>
      <c r="G1230" s="1">
        <v>11</v>
      </c>
      <c r="H1230" s="1">
        <f t="shared" si="136"/>
        <v>107</v>
      </c>
      <c r="I1230" s="1">
        <f t="shared" si="139"/>
        <v>67879</v>
      </c>
      <c r="J1230" s="1">
        <v>1227</v>
      </c>
      <c r="K1230" s="31">
        <f t="shared" si="140"/>
        <v>0.39993481095176009</v>
      </c>
      <c r="L1230" s="36">
        <f t="shared" si="137"/>
        <v>736779.50554106908</v>
      </c>
      <c r="M1230" s="34">
        <f t="shared" si="138"/>
        <v>3.6845724980716504E-2</v>
      </c>
      <c r="N1230" s="35">
        <f t="shared" si="141"/>
        <v>0.36308908597104361</v>
      </c>
      <c r="Q1230" s="1">
        <f t="shared" si="142"/>
        <v>243514.90559157569</v>
      </c>
      <c r="R1230" s="30"/>
    </row>
    <row r="1231" spans="3:18" x14ac:dyDescent="0.3">
      <c r="C1231" s="1">
        <v>1549</v>
      </c>
      <c r="D1231" s="1" t="s">
        <v>2</v>
      </c>
      <c r="F1231" s="1">
        <v>8</v>
      </c>
      <c r="G1231" s="1">
        <v>11</v>
      </c>
      <c r="H1231" s="1">
        <f t="shared" si="136"/>
        <v>107</v>
      </c>
      <c r="I1231" s="1">
        <f t="shared" si="139"/>
        <v>67986</v>
      </c>
      <c r="J1231" s="1">
        <v>1228</v>
      </c>
      <c r="K1231" s="31">
        <f t="shared" si="140"/>
        <v>0.40026075619295959</v>
      </c>
      <c r="L1231" s="36">
        <f t="shared" si="137"/>
        <v>737379.97783572366</v>
      </c>
      <c r="M1231" s="34">
        <f t="shared" si="138"/>
        <v>3.690380616301054E-2</v>
      </c>
      <c r="N1231" s="35">
        <f t="shared" si="141"/>
        <v>0.36335695002994906</v>
      </c>
      <c r="Q1231" s="1">
        <f t="shared" si="142"/>
        <v>243514.90559157569</v>
      </c>
      <c r="R1231" s="30"/>
    </row>
    <row r="1232" spans="3:18" x14ac:dyDescent="0.3">
      <c r="C1232" s="1">
        <v>1549</v>
      </c>
      <c r="D1232" s="1" t="s">
        <v>10</v>
      </c>
      <c r="F1232" s="1">
        <v>8</v>
      </c>
      <c r="G1232" s="1">
        <v>11</v>
      </c>
      <c r="H1232" s="1">
        <f t="shared" si="136"/>
        <v>107</v>
      </c>
      <c r="I1232" s="1">
        <f t="shared" si="139"/>
        <v>68093</v>
      </c>
      <c r="J1232" s="1">
        <v>1229</v>
      </c>
      <c r="K1232" s="31">
        <f t="shared" si="140"/>
        <v>0.40058670143415909</v>
      </c>
      <c r="L1232" s="36">
        <f t="shared" si="137"/>
        <v>737980.45013037813</v>
      </c>
      <c r="M1232" s="34">
        <f t="shared" si="138"/>
        <v>3.6961887345304568E-2</v>
      </c>
      <c r="N1232" s="35">
        <f t="shared" si="141"/>
        <v>0.3636248140888545</v>
      </c>
      <c r="Q1232" s="1">
        <f t="shared" si="142"/>
        <v>243514.90559157569</v>
      </c>
      <c r="R1232" s="30"/>
    </row>
    <row r="1233" spans="3:18" x14ac:dyDescent="0.3">
      <c r="C1233" s="1">
        <v>1549</v>
      </c>
      <c r="D1233" s="1" t="s">
        <v>10</v>
      </c>
      <c r="F1233" s="1">
        <v>8</v>
      </c>
      <c r="G1233" s="1">
        <v>11</v>
      </c>
      <c r="H1233" s="1">
        <f t="shared" si="136"/>
        <v>107</v>
      </c>
      <c r="I1233" s="1">
        <f t="shared" si="139"/>
        <v>68200</v>
      </c>
      <c r="J1233" s="1">
        <v>1230</v>
      </c>
      <c r="K1233" s="31">
        <f t="shared" si="140"/>
        <v>0.40091264667535853</v>
      </c>
      <c r="L1233" s="36">
        <f t="shared" si="137"/>
        <v>738580.92242503259</v>
      </c>
      <c r="M1233" s="34">
        <f t="shared" si="138"/>
        <v>3.7019968527598604E-2</v>
      </c>
      <c r="N1233" s="35">
        <f t="shared" si="141"/>
        <v>0.36389267814775994</v>
      </c>
      <c r="Q1233" s="1">
        <f t="shared" si="142"/>
        <v>243514.90559157569</v>
      </c>
      <c r="R1233" s="30"/>
    </row>
    <row r="1234" spans="3:18" x14ac:dyDescent="0.3">
      <c r="C1234" s="1">
        <v>1549</v>
      </c>
      <c r="D1234" s="1" t="s">
        <v>0</v>
      </c>
      <c r="F1234" s="1">
        <v>8</v>
      </c>
      <c r="G1234" s="1">
        <v>11</v>
      </c>
      <c r="H1234" s="1">
        <f t="shared" si="136"/>
        <v>107</v>
      </c>
      <c r="I1234" s="1">
        <f t="shared" si="139"/>
        <v>68307</v>
      </c>
      <c r="J1234" s="1">
        <v>1231</v>
      </c>
      <c r="K1234" s="31">
        <f t="shared" si="140"/>
        <v>0.40123859191655803</v>
      </c>
      <c r="L1234" s="36">
        <f t="shared" si="137"/>
        <v>739181.39471968706</v>
      </c>
      <c r="M1234" s="34">
        <f t="shared" si="138"/>
        <v>3.707804970989264E-2</v>
      </c>
      <c r="N1234" s="35">
        <f t="shared" si="141"/>
        <v>0.36416054220666538</v>
      </c>
      <c r="Q1234" s="1">
        <f t="shared" si="142"/>
        <v>243514.90559157569</v>
      </c>
      <c r="R1234" s="30"/>
    </row>
    <row r="1235" spans="3:18" x14ac:dyDescent="0.3">
      <c r="C1235" s="1">
        <v>1549</v>
      </c>
      <c r="D1235" s="1" t="s">
        <v>6</v>
      </c>
      <c r="F1235" s="1">
        <v>9</v>
      </c>
      <c r="H1235" s="1">
        <f t="shared" si="136"/>
        <v>108</v>
      </c>
      <c r="I1235" s="1">
        <f t="shared" si="139"/>
        <v>68415</v>
      </c>
      <c r="J1235" s="1">
        <v>1232</v>
      </c>
      <c r="K1235" s="31">
        <f t="shared" si="140"/>
        <v>0.40156453715775747</v>
      </c>
      <c r="L1235" s="36">
        <f t="shared" si="137"/>
        <v>739781.86701434152</v>
      </c>
      <c r="M1235" s="34">
        <f t="shared" si="138"/>
        <v>3.7136673706974467E-2</v>
      </c>
      <c r="N1235" s="35">
        <f t="shared" si="141"/>
        <v>0.36442786345078299</v>
      </c>
      <c r="Q1235" s="1">
        <f t="shared" si="142"/>
        <v>242528.9610022667</v>
      </c>
      <c r="R1235" s="30"/>
    </row>
    <row r="1236" spans="3:18" x14ac:dyDescent="0.3">
      <c r="C1236" s="1">
        <v>1549</v>
      </c>
      <c r="D1236" s="1" t="s">
        <v>6</v>
      </c>
      <c r="F1236" s="1">
        <v>9</v>
      </c>
      <c r="H1236" s="1">
        <f t="shared" si="136"/>
        <v>108</v>
      </c>
      <c r="I1236" s="1">
        <f t="shared" si="139"/>
        <v>68523</v>
      </c>
      <c r="J1236" s="1">
        <v>1233</v>
      </c>
      <c r="K1236" s="31">
        <f t="shared" si="140"/>
        <v>0.40189048239895697</v>
      </c>
      <c r="L1236" s="36">
        <f t="shared" si="137"/>
        <v>740382.3393089961</v>
      </c>
      <c r="M1236" s="34">
        <f t="shared" si="138"/>
        <v>3.7195297704056295E-2</v>
      </c>
      <c r="N1236" s="35">
        <f t="shared" si="141"/>
        <v>0.3646951846949007</v>
      </c>
      <c r="Q1236" s="1">
        <f t="shared" si="142"/>
        <v>242528.9610022667</v>
      </c>
      <c r="R1236" s="30"/>
    </row>
    <row r="1237" spans="3:18" x14ac:dyDescent="0.3">
      <c r="C1237" s="1">
        <v>1549</v>
      </c>
      <c r="D1237" s="1" t="s">
        <v>6</v>
      </c>
      <c r="F1237" s="1">
        <v>9</v>
      </c>
      <c r="H1237" s="1">
        <f t="shared" si="136"/>
        <v>108</v>
      </c>
      <c r="I1237" s="1">
        <f t="shared" si="139"/>
        <v>68631</v>
      </c>
      <c r="J1237" s="1">
        <v>1234</v>
      </c>
      <c r="K1237" s="31">
        <f t="shared" si="140"/>
        <v>0.40221642764015647</v>
      </c>
      <c r="L1237" s="36">
        <f t="shared" si="137"/>
        <v>740982.81160365057</v>
      </c>
      <c r="M1237" s="34">
        <f t="shared" si="138"/>
        <v>3.7253921701138122E-2</v>
      </c>
      <c r="N1237" s="35">
        <f t="shared" si="141"/>
        <v>0.36496250593901836</v>
      </c>
      <c r="Q1237" s="1">
        <f t="shared" si="142"/>
        <v>242528.9610022667</v>
      </c>
      <c r="R1237" s="30"/>
    </row>
    <row r="1238" spans="3:18" x14ac:dyDescent="0.3">
      <c r="C1238" s="1">
        <v>1549</v>
      </c>
      <c r="D1238" s="1" t="s">
        <v>6</v>
      </c>
      <c r="F1238" s="1">
        <v>9</v>
      </c>
      <c r="H1238" s="1">
        <f t="shared" si="136"/>
        <v>108</v>
      </c>
      <c r="I1238" s="1">
        <f t="shared" si="139"/>
        <v>68739</v>
      </c>
      <c r="J1238" s="1">
        <v>1235</v>
      </c>
      <c r="K1238" s="31">
        <f t="shared" si="140"/>
        <v>0.40254237288135591</v>
      </c>
      <c r="L1238" s="36">
        <f t="shared" si="137"/>
        <v>741583.28389830503</v>
      </c>
      <c r="M1238" s="34">
        <f t="shared" si="138"/>
        <v>3.731254569821995E-2</v>
      </c>
      <c r="N1238" s="35">
        <f t="shared" si="141"/>
        <v>0.36522982718313596</v>
      </c>
      <c r="Q1238" s="1">
        <f t="shared" si="142"/>
        <v>242528.9610022667</v>
      </c>
      <c r="R1238" s="30"/>
    </row>
    <row r="1239" spans="3:18" x14ac:dyDescent="0.3">
      <c r="C1239" s="1">
        <v>1549</v>
      </c>
      <c r="D1239" s="1" t="s">
        <v>2</v>
      </c>
      <c r="F1239" s="1">
        <v>9</v>
      </c>
      <c r="H1239" s="1">
        <f t="shared" si="136"/>
        <v>108</v>
      </c>
      <c r="I1239" s="1">
        <f t="shared" si="139"/>
        <v>68847</v>
      </c>
      <c r="J1239" s="1">
        <v>1236</v>
      </c>
      <c r="K1239" s="31">
        <f t="shared" si="140"/>
        <v>0.40286831812255541</v>
      </c>
      <c r="L1239" s="36">
        <f t="shared" si="137"/>
        <v>742183.75619295961</v>
      </c>
      <c r="M1239" s="34">
        <f t="shared" si="138"/>
        <v>3.7371169695301777E-2</v>
      </c>
      <c r="N1239" s="35">
        <f t="shared" si="141"/>
        <v>0.36549714842725362</v>
      </c>
      <c r="Q1239" s="1">
        <f t="shared" si="142"/>
        <v>242528.9610022667</v>
      </c>
      <c r="R1239" s="30"/>
    </row>
    <row r="1240" spans="3:18" x14ac:dyDescent="0.3">
      <c r="C1240" s="1">
        <v>1549</v>
      </c>
      <c r="D1240" s="1" t="s">
        <v>10</v>
      </c>
      <c r="F1240" s="1">
        <v>9</v>
      </c>
      <c r="H1240" s="1">
        <f t="shared" si="136"/>
        <v>108</v>
      </c>
      <c r="I1240" s="1">
        <f t="shared" si="139"/>
        <v>68955</v>
      </c>
      <c r="J1240" s="1">
        <v>1237</v>
      </c>
      <c r="K1240" s="31">
        <f t="shared" si="140"/>
        <v>0.40319426336375491</v>
      </c>
      <c r="L1240" s="36">
        <f t="shared" si="137"/>
        <v>742784.22848761408</v>
      </c>
      <c r="M1240" s="34">
        <f t="shared" si="138"/>
        <v>3.7429793692383605E-2</v>
      </c>
      <c r="N1240" s="35">
        <f t="shared" si="141"/>
        <v>0.36576446967137133</v>
      </c>
      <c r="Q1240" s="1">
        <f t="shared" si="142"/>
        <v>242528.9610022667</v>
      </c>
      <c r="R1240" s="30"/>
    </row>
    <row r="1241" spans="3:18" x14ac:dyDescent="0.3">
      <c r="C1241" s="1">
        <v>1549</v>
      </c>
      <c r="D1241" s="1" t="s">
        <v>0</v>
      </c>
      <c r="F1241" s="1">
        <v>9</v>
      </c>
      <c r="H1241" s="1">
        <f t="shared" si="136"/>
        <v>108</v>
      </c>
      <c r="I1241" s="1">
        <f t="shared" si="139"/>
        <v>69063</v>
      </c>
      <c r="J1241" s="1">
        <v>1238</v>
      </c>
      <c r="K1241" s="31">
        <f t="shared" si="140"/>
        <v>0.40352020860495436</v>
      </c>
      <c r="L1241" s="36">
        <f t="shared" si="137"/>
        <v>743384.70078226854</v>
      </c>
      <c r="M1241" s="34">
        <f t="shared" si="138"/>
        <v>3.7488417689465432E-2</v>
      </c>
      <c r="N1241" s="35">
        <f t="shared" si="141"/>
        <v>0.36603179091548893</v>
      </c>
      <c r="Q1241" s="1">
        <f t="shared" si="142"/>
        <v>242528.9610022667</v>
      </c>
      <c r="R1241" s="30"/>
    </row>
    <row r="1242" spans="3:18" x14ac:dyDescent="0.3">
      <c r="C1242" s="1">
        <v>1549</v>
      </c>
      <c r="D1242" s="1" t="s">
        <v>6</v>
      </c>
      <c r="F1242" s="1">
        <v>9</v>
      </c>
      <c r="G1242" s="1">
        <v>1</v>
      </c>
      <c r="H1242" s="1">
        <f t="shared" si="136"/>
        <v>109</v>
      </c>
      <c r="I1242" s="1">
        <f t="shared" si="139"/>
        <v>69172</v>
      </c>
      <c r="J1242" s="1">
        <v>1239</v>
      </c>
      <c r="K1242" s="31">
        <f t="shared" si="140"/>
        <v>0.40384615384615385</v>
      </c>
      <c r="L1242" s="36">
        <f t="shared" si="137"/>
        <v>743985.17307692312</v>
      </c>
      <c r="M1242" s="34">
        <f t="shared" si="138"/>
        <v>3.7547584501335052E-2</v>
      </c>
      <c r="N1242" s="35">
        <f t="shared" si="141"/>
        <v>0.3662985693448188</v>
      </c>
      <c r="Q1242" s="1">
        <f t="shared" si="142"/>
        <v>241545.01641295772</v>
      </c>
      <c r="R1242" s="30"/>
    </row>
    <row r="1243" spans="3:18" x14ac:dyDescent="0.3">
      <c r="C1243" s="1">
        <v>1549</v>
      </c>
      <c r="D1243" s="1" t="s">
        <v>6</v>
      </c>
      <c r="F1243" s="1">
        <v>9</v>
      </c>
      <c r="G1243" s="1">
        <v>1</v>
      </c>
      <c r="H1243" s="1">
        <f t="shared" si="136"/>
        <v>109</v>
      </c>
      <c r="I1243" s="1">
        <f t="shared" si="139"/>
        <v>69281</v>
      </c>
      <c r="J1243" s="1">
        <v>1240</v>
      </c>
      <c r="K1243" s="31">
        <f t="shared" si="140"/>
        <v>0.4041720990873533</v>
      </c>
      <c r="L1243" s="36">
        <f t="shared" si="137"/>
        <v>744585.64537157747</v>
      </c>
      <c r="M1243" s="34">
        <f t="shared" si="138"/>
        <v>3.7606751313204678E-2</v>
      </c>
      <c r="N1243" s="35">
        <f t="shared" si="141"/>
        <v>0.36656534777414862</v>
      </c>
      <c r="Q1243" s="1">
        <f t="shared" si="142"/>
        <v>241545.01641295772</v>
      </c>
      <c r="R1243" s="30"/>
    </row>
    <row r="1244" spans="3:18" x14ac:dyDescent="0.3">
      <c r="C1244" s="1">
        <v>1549</v>
      </c>
      <c r="D1244" s="1" t="s">
        <v>2</v>
      </c>
      <c r="F1244" s="1">
        <v>9</v>
      </c>
      <c r="G1244" s="1">
        <v>1</v>
      </c>
      <c r="H1244" s="1">
        <f t="shared" si="136"/>
        <v>109</v>
      </c>
      <c r="I1244" s="1">
        <f t="shared" si="139"/>
        <v>69390</v>
      </c>
      <c r="J1244" s="1">
        <v>1241</v>
      </c>
      <c r="K1244" s="31">
        <f t="shared" si="140"/>
        <v>0.4044980443285528</v>
      </c>
      <c r="L1244" s="36">
        <f t="shared" si="137"/>
        <v>745186.11766623205</v>
      </c>
      <c r="M1244" s="34">
        <f t="shared" si="138"/>
        <v>3.7665918125074298E-2</v>
      </c>
      <c r="N1244" s="35">
        <f t="shared" si="141"/>
        <v>0.36683212620347849</v>
      </c>
      <c r="Q1244" s="1">
        <f t="shared" si="142"/>
        <v>241545.01641295772</v>
      </c>
      <c r="R1244" s="30"/>
    </row>
    <row r="1245" spans="3:18" x14ac:dyDescent="0.3">
      <c r="C1245" s="1">
        <v>1549</v>
      </c>
      <c r="D1245" s="1" t="s">
        <v>10</v>
      </c>
      <c r="F1245" s="1">
        <v>9</v>
      </c>
      <c r="G1245" s="1">
        <v>1</v>
      </c>
      <c r="H1245" s="1">
        <f t="shared" si="136"/>
        <v>109</v>
      </c>
      <c r="I1245" s="1">
        <f t="shared" si="139"/>
        <v>69499</v>
      </c>
      <c r="J1245" s="1">
        <v>1242</v>
      </c>
      <c r="K1245" s="31">
        <f t="shared" si="140"/>
        <v>0.4048239895697523</v>
      </c>
      <c r="L1245" s="36">
        <f t="shared" si="137"/>
        <v>745786.58996088663</v>
      </c>
      <c r="M1245" s="34">
        <f t="shared" si="138"/>
        <v>3.7725084936943917E-2</v>
      </c>
      <c r="N1245" s="35">
        <f t="shared" si="141"/>
        <v>0.36709890463280836</v>
      </c>
      <c r="Q1245" s="1">
        <f t="shared" si="142"/>
        <v>241545.01641295772</v>
      </c>
      <c r="R1245" s="30"/>
    </row>
    <row r="1246" spans="3:18" x14ac:dyDescent="0.3">
      <c r="C1246" s="1">
        <v>1549</v>
      </c>
      <c r="D1246" s="1" t="s">
        <v>10</v>
      </c>
      <c r="F1246" s="1">
        <v>9</v>
      </c>
      <c r="G1246" s="1">
        <v>1</v>
      </c>
      <c r="H1246" s="1">
        <f t="shared" si="136"/>
        <v>109</v>
      </c>
      <c r="I1246" s="1">
        <f t="shared" si="139"/>
        <v>69608</v>
      </c>
      <c r="J1246" s="1">
        <v>1243</v>
      </c>
      <c r="K1246" s="31">
        <f t="shared" si="140"/>
        <v>0.40514993481095174</v>
      </c>
      <c r="L1246" s="36">
        <f t="shared" si="137"/>
        <v>746387.06225554098</v>
      </c>
      <c r="M1246" s="34">
        <f t="shared" si="138"/>
        <v>3.7784251748813544E-2</v>
      </c>
      <c r="N1246" s="35">
        <f t="shared" si="141"/>
        <v>0.36736568306213818</v>
      </c>
      <c r="Q1246" s="1">
        <f t="shared" si="142"/>
        <v>241545.01641295772</v>
      </c>
      <c r="R1246" s="30"/>
    </row>
    <row r="1247" spans="3:18" x14ac:dyDescent="0.3">
      <c r="C1247" s="1">
        <v>1549</v>
      </c>
      <c r="D1247" s="1" t="s">
        <v>0</v>
      </c>
      <c r="F1247" s="1">
        <v>9</v>
      </c>
      <c r="G1247" s="1">
        <v>1</v>
      </c>
      <c r="H1247" s="1">
        <f t="shared" si="136"/>
        <v>109</v>
      </c>
      <c r="I1247" s="1">
        <f t="shared" si="139"/>
        <v>69717</v>
      </c>
      <c r="J1247" s="1">
        <v>1244</v>
      </c>
      <c r="K1247" s="31">
        <f t="shared" si="140"/>
        <v>0.40547588005215124</v>
      </c>
      <c r="L1247" s="36">
        <f t="shared" si="137"/>
        <v>746987.53455019556</v>
      </c>
      <c r="M1247" s="34">
        <f t="shared" si="138"/>
        <v>3.7843418560683163E-2</v>
      </c>
      <c r="N1247" s="35">
        <f t="shared" si="141"/>
        <v>0.36763246149146805</v>
      </c>
      <c r="Q1247" s="1">
        <f t="shared" si="142"/>
        <v>241545.01641295772</v>
      </c>
      <c r="R1247" s="30"/>
    </row>
    <row r="1248" spans="3:18" x14ac:dyDescent="0.3">
      <c r="C1248" s="1">
        <v>1549</v>
      </c>
      <c r="D1248" s="1" t="s">
        <v>0</v>
      </c>
      <c r="F1248" s="1">
        <v>9</v>
      </c>
      <c r="G1248" s="1">
        <v>1</v>
      </c>
      <c r="H1248" s="1">
        <f t="shared" si="136"/>
        <v>109</v>
      </c>
      <c r="I1248" s="1">
        <f t="shared" si="139"/>
        <v>69826</v>
      </c>
      <c r="J1248" s="1">
        <v>1245</v>
      </c>
      <c r="K1248" s="31">
        <f t="shared" si="140"/>
        <v>0.40580182529335074</v>
      </c>
      <c r="L1248" s="36">
        <f t="shared" si="137"/>
        <v>747588.00684485014</v>
      </c>
      <c r="M1248" s="34">
        <f t="shared" si="138"/>
        <v>3.790258537255279E-2</v>
      </c>
      <c r="N1248" s="35">
        <f t="shared" si="141"/>
        <v>0.36789923992079793</v>
      </c>
      <c r="Q1248" s="1">
        <f t="shared" si="142"/>
        <v>241545.01641295772</v>
      </c>
      <c r="R1248" s="30"/>
    </row>
    <row r="1249" spans="3:18" x14ac:dyDescent="0.3">
      <c r="C1249" s="1">
        <v>1549</v>
      </c>
      <c r="D1249" s="1" t="s">
        <v>2</v>
      </c>
      <c r="F1249" s="1">
        <v>9</v>
      </c>
      <c r="G1249" s="1">
        <v>2</v>
      </c>
      <c r="H1249" s="1">
        <f t="shared" si="136"/>
        <v>110</v>
      </c>
      <c r="I1249" s="1">
        <f t="shared" si="139"/>
        <v>69936</v>
      </c>
      <c r="J1249" s="1">
        <v>1246</v>
      </c>
      <c r="K1249" s="31">
        <f t="shared" si="140"/>
        <v>0.40612777053455018</v>
      </c>
      <c r="L1249" s="36">
        <f t="shared" si="137"/>
        <v>748188.47913950449</v>
      </c>
      <c r="M1249" s="34">
        <f t="shared" si="138"/>
        <v>3.7962294999210201E-2</v>
      </c>
      <c r="N1249" s="35">
        <f t="shared" si="141"/>
        <v>0.36816547553533996</v>
      </c>
      <c r="Q1249" s="1">
        <f t="shared" si="142"/>
        <v>240563.0718236487</v>
      </c>
      <c r="R1249" s="30"/>
    </row>
    <row r="1250" spans="3:18" x14ac:dyDescent="0.3">
      <c r="C1250" s="1">
        <v>1549</v>
      </c>
      <c r="D1250" s="1" t="s">
        <v>2</v>
      </c>
      <c r="F1250" s="1">
        <v>9</v>
      </c>
      <c r="G1250" s="1">
        <v>3</v>
      </c>
      <c r="H1250" s="1">
        <f t="shared" si="136"/>
        <v>111</v>
      </c>
      <c r="I1250" s="1">
        <f t="shared" si="139"/>
        <v>70047</v>
      </c>
      <c r="J1250" s="1">
        <v>1247</v>
      </c>
      <c r="K1250" s="31">
        <f t="shared" si="140"/>
        <v>0.40645371577574968</v>
      </c>
      <c r="L1250" s="36">
        <f t="shared" si="137"/>
        <v>748788.95143415907</v>
      </c>
      <c r="M1250" s="34">
        <f t="shared" si="138"/>
        <v>3.8022547440655419E-2</v>
      </c>
      <c r="N1250" s="35">
        <f t="shared" si="141"/>
        <v>0.36843116833509426</v>
      </c>
      <c r="Q1250" s="1">
        <f t="shared" si="142"/>
        <v>239583.12723433971</v>
      </c>
      <c r="R1250" s="30"/>
    </row>
    <row r="1251" spans="3:18" x14ac:dyDescent="0.3">
      <c r="C1251" s="1">
        <v>1549</v>
      </c>
      <c r="D1251" s="1" t="s">
        <v>2</v>
      </c>
      <c r="F1251" s="1">
        <v>9</v>
      </c>
      <c r="G1251" s="1">
        <v>3</v>
      </c>
      <c r="H1251" s="1">
        <f t="shared" si="136"/>
        <v>111</v>
      </c>
      <c r="I1251" s="1">
        <f t="shared" si="139"/>
        <v>70158</v>
      </c>
      <c r="J1251" s="1">
        <v>1248</v>
      </c>
      <c r="K1251" s="31">
        <f t="shared" si="140"/>
        <v>0.40677966101694918</v>
      </c>
      <c r="L1251" s="36">
        <f t="shared" si="137"/>
        <v>749389.42372881365</v>
      </c>
      <c r="M1251" s="34">
        <f t="shared" si="138"/>
        <v>3.8082799882100629E-2</v>
      </c>
      <c r="N1251" s="35">
        <f t="shared" si="141"/>
        <v>0.36869686113484856</v>
      </c>
      <c r="Q1251" s="1">
        <f t="shared" si="142"/>
        <v>239583.12723433971</v>
      </c>
      <c r="R1251" s="30"/>
    </row>
    <row r="1252" spans="3:18" x14ac:dyDescent="0.3">
      <c r="C1252" s="1">
        <v>1549</v>
      </c>
      <c r="D1252" s="1" t="s">
        <v>10</v>
      </c>
      <c r="F1252" s="1">
        <v>9</v>
      </c>
      <c r="G1252" s="1">
        <v>3</v>
      </c>
      <c r="H1252" s="1">
        <f t="shared" si="136"/>
        <v>111</v>
      </c>
      <c r="I1252" s="1">
        <f t="shared" si="139"/>
        <v>70269</v>
      </c>
      <c r="J1252" s="1">
        <v>1249</v>
      </c>
      <c r="K1252" s="31">
        <f t="shared" si="140"/>
        <v>0.40710560625814862</v>
      </c>
      <c r="L1252" s="36">
        <f t="shared" si="137"/>
        <v>749989.896023468</v>
      </c>
      <c r="M1252" s="34">
        <f t="shared" si="138"/>
        <v>3.814305232354584E-2</v>
      </c>
      <c r="N1252" s="35">
        <f t="shared" si="141"/>
        <v>0.36896255393460275</v>
      </c>
      <c r="Q1252" s="1">
        <f t="shared" si="142"/>
        <v>239583.12723433971</v>
      </c>
      <c r="R1252" s="30"/>
    </row>
    <row r="1253" spans="3:18" x14ac:dyDescent="0.3">
      <c r="C1253" s="1">
        <v>1549</v>
      </c>
      <c r="D1253" s="1" t="s">
        <v>0</v>
      </c>
      <c r="F1253" s="1">
        <v>9</v>
      </c>
      <c r="G1253" s="1">
        <v>3</v>
      </c>
      <c r="H1253" s="1">
        <f t="shared" si="136"/>
        <v>111</v>
      </c>
      <c r="I1253" s="1">
        <f t="shared" si="139"/>
        <v>70380</v>
      </c>
      <c r="J1253" s="1">
        <v>1250</v>
      </c>
      <c r="K1253" s="31">
        <f t="shared" si="140"/>
        <v>0.40743155149934812</v>
      </c>
      <c r="L1253" s="36">
        <f t="shared" si="137"/>
        <v>750590.36831812258</v>
      </c>
      <c r="M1253" s="34">
        <f t="shared" si="138"/>
        <v>3.820330476499105E-2</v>
      </c>
      <c r="N1253" s="35">
        <f t="shared" si="141"/>
        <v>0.36922824673435706</v>
      </c>
      <c r="Q1253" s="1">
        <f t="shared" si="142"/>
        <v>239583.12723433971</v>
      </c>
      <c r="R1253" s="30"/>
    </row>
    <row r="1254" spans="3:18" x14ac:dyDescent="0.3">
      <c r="C1254" s="1">
        <v>1549</v>
      </c>
      <c r="D1254" s="1" t="s">
        <v>6</v>
      </c>
      <c r="F1254" s="1">
        <v>9</v>
      </c>
      <c r="G1254" s="1">
        <v>4</v>
      </c>
      <c r="H1254" s="1">
        <f t="shared" si="136"/>
        <v>112</v>
      </c>
      <c r="I1254" s="1">
        <f t="shared" si="139"/>
        <v>70492</v>
      </c>
      <c r="J1254" s="1">
        <v>1251</v>
      </c>
      <c r="K1254" s="31">
        <f t="shared" si="140"/>
        <v>0.40775749674054756</v>
      </c>
      <c r="L1254" s="36">
        <f t="shared" si="137"/>
        <v>751190.84061277704</v>
      </c>
      <c r="M1254" s="34">
        <f t="shared" si="138"/>
        <v>3.826410002122406E-2</v>
      </c>
      <c r="N1254" s="35">
        <f t="shared" si="141"/>
        <v>0.36949339671932352</v>
      </c>
      <c r="Q1254" s="1">
        <f t="shared" si="142"/>
        <v>238605.18264503073</v>
      </c>
      <c r="R1254" s="30"/>
    </row>
    <row r="1255" spans="3:18" x14ac:dyDescent="0.3">
      <c r="C1255" s="1">
        <v>1549</v>
      </c>
      <c r="D1255" s="1" t="s">
        <v>6</v>
      </c>
      <c r="F1255" s="1">
        <v>9</v>
      </c>
      <c r="G1255" s="1">
        <v>4</v>
      </c>
      <c r="H1255" s="1">
        <f t="shared" si="136"/>
        <v>112</v>
      </c>
      <c r="I1255" s="1">
        <f t="shared" si="139"/>
        <v>70604</v>
      </c>
      <c r="J1255" s="1">
        <v>1252</v>
      </c>
      <c r="K1255" s="31">
        <f t="shared" si="140"/>
        <v>0.40808344198174706</v>
      </c>
      <c r="L1255" s="36">
        <f t="shared" si="137"/>
        <v>751791.31290743151</v>
      </c>
      <c r="M1255" s="34">
        <f t="shared" si="138"/>
        <v>3.8324895277457062E-2</v>
      </c>
      <c r="N1255" s="35">
        <f t="shared" si="141"/>
        <v>0.36975854670428998</v>
      </c>
      <c r="Q1255" s="1">
        <f t="shared" si="142"/>
        <v>238605.18264503073</v>
      </c>
      <c r="R1255" s="30"/>
    </row>
    <row r="1256" spans="3:18" x14ac:dyDescent="0.3">
      <c r="C1256" s="1">
        <v>1549</v>
      </c>
      <c r="D1256" s="1" t="s">
        <v>6</v>
      </c>
      <c r="F1256" s="1">
        <v>9</v>
      </c>
      <c r="G1256" s="1">
        <v>4</v>
      </c>
      <c r="H1256" s="1">
        <f t="shared" si="136"/>
        <v>112</v>
      </c>
      <c r="I1256" s="1">
        <f t="shared" si="139"/>
        <v>70716</v>
      </c>
      <c r="J1256" s="1">
        <v>1253</v>
      </c>
      <c r="K1256" s="31">
        <f t="shared" si="140"/>
        <v>0.40840938722294656</v>
      </c>
      <c r="L1256" s="36">
        <f t="shared" si="137"/>
        <v>752391.78520208609</v>
      </c>
      <c r="M1256" s="34">
        <f t="shared" si="138"/>
        <v>3.8385690533690071E-2</v>
      </c>
      <c r="N1256" s="35">
        <f t="shared" si="141"/>
        <v>0.3700236966892565</v>
      </c>
      <c r="Q1256" s="1">
        <f t="shared" si="142"/>
        <v>238605.18264503073</v>
      </c>
      <c r="R1256" s="30"/>
    </row>
    <row r="1257" spans="3:18" x14ac:dyDescent="0.3">
      <c r="C1257" s="1">
        <v>1549</v>
      </c>
      <c r="D1257" s="1" t="s">
        <v>2</v>
      </c>
      <c r="F1257" s="1">
        <v>9</v>
      </c>
      <c r="G1257" s="1">
        <v>4</v>
      </c>
      <c r="H1257" s="1">
        <f t="shared" si="136"/>
        <v>112</v>
      </c>
      <c r="I1257" s="1">
        <f t="shared" si="139"/>
        <v>70828</v>
      </c>
      <c r="J1257" s="1">
        <v>1254</v>
      </c>
      <c r="K1257" s="31">
        <f t="shared" si="140"/>
        <v>0.40873533246414601</v>
      </c>
      <c r="L1257" s="36">
        <f t="shared" si="137"/>
        <v>752992.25749674055</v>
      </c>
      <c r="M1257" s="34">
        <f t="shared" si="138"/>
        <v>3.8446485789923081E-2</v>
      </c>
      <c r="N1257" s="35">
        <f t="shared" si="141"/>
        <v>0.3702888466742229</v>
      </c>
      <c r="Q1257" s="1">
        <f t="shared" si="142"/>
        <v>238605.18264503073</v>
      </c>
      <c r="R1257" s="30"/>
    </row>
    <row r="1258" spans="3:18" x14ac:dyDescent="0.3">
      <c r="C1258" s="1">
        <v>1549</v>
      </c>
      <c r="D1258" s="1" t="s">
        <v>2</v>
      </c>
      <c r="F1258" s="1">
        <v>9</v>
      </c>
      <c r="G1258" s="1">
        <v>4</v>
      </c>
      <c r="H1258" s="1">
        <f t="shared" si="136"/>
        <v>112</v>
      </c>
      <c r="I1258" s="1">
        <f t="shared" si="139"/>
        <v>70940</v>
      </c>
      <c r="J1258" s="1">
        <v>1255</v>
      </c>
      <c r="K1258" s="31">
        <f t="shared" si="140"/>
        <v>0.40906127770534551</v>
      </c>
      <c r="L1258" s="36">
        <f t="shared" si="137"/>
        <v>753592.72979139502</v>
      </c>
      <c r="M1258" s="34">
        <f t="shared" si="138"/>
        <v>3.8507281046156083E-2</v>
      </c>
      <c r="N1258" s="35">
        <f t="shared" si="141"/>
        <v>0.37055399665918942</v>
      </c>
      <c r="Q1258" s="1">
        <f t="shared" si="142"/>
        <v>238605.18264503073</v>
      </c>
      <c r="R1258" s="30"/>
    </row>
    <row r="1259" spans="3:18" x14ac:dyDescent="0.3">
      <c r="C1259" s="1">
        <v>1549</v>
      </c>
      <c r="D1259" s="1" t="s">
        <v>2</v>
      </c>
      <c r="F1259" s="1">
        <v>9</v>
      </c>
      <c r="G1259" s="1">
        <v>4</v>
      </c>
      <c r="H1259" s="1">
        <f t="shared" si="136"/>
        <v>112</v>
      </c>
      <c r="I1259" s="1">
        <f t="shared" si="139"/>
        <v>71052</v>
      </c>
      <c r="J1259" s="1">
        <v>1256</v>
      </c>
      <c r="K1259" s="31">
        <f t="shared" si="140"/>
        <v>0.409387222946545</v>
      </c>
      <c r="L1259" s="36">
        <f t="shared" si="137"/>
        <v>754193.2020860496</v>
      </c>
      <c r="M1259" s="34">
        <f t="shared" si="138"/>
        <v>3.8568076302389093E-2</v>
      </c>
      <c r="N1259" s="35">
        <f t="shared" si="141"/>
        <v>0.37081914664415594</v>
      </c>
      <c r="Q1259" s="1">
        <f t="shared" si="142"/>
        <v>238605.18264503073</v>
      </c>
      <c r="R1259" s="30"/>
    </row>
    <row r="1260" spans="3:18" x14ac:dyDescent="0.3">
      <c r="C1260" s="1">
        <v>1549</v>
      </c>
      <c r="D1260" s="1" t="s">
        <v>2</v>
      </c>
      <c r="F1260" s="1">
        <v>9</v>
      </c>
      <c r="G1260" s="1">
        <v>4</v>
      </c>
      <c r="H1260" s="1">
        <f t="shared" si="136"/>
        <v>112</v>
      </c>
      <c r="I1260" s="1">
        <f t="shared" si="139"/>
        <v>71164</v>
      </c>
      <c r="J1260" s="1">
        <v>1257</v>
      </c>
      <c r="K1260" s="31">
        <f t="shared" si="140"/>
        <v>0.40971316818774445</v>
      </c>
      <c r="L1260" s="36">
        <f t="shared" si="137"/>
        <v>754793.67438070406</v>
      </c>
      <c r="M1260" s="34">
        <f t="shared" si="138"/>
        <v>3.8628871558622095E-2</v>
      </c>
      <c r="N1260" s="35">
        <f t="shared" si="141"/>
        <v>0.37108429662912235</v>
      </c>
      <c r="Q1260" s="1">
        <f t="shared" si="142"/>
        <v>238605.18264503073</v>
      </c>
      <c r="R1260" s="30"/>
    </row>
    <row r="1261" spans="3:18" x14ac:dyDescent="0.3">
      <c r="C1261" s="1">
        <v>1549</v>
      </c>
      <c r="D1261" s="1" t="s">
        <v>2</v>
      </c>
      <c r="F1261" s="1">
        <v>9</v>
      </c>
      <c r="G1261" s="1">
        <v>4</v>
      </c>
      <c r="H1261" s="1">
        <f t="shared" si="136"/>
        <v>112</v>
      </c>
      <c r="I1261" s="1">
        <f t="shared" si="139"/>
        <v>71276</v>
      </c>
      <c r="J1261" s="1">
        <v>1258</v>
      </c>
      <c r="K1261" s="31">
        <f t="shared" si="140"/>
        <v>0.41003911342894395</v>
      </c>
      <c r="L1261" s="36">
        <f t="shared" si="137"/>
        <v>755394.14667535853</v>
      </c>
      <c r="M1261" s="34">
        <f t="shared" si="138"/>
        <v>3.8689666814855105E-2</v>
      </c>
      <c r="N1261" s="35">
        <f t="shared" si="141"/>
        <v>0.37134944661408886</v>
      </c>
      <c r="Q1261" s="1">
        <f t="shared" si="142"/>
        <v>238605.18264503073</v>
      </c>
      <c r="R1261" s="30"/>
    </row>
    <row r="1262" spans="3:18" x14ac:dyDescent="0.3">
      <c r="C1262" s="1">
        <v>1549</v>
      </c>
      <c r="D1262" s="1" t="s">
        <v>10</v>
      </c>
      <c r="F1262" s="1">
        <v>9</v>
      </c>
      <c r="G1262" s="1">
        <v>4</v>
      </c>
      <c r="H1262" s="1">
        <f t="shared" si="136"/>
        <v>112</v>
      </c>
      <c r="I1262" s="1">
        <f t="shared" si="139"/>
        <v>71388</v>
      </c>
      <c r="J1262" s="1">
        <v>1259</v>
      </c>
      <c r="K1262" s="31">
        <f t="shared" si="140"/>
        <v>0.41036505867014339</v>
      </c>
      <c r="L1262" s="36">
        <f t="shared" si="137"/>
        <v>755994.61897001299</v>
      </c>
      <c r="M1262" s="34">
        <f t="shared" si="138"/>
        <v>3.8750462071088107E-2</v>
      </c>
      <c r="N1262" s="35">
        <f t="shared" si="141"/>
        <v>0.37161459659905527</v>
      </c>
      <c r="Q1262" s="1">
        <f t="shared" si="142"/>
        <v>238605.18264503073</v>
      </c>
      <c r="R1262" s="30"/>
    </row>
    <row r="1263" spans="3:18" x14ac:dyDescent="0.3">
      <c r="C1263" s="1">
        <v>1549</v>
      </c>
      <c r="D1263" s="1" t="s">
        <v>10</v>
      </c>
      <c r="F1263" s="1">
        <v>9</v>
      </c>
      <c r="G1263" s="1">
        <v>4</v>
      </c>
      <c r="H1263" s="1">
        <f t="shared" si="136"/>
        <v>112</v>
      </c>
      <c r="I1263" s="1">
        <f t="shared" si="139"/>
        <v>71500</v>
      </c>
      <c r="J1263" s="1">
        <v>1260</v>
      </c>
      <c r="K1263" s="31">
        <f t="shared" si="140"/>
        <v>0.41069100391134289</v>
      </c>
      <c r="L1263" s="36">
        <f t="shared" si="137"/>
        <v>756595.09126466757</v>
      </c>
      <c r="M1263" s="34">
        <f t="shared" si="138"/>
        <v>3.8811257327321116E-2</v>
      </c>
      <c r="N1263" s="35">
        <f t="shared" si="141"/>
        <v>0.37187974658402179</v>
      </c>
      <c r="Q1263" s="1">
        <f t="shared" si="142"/>
        <v>238605.18264503073</v>
      </c>
      <c r="R1263" s="30"/>
    </row>
    <row r="1264" spans="3:18" x14ac:dyDescent="0.3">
      <c r="C1264" s="1">
        <v>1549</v>
      </c>
      <c r="D1264" s="1" t="s">
        <v>10</v>
      </c>
      <c r="F1264" s="1">
        <v>9</v>
      </c>
      <c r="G1264" s="1">
        <v>4</v>
      </c>
      <c r="H1264" s="1">
        <f t="shared" si="136"/>
        <v>112</v>
      </c>
      <c r="I1264" s="1">
        <f t="shared" si="139"/>
        <v>71612</v>
      </c>
      <c r="J1264" s="1">
        <v>1261</v>
      </c>
      <c r="K1264" s="31">
        <f t="shared" si="140"/>
        <v>0.41101694915254239</v>
      </c>
      <c r="L1264" s="36">
        <f t="shared" si="137"/>
        <v>757195.56355932204</v>
      </c>
      <c r="M1264" s="34">
        <f t="shared" si="138"/>
        <v>3.8872052583554126E-2</v>
      </c>
      <c r="N1264" s="35">
        <f t="shared" si="141"/>
        <v>0.37214489656898825</v>
      </c>
      <c r="Q1264" s="1">
        <f t="shared" si="142"/>
        <v>238605.18264503073</v>
      </c>
      <c r="R1264" s="30"/>
    </row>
    <row r="1265" spans="3:18" x14ac:dyDescent="0.3">
      <c r="C1265" s="1">
        <v>1549</v>
      </c>
      <c r="D1265" s="1" t="s">
        <v>10</v>
      </c>
      <c r="F1265" s="1">
        <v>9</v>
      </c>
      <c r="G1265" s="1">
        <v>6</v>
      </c>
      <c r="H1265" s="1">
        <f t="shared" si="136"/>
        <v>114</v>
      </c>
      <c r="I1265" s="1">
        <f t="shared" si="139"/>
        <v>71726</v>
      </c>
      <c r="J1265" s="1">
        <v>1262</v>
      </c>
      <c r="K1265" s="31">
        <f t="shared" si="140"/>
        <v>0.41134289439374183</v>
      </c>
      <c r="L1265" s="36">
        <f t="shared" si="137"/>
        <v>757796.0358539765</v>
      </c>
      <c r="M1265" s="34">
        <f t="shared" si="138"/>
        <v>3.8933933469362719E-2</v>
      </c>
      <c r="N1265" s="35">
        <f t="shared" si="141"/>
        <v>0.37240896092437914</v>
      </c>
      <c r="Q1265" s="1">
        <f t="shared" si="142"/>
        <v>236655.29346641272</v>
      </c>
      <c r="R1265" s="30"/>
    </row>
    <row r="1266" spans="3:18" x14ac:dyDescent="0.3">
      <c r="C1266" s="1">
        <v>1549</v>
      </c>
      <c r="D1266" s="1" t="s">
        <v>0</v>
      </c>
      <c r="F1266" s="1">
        <v>9</v>
      </c>
      <c r="G1266" s="1">
        <v>6</v>
      </c>
      <c r="H1266" s="1">
        <f t="shared" si="136"/>
        <v>114</v>
      </c>
      <c r="I1266" s="1">
        <f t="shared" si="139"/>
        <v>71840</v>
      </c>
      <c r="J1266" s="1">
        <v>1263</v>
      </c>
      <c r="K1266" s="31">
        <f t="shared" si="140"/>
        <v>0.41166883963494133</v>
      </c>
      <c r="L1266" s="36">
        <f t="shared" si="137"/>
        <v>758396.50814863108</v>
      </c>
      <c r="M1266" s="34">
        <f t="shared" si="138"/>
        <v>3.8995814355171313E-2</v>
      </c>
      <c r="N1266" s="35">
        <f t="shared" si="141"/>
        <v>0.37267302527977003</v>
      </c>
      <c r="Q1266" s="1">
        <f t="shared" si="142"/>
        <v>236655.29346641272</v>
      </c>
      <c r="R1266" s="30"/>
    </row>
    <row r="1267" spans="3:18" x14ac:dyDescent="0.3">
      <c r="C1267" s="1">
        <v>1549</v>
      </c>
      <c r="D1267" s="1" t="s">
        <v>6</v>
      </c>
      <c r="F1267" s="1">
        <v>8</v>
      </c>
      <c r="G1267" s="1">
        <v>19</v>
      </c>
      <c r="H1267" s="1">
        <f t="shared" si="136"/>
        <v>115</v>
      </c>
      <c r="I1267" s="1">
        <f t="shared" si="139"/>
        <v>71955</v>
      </c>
      <c r="J1267" s="1">
        <v>1264</v>
      </c>
      <c r="K1267" s="31">
        <f t="shared" si="140"/>
        <v>0.41199478487614083</v>
      </c>
      <c r="L1267" s="36">
        <f t="shared" si="137"/>
        <v>758996.98044328555</v>
      </c>
      <c r="M1267" s="34">
        <f t="shared" si="138"/>
        <v>3.9058238055767705E-2</v>
      </c>
      <c r="N1267" s="35">
        <f t="shared" si="141"/>
        <v>0.37293654682037314</v>
      </c>
      <c r="Q1267" s="1">
        <f t="shared" si="142"/>
        <v>235683.34887710374</v>
      </c>
      <c r="R1267" s="30"/>
    </row>
    <row r="1268" spans="3:18" x14ac:dyDescent="0.3">
      <c r="C1268" s="1">
        <v>1549</v>
      </c>
      <c r="D1268" s="1" t="s">
        <v>2</v>
      </c>
      <c r="F1268" s="1">
        <v>9</v>
      </c>
      <c r="G1268" s="1">
        <v>7</v>
      </c>
      <c r="H1268" s="1">
        <f t="shared" si="136"/>
        <v>115</v>
      </c>
      <c r="I1268" s="1">
        <f t="shared" si="139"/>
        <v>72070</v>
      </c>
      <c r="J1268" s="1">
        <v>1265</v>
      </c>
      <c r="K1268" s="31">
        <f t="shared" si="140"/>
        <v>0.41232073011734027</v>
      </c>
      <c r="L1268" s="36">
        <f t="shared" si="137"/>
        <v>759597.45273794001</v>
      </c>
      <c r="M1268" s="34">
        <f t="shared" si="138"/>
        <v>3.9120661756364097E-2</v>
      </c>
      <c r="N1268" s="35">
        <f t="shared" si="141"/>
        <v>0.37320006836097619</v>
      </c>
      <c r="Q1268" s="1">
        <f t="shared" si="142"/>
        <v>235683.34887710374</v>
      </c>
      <c r="R1268" s="30"/>
    </row>
    <row r="1269" spans="3:18" x14ac:dyDescent="0.3">
      <c r="C1269" s="1">
        <v>1549</v>
      </c>
      <c r="D1269" s="1" t="s">
        <v>2</v>
      </c>
      <c r="F1269" s="1">
        <v>9</v>
      </c>
      <c r="G1269" s="1">
        <v>7</v>
      </c>
      <c r="H1269" s="1">
        <f t="shared" si="136"/>
        <v>115</v>
      </c>
      <c r="I1269" s="1">
        <f t="shared" si="139"/>
        <v>72185</v>
      </c>
      <c r="J1269" s="1">
        <v>1266</v>
      </c>
      <c r="K1269" s="31">
        <f t="shared" si="140"/>
        <v>0.41264667535853977</v>
      </c>
      <c r="L1269" s="36">
        <f t="shared" si="137"/>
        <v>760197.92503259459</v>
      </c>
      <c r="M1269" s="34">
        <f t="shared" si="138"/>
        <v>3.918308545696049E-2</v>
      </c>
      <c r="N1269" s="35">
        <f t="shared" si="141"/>
        <v>0.3734635899015793</v>
      </c>
      <c r="Q1269" s="1">
        <f t="shared" si="142"/>
        <v>235683.34887710374</v>
      </c>
      <c r="R1269" s="30"/>
    </row>
    <row r="1270" spans="3:18" x14ac:dyDescent="0.3">
      <c r="C1270" s="1">
        <v>1549</v>
      </c>
      <c r="D1270" s="1" t="s">
        <v>10</v>
      </c>
      <c r="F1270" s="1">
        <v>9</v>
      </c>
      <c r="G1270" s="1">
        <v>7</v>
      </c>
      <c r="H1270" s="1">
        <f t="shared" si="136"/>
        <v>115</v>
      </c>
      <c r="I1270" s="1">
        <f t="shared" si="139"/>
        <v>72300</v>
      </c>
      <c r="J1270" s="1">
        <v>1267</v>
      </c>
      <c r="K1270" s="31">
        <f t="shared" si="140"/>
        <v>0.41297262059973927</v>
      </c>
      <c r="L1270" s="36">
        <f t="shared" si="137"/>
        <v>760798.39732724905</v>
      </c>
      <c r="M1270" s="34">
        <f t="shared" si="138"/>
        <v>3.9245509157556875E-2</v>
      </c>
      <c r="N1270" s="35">
        <f t="shared" si="141"/>
        <v>0.3737271114421824</v>
      </c>
      <c r="Q1270" s="1">
        <f t="shared" si="142"/>
        <v>235683.34887710374</v>
      </c>
      <c r="R1270" s="30"/>
    </row>
    <row r="1271" spans="3:18" x14ac:dyDescent="0.3">
      <c r="C1271" s="1">
        <v>1549</v>
      </c>
      <c r="D1271" s="1" t="s">
        <v>10</v>
      </c>
      <c r="F1271" s="1">
        <v>9</v>
      </c>
      <c r="G1271" s="1">
        <v>7</v>
      </c>
      <c r="H1271" s="1">
        <f t="shared" si="136"/>
        <v>115</v>
      </c>
      <c r="I1271" s="1">
        <f t="shared" si="139"/>
        <v>72415</v>
      </c>
      <c r="J1271" s="1">
        <v>1268</v>
      </c>
      <c r="K1271" s="31">
        <f t="shared" si="140"/>
        <v>0.41329856584093871</v>
      </c>
      <c r="L1271" s="36">
        <f t="shared" si="137"/>
        <v>761398.86962190352</v>
      </c>
      <c r="M1271" s="34">
        <f t="shared" si="138"/>
        <v>3.9307932858153267E-2</v>
      </c>
      <c r="N1271" s="35">
        <f t="shared" si="141"/>
        <v>0.37399063298278545</v>
      </c>
      <c r="Q1271" s="1">
        <f t="shared" si="142"/>
        <v>235683.34887710374</v>
      </c>
      <c r="R1271" s="30"/>
    </row>
    <row r="1272" spans="3:18" x14ac:dyDescent="0.3">
      <c r="C1272" s="1">
        <v>1549</v>
      </c>
      <c r="D1272" s="1" t="s">
        <v>0</v>
      </c>
      <c r="F1272" s="1">
        <v>9</v>
      </c>
      <c r="G1272" s="1">
        <v>7</v>
      </c>
      <c r="H1272" s="1">
        <f t="shared" si="136"/>
        <v>115</v>
      </c>
      <c r="I1272" s="1">
        <f t="shared" si="139"/>
        <v>72530</v>
      </c>
      <c r="J1272" s="1">
        <v>1269</v>
      </c>
      <c r="K1272" s="31">
        <f t="shared" si="140"/>
        <v>0.41362451108213821</v>
      </c>
      <c r="L1272" s="36">
        <f t="shared" si="137"/>
        <v>761999.34191655798</v>
      </c>
      <c r="M1272" s="34">
        <f t="shared" si="138"/>
        <v>3.937035655874966E-2</v>
      </c>
      <c r="N1272" s="35">
        <f t="shared" si="141"/>
        <v>0.37425415452338856</v>
      </c>
      <c r="Q1272" s="1">
        <f t="shared" si="142"/>
        <v>235683.34887710374</v>
      </c>
      <c r="R1272" s="30"/>
    </row>
    <row r="1273" spans="3:18" x14ac:dyDescent="0.3">
      <c r="C1273" s="1">
        <v>1549</v>
      </c>
      <c r="D1273" s="1" t="s">
        <v>0</v>
      </c>
      <c r="F1273" s="1">
        <v>9</v>
      </c>
      <c r="G1273" s="1">
        <v>7</v>
      </c>
      <c r="H1273" s="1">
        <f t="shared" si="136"/>
        <v>115</v>
      </c>
      <c r="I1273" s="1">
        <f t="shared" si="139"/>
        <v>72645</v>
      </c>
      <c r="J1273" s="1">
        <v>1270</v>
      </c>
      <c r="K1273" s="31">
        <f t="shared" si="140"/>
        <v>0.41395045632333766</v>
      </c>
      <c r="L1273" s="36">
        <f t="shared" si="137"/>
        <v>762599.81421121245</v>
      </c>
      <c r="M1273" s="34">
        <f t="shared" si="138"/>
        <v>3.9432780259346052E-2</v>
      </c>
      <c r="N1273" s="35">
        <f t="shared" si="141"/>
        <v>0.37451767606399161</v>
      </c>
      <c r="Q1273" s="1">
        <f t="shared" si="142"/>
        <v>235683.34887710374</v>
      </c>
      <c r="R1273" s="30"/>
    </row>
    <row r="1274" spans="3:18" x14ac:dyDescent="0.3">
      <c r="C1274" s="1">
        <v>1549</v>
      </c>
      <c r="D1274" s="1" t="s">
        <v>6</v>
      </c>
      <c r="F1274" s="1">
        <v>9</v>
      </c>
      <c r="G1274" s="1">
        <v>8</v>
      </c>
      <c r="H1274" s="1">
        <f t="shared" si="136"/>
        <v>116</v>
      </c>
      <c r="I1274" s="1">
        <f t="shared" si="139"/>
        <v>72761</v>
      </c>
      <c r="J1274" s="1">
        <v>1271</v>
      </c>
      <c r="K1274" s="31">
        <f t="shared" si="140"/>
        <v>0.41427640156453716</v>
      </c>
      <c r="L1274" s="36">
        <f t="shared" si="137"/>
        <v>763200.28650586703</v>
      </c>
      <c r="M1274" s="34">
        <f t="shared" si="138"/>
        <v>3.9495746774730237E-2</v>
      </c>
      <c r="N1274" s="35">
        <f t="shared" si="141"/>
        <v>0.37478065478980693</v>
      </c>
      <c r="Q1274" s="1">
        <f t="shared" si="142"/>
        <v>234713.40428779472</v>
      </c>
      <c r="R1274" s="30"/>
    </row>
    <row r="1275" spans="3:18" x14ac:dyDescent="0.3">
      <c r="C1275" s="1">
        <v>1549</v>
      </c>
      <c r="D1275" s="1" t="s">
        <v>6</v>
      </c>
      <c r="F1275" s="1">
        <v>9</v>
      </c>
      <c r="G1275" s="1">
        <v>8</v>
      </c>
      <c r="H1275" s="1">
        <f t="shared" si="136"/>
        <v>116</v>
      </c>
      <c r="I1275" s="1">
        <f t="shared" si="139"/>
        <v>72877</v>
      </c>
      <c r="J1275" s="1">
        <v>1272</v>
      </c>
      <c r="K1275" s="31">
        <f t="shared" si="140"/>
        <v>0.41460234680573665</v>
      </c>
      <c r="L1275" s="36">
        <f t="shared" si="137"/>
        <v>763800.75880052149</v>
      </c>
      <c r="M1275" s="34">
        <f t="shared" si="138"/>
        <v>3.9558713290114421E-2</v>
      </c>
      <c r="N1275" s="35">
        <f t="shared" si="141"/>
        <v>0.37504363351562225</v>
      </c>
      <c r="Q1275" s="1">
        <f t="shared" si="142"/>
        <v>234713.40428779472</v>
      </c>
      <c r="R1275" s="30"/>
    </row>
    <row r="1276" spans="3:18" x14ac:dyDescent="0.3">
      <c r="C1276" s="1">
        <v>1549</v>
      </c>
      <c r="D1276" s="1" t="s">
        <v>2</v>
      </c>
      <c r="F1276" s="1">
        <v>9</v>
      </c>
      <c r="G1276" s="1">
        <v>8</v>
      </c>
      <c r="H1276" s="1">
        <f t="shared" si="136"/>
        <v>116</v>
      </c>
      <c r="I1276" s="1">
        <f t="shared" si="139"/>
        <v>72993</v>
      </c>
      <c r="J1276" s="1">
        <v>1273</v>
      </c>
      <c r="K1276" s="31">
        <f t="shared" si="140"/>
        <v>0.4149282920469361</v>
      </c>
      <c r="L1276" s="36">
        <f t="shared" si="137"/>
        <v>764401.23109517596</v>
      </c>
      <c r="M1276" s="34">
        <f t="shared" si="138"/>
        <v>3.9621679805498605E-2</v>
      </c>
      <c r="N1276" s="35">
        <f t="shared" si="141"/>
        <v>0.37530661224143747</v>
      </c>
      <c r="Q1276" s="1">
        <f t="shared" si="142"/>
        <v>234713.40428779472</v>
      </c>
      <c r="R1276" s="30"/>
    </row>
    <row r="1277" spans="3:18" x14ac:dyDescent="0.3">
      <c r="C1277" s="1">
        <v>1549</v>
      </c>
      <c r="D1277" s="1" t="s">
        <v>2</v>
      </c>
      <c r="F1277" s="1">
        <v>9</v>
      </c>
      <c r="G1277" s="1">
        <v>8</v>
      </c>
      <c r="H1277" s="1">
        <f t="shared" si="136"/>
        <v>116</v>
      </c>
      <c r="I1277" s="1">
        <f t="shared" si="139"/>
        <v>73109</v>
      </c>
      <c r="J1277" s="1">
        <v>1274</v>
      </c>
      <c r="K1277" s="31">
        <f t="shared" si="140"/>
        <v>0.4152542372881356</v>
      </c>
      <c r="L1277" s="36">
        <f t="shared" si="137"/>
        <v>765001.70338983054</v>
      </c>
      <c r="M1277" s="34">
        <f t="shared" si="138"/>
        <v>3.968464632088279E-2</v>
      </c>
      <c r="N1277" s="35">
        <f t="shared" si="141"/>
        <v>0.37556959096725279</v>
      </c>
      <c r="Q1277" s="1">
        <f t="shared" si="142"/>
        <v>234713.40428779472</v>
      </c>
      <c r="R1277" s="30"/>
    </row>
    <row r="1278" spans="3:18" x14ac:dyDescent="0.3">
      <c r="C1278" s="1">
        <v>1549</v>
      </c>
      <c r="D1278" s="1" t="s">
        <v>2</v>
      </c>
      <c r="F1278" s="1">
        <v>9</v>
      </c>
      <c r="G1278" s="1">
        <v>8</v>
      </c>
      <c r="H1278" s="1">
        <f t="shared" si="136"/>
        <v>116</v>
      </c>
      <c r="I1278" s="1">
        <f t="shared" si="139"/>
        <v>73225</v>
      </c>
      <c r="J1278" s="1">
        <v>1275</v>
      </c>
      <c r="K1278" s="31">
        <f t="shared" si="140"/>
        <v>0.4155801825293351</v>
      </c>
      <c r="L1278" s="36">
        <f t="shared" si="137"/>
        <v>765602.175684485</v>
      </c>
      <c r="M1278" s="34">
        <f t="shared" si="138"/>
        <v>3.9747612836266974E-2</v>
      </c>
      <c r="N1278" s="35">
        <f t="shared" si="141"/>
        <v>0.37583256969306811</v>
      </c>
      <c r="Q1278" s="1">
        <f t="shared" si="142"/>
        <v>234713.40428779472</v>
      </c>
      <c r="R1278" s="30"/>
    </row>
    <row r="1279" spans="3:18" x14ac:dyDescent="0.3">
      <c r="C1279" s="1">
        <v>1549</v>
      </c>
      <c r="D1279" s="1" t="s">
        <v>10</v>
      </c>
      <c r="F1279" s="1">
        <v>9</v>
      </c>
      <c r="G1279" s="1">
        <v>8</v>
      </c>
      <c r="H1279" s="1">
        <f t="shared" si="136"/>
        <v>116</v>
      </c>
      <c r="I1279" s="1">
        <f t="shared" si="139"/>
        <v>73341</v>
      </c>
      <c r="J1279" s="1">
        <v>1276</v>
      </c>
      <c r="K1279" s="31">
        <f t="shared" si="140"/>
        <v>0.41590612777053454</v>
      </c>
      <c r="L1279" s="36">
        <f t="shared" si="137"/>
        <v>766202.64797913947</v>
      </c>
      <c r="M1279" s="34">
        <f t="shared" si="138"/>
        <v>3.9810579351651158E-2</v>
      </c>
      <c r="N1279" s="35">
        <f t="shared" si="141"/>
        <v>0.37609554841888337</v>
      </c>
      <c r="Q1279" s="1">
        <f t="shared" si="142"/>
        <v>234713.40428779472</v>
      </c>
      <c r="R1279" s="30"/>
    </row>
    <row r="1280" spans="3:18" x14ac:dyDescent="0.3">
      <c r="C1280" s="1">
        <v>1549</v>
      </c>
      <c r="D1280" s="1" t="s">
        <v>10</v>
      </c>
      <c r="F1280" s="1">
        <v>9</v>
      </c>
      <c r="G1280" s="1">
        <v>8</v>
      </c>
      <c r="H1280" s="1">
        <f t="shared" si="136"/>
        <v>116</v>
      </c>
      <c r="I1280" s="1">
        <f t="shared" si="139"/>
        <v>73457</v>
      </c>
      <c r="J1280" s="1">
        <v>1277</v>
      </c>
      <c r="K1280" s="31">
        <f t="shared" si="140"/>
        <v>0.41623207301173404</v>
      </c>
      <c r="L1280" s="36">
        <f t="shared" si="137"/>
        <v>766803.12027379405</v>
      </c>
      <c r="M1280" s="34">
        <f t="shared" si="138"/>
        <v>3.987354586703535E-2</v>
      </c>
      <c r="N1280" s="35">
        <f t="shared" si="141"/>
        <v>0.3763585271446987</v>
      </c>
      <c r="Q1280" s="1">
        <f t="shared" si="142"/>
        <v>234713.40428779472</v>
      </c>
      <c r="R1280" s="30"/>
    </row>
    <row r="1281" spans="3:26" x14ac:dyDescent="0.3">
      <c r="C1281" s="1">
        <v>1549</v>
      </c>
      <c r="D1281" s="1" t="s">
        <v>10</v>
      </c>
      <c r="F1281" s="1">
        <v>9</v>
      </c>
      <c r="G1281" s="1">
        <v>8</v>
      </c>
      <c r="H1281" s="1">
        <f t="shared" si="136"/>
        <v>116</v>
      </c>
      <c r="I1281" s="1">
        <f t="shared" si="139"/>
        <v>73573</v>
      </c>
      <c r="J1281" s="1">
        <v>1278</v>
      </c>
      <c r="K1281" s="31">
        <f t="shared" si="140"/>
        <v>0.41655801825293348</v>
      </c>
      <c r="L1281" s="36">
        <f t="shared" si="137"/>
        <v>767403.59256844851</v>
      </c>
      <c r="M1281" s="34">
        <f t="shared" si="138"/>
        <v>3.9936512382419534E-2</v>
      </c>
      <c r="N1281" s="35">
        <f t="shared" si="141"/>
        <v>0.37662150587051396</v>
      </c>
      <c r="Q1281" s="1">
        <f t="shared" si="142"/>
        <v>234713.40428779472</v>
      </c>
      <c r="R1281" s="30"/>
    </row>
    <row r="1282" spans="3:26" x14ac:dyDescent="0.3">
      <c r="C1282" s="1">
        <v>1549</v>
      </c>
      <c r="D1282" s="1" t="s">
        <v>10</v>
      </c>
      <c r="F1282" s="1">
        <v>9</v>
      </c>
      <c r="G1282" s="1">
        <v>8</v>
      </c>
      <c r="H1282" s="1">
        <f t="shared" si="136"/>
        <v>116</v>
      </c>
      <c r="I1282" s="1">
        <f t="shared" si="139"/>
        <v>73689</v>
      </c>
      <c r="J1282" s="1">
        <v>1279</v>
      </c>
      <c r="K1282" s="31">
        <f t="shared" si="140"/>
        <v>0.41688396349413298</v>
      </c>
      <c r="L1282" s="36">
        <f t="shared" si="137"/>
        <v>768004.06486310298</v>
      </c>
      <c r="M1282" s="34">
        <f t="shared" si="138"/>
        <v>3.9999478897803718E-2</v>
      </c>
      <c r="N1282" s="35">
        <f t="shared" si="141"/>
        <v>0.37688448459632928</v>
      </c>
      <c r="Q1282" s="1">
        <f t="shared" si="142"/>
        <v>234713.40428779472</v>
      </c>
      <c r="R1282" s="30"/>
    </row>
    <row r="1283" spans="3:26" x14ac:dyDescent="0.3">
      <c r="C1283" s="1">
        <v>1549</v>
      </c>
      <c r="D1283" s="1" t="s">
        <v>6</v>
      </c>
      <c r="F1283" s="1">
        <v>9</v>
      </c>
      <c r="G1283" s="1">
        <v>9</v>
      </c>
      <c r="H1283" s="1">
        <f t="shared" si="136"/>
        <v>117</v>
      </c>
      <c r="I1283" s="1">
        <f t="shared" si="139"/>
        <v>73806</v>
      </c>
      <c r="J1283" s="1">
        <v>1280</v>
      </c>
      <c r="K1283" s="31">
        <f t="shared" si="140"/>
        <v>0.41720990873533248</v>
      </c>
      <c r="L1283" s="36">
        <f t="shared" si="137"/>
        <v>768604.53715775756</v>
      </c>
      <c r="M1283" s="34">
        <f t="shared" si="138"/>
        <v>4.0062988227975695E-2</v>
      </c>
      <c r="N1283" s="35">
        <f t="shared" si="141"/>
        <v>0.37714692050735676</v>
      </c>
      <c r="Q1283" s="1">
        <f t="shared" si="142"/>
        <v>233745.45969848573</v>
      </c>
      <c r="R1283" s="30"/>
    </row>
    <row r="1284" spans="3:26" x14ac:dyDescent="0.3">
      <c r="C1284" s="1">
        <v>1549</v>
      </c>
      <c r="D1284" s="1" t="s">
        <v>6</v>
      </c>
      <c r="F1284" s="1">
        <v>9</v>
      </c>
      <c r="G1284" s="1">
        <v>9</v>
      </c>
      <c r="H1284" s="1">
        <f t="shared" ref="H1284:H1347" si="143">E1284*200+F1284*12+G1284</f>
        <v>117</v>
      </c>
      <c r="I1284" s="1">
        <f t="shared" si="139"/>
        <v>73923</v>
      </c>
      <c r="J1284" s="1">
        <v>1281</v>
      </c>
      <c r="K1284" s="31">
        <f t="shared" si="140"/>
        <v>0.41753585397653192</v>
      </c>
      <c r="L1284" s="36">
        <f t="shared" ref="L1284:L1347" si="144">+K1284*$H$3</f>
        <v>769205.0094524119</v>
      </c>
      <c r="M1284" s="34">
        <f t="shared" ref="M1284:M1347" si="145">+I1284/$H$3</f>
        <v>4.0126497558147678E-2</v>
      </c>
      <c r="N1284" s="35">
        <f t="shared" si="141"/>
        <v>0.37740935641838425</v>
      </c>
      <c r="Q1284" s="1">
        <f t="shared" si="142"/>
        <v>233745.45969848573</v>
      </c>
      <c r="R1284" s="30"/>
    </row>
    <row r="1285" spans="3:26" x14ac:dyDescent="0.3">
      <c r="C1285" s="1">
        <v>1549</v>
      </c>
      <c r="D1285" s="1" t="s">
        <v>6</v>
      </c>
      <c r="F1285" s="1">
        <v>9</v>
      </c>
      <c r="G1285" s="1">
        <v>9</v>
      </c>
      <c r="H1285" s="1">
        <f t="shared" si="143"/>
        <v>117</v>
      </c>
      <c r="I1285" s="1">
        <f t="shared" ref="I1285:I1348" si="146">I1284+H1285</f>
        <v>74040</v>
      </c>
      <c r="J1285" s="1">
        <v>1282</v>
      </c>
      <c r="K1285" s="31">
        <f t="shared" ref="K1285:K1348" si="147">+J1285/3068</f>
        <v>0.41786179921773142</v>
      </c>
      <c r="L1285" s="36">
        <f t="shared" si="144"/>
        <v>769805.48174706649</v>
      </c>
      <c r="M1285" s="34">
        <f t="shared" si="145"/>
        <v>4.0190006888319654E-2</v>
      </c>
      <c r="N1285" s="35">
        <f t="shared" ref="N1285:N1348" si="148">+K1285-M1285</f>
        <v>0.37767179232941178</v>
      </c>
      <c r="Q1285" s="1">
        <f t="shared" ref="Q1285:Q1348" si="149">+SUM(H1285-$P$3)^2</f>
        <v>233745.45969848573</v>
      </c>
      <c r="R1285" s="30"/>
    </row>
    <row r="1286" spans="3:26" x14ac:dyDescent="0.3">
      <c r="C1286" s="1">
        <v>1549</v>
      </c>
      <c r="D1286" s="1" t="s">
        <v>2</v>
      </c>
      <c r="F1286" s="1">
        <v>9</v>
      </c>
      <c r="G1286" s="1">
        <v>9</v>
      </c>
      <c r="H1286" s="1">
        <f t="shared" si="143"/>
        <v>117</v>
      </c>
      <c r="I1286" s="1">
        <f t="shared" si="146"/>
        <v>74157</v>
      </c>
      <c r="J1286" s="1">
        <v>1283</v>
      </c>
      <c r="K1286" s="31">
        <f t="shared" si="147"/>
        <v>0.41818774445893092</v>
      </c>
      <c r="L1286" s="36">
        <f t="shared" si="144"/>
        <v>770405.95404172107</v>
      </c>
      <c r="M1286" s="34">
        <f t="shared" si="145"/>
        <v>4.0253516218491638E-2</v>
      </c>
      <c r="N1286" s="35">
        <f t="shared" si="148"/>
        <v>0.37793422824043926</v>
      </c>
      <c r="Q1286" s="1">
        <f t="shared" si="149"/>
        <v>233745.45969848573</v>
      </c>
      <c r="R1286" s="30"/>
    </row>
    <row r="1287" spans="3:26" ht="16.2" thickBot="1" x14ac:dyDescent="0.35">
      <c r="C1287" s="1">
        <v>1549</v>
      </c>
      <c r="D1287" s="1" t="s">
        <v>2</v>
      </c>
      <c r="F1287" s="1">
        <v>9</v>
      </c>
      <c r="G1287" s="1">
        <v>9</v>
      </c>
      <c r="H1287" s="1">
        <f t="shared" si="143"/>
        <v>117</v>
      </c>
      <c r="I1287" s="1">
        <f t="shared" si="146"/>
        <v>74274</v>
      </c>
      <c r="J1287" s="1">
        <v>1284</v>
      </c>
      <c r="K1287" s="31">
        <f t="shared" si="147"/>
        <v>0.41851368970013036</v>
      </c>
      <c r="L1287" s="36">
        <f t="shared" si="144"/>
        <v>771006.42633637541</v>
      </c>
      <c r="M1287" s="34">
        <f t="shared" si="145"/>
        <v>4.0317025548663614E-2</v>
      </c>
      <c r="N1287" s="35">
        <f t="shared" si="148"/>
        <v>0.37819666415146674</v>
      </c>
      <c r="Q1287" s="1">
        <f t="shared" si="149"/>
        <v>233745.45969848573</v>
      </c>
      <c r="R1287" s="30"/>
      <c r="U1287" s="46"/>
      <c r="V1287" s="46"/>
      <c r="W1287" s="46"/>
      <c r="X1287" s="46"/>
      <c r="Y1287" s="46"/>
      <c r="Z1287" s="46"/>
    </row>
    <row r="1288" spans="3:26" x14ac:dyDescent="0.3">
      <c r="C1288" s="1">
        <v>1549</v>
      </c>
      <c r="D1288" s="1" t="s">
        <v>2</v>
      </c>
      <c r="F1288" s="1">
        <v>9</v>
      </c>
      <c r="G1288" s="1">
        <v>9</v>
      </c>
      <c r="H1288" s="1">
        <f t="shared" si="143"/>
        <v>117</v>
      </c>
      <c r="I1288" s="1">
        <f t="shared" si="146"/>
        <v>74391</v>
      </c>
      <c r="J1288" s="1">
        <v>1285</v>
      </c>
      <c r="K1288" s="31">
        <f t="shared" si="147"/>
        <v>0.41883963494132986</v>
      </c>
      <c r="L1288" s="36">
        <f t="shared" si="144"/>
        <v>771606.89863103</v>
      </c>
      <c r="M1288" s="34">
        <f t="shared" si="145"/>
        <v>4.0380534878835597E-2</v>
      </c>
      <c r="N1288" s="35">
        <f t="shared" si="148"/>
        <v>0.37845910006249428</v>
      </c>
      <c r="Q1288" s="1">
        <f t="shared" si="149"/>
        <v>233745.45969848573</v>
      </c>
      <c r="R1288" s="30"/>
    </row>
    <row r="1289" spans="3:26" x14ac:dyDescent="0.3">
      <c r="C1289" s="1">
        <v>1549</v>
      </c>
      <c r="D1289" s="1" t="s">
        <v>10</v>
      </c>
      <c r="F1289" s="1">
        <v>9</v>
      </c>
      <c r="G1289" s="1">
        <v>9</v>
      </c>
      <c r="H1289" s="1">
        <f t="shared" si="143"/>
        <v>117</v>
      </c>
      <c r="I1289" s="1">
        <f t="shared" si="146"/>
        <v>74508</v>
      </c>
      <c r="J1289" s="1">
        <v>1286</v>
      </c>
      <c r="K1289" s="31">
        <f t="shared" si="147"/>
        <v>0.41916558018252936</v>
      </c>
      <c r="L1289" s="36">
        <f t="shared" si="144"/>
        <v>772207.37092568458</v>
      </c>
      <c r="M1289" s="34">
        <f t="shared" si="145"/>
        <v>4.0444044209007581E-2</v>
      </c>
      <c r="N1289" s="35">
        <f t="shared" si="148"/>
        <v>0.37872153597352176</v>
      </c>
      <c r="Q1289" s="1">
        <f t="shared" si="149"/>
        <v>233745.45969848573</v>
      </c>
      <c r="R1289" s="30"/>
    </row>
    <row r="1290" spans="3:26" x14ac:dyDescent="0.3">
      <c r="C1290" s="1">
        <v>1549</v>
      </c>
      <c r="D1290" s="1" t="s">
        <v>10</v>
      </c>
      <c r="F1290" s="1">
        <v>9</v>
      </c>
      <c r="G1290" s="1">
        <v>9</v>
      </c>
      <c r="H1290" s="1">
        <f t="shared" si="143"/>
        <v>117</v>
      </c>
      <c r="I1290" s="1">
        <f t="shared" si="146"/>
        <v>74625</v>
      </c>
      <c r="J1290" s="1">
        <v>1287</v>
      </c>
      <c r="K1290" s="31">
        <f t="shared" si="147"/>
        <v>0.41949152542372881</v>
      </c>
      <c r="L1290" s="36">
        <f t="shared" si="144"/>
        <v>772807.84322033892</v>
      </c>
      <c r="M1290" s="34">
        <f t="shared" si="145"/>
        <v>4.0507553539179557E-2</v>
      </c>
      <c r="N1290" s="35">
        <f t="shared" si="148"/>
        <v>0.37898397188454924</v>
      </c>
      <c r="Q1290" s="1">
        <f t="shared" si="149"/>
        <v>233745.45969848573</v>
      </c>
      <c r="R1290" s="30"/>
    </row>
    <row r="1291" spans="3:26" x14ac:dyDescent="0.3">
      <c r="C1291" s="1">
        <v>1549</v>
      </c>
      <c r="D1291" s="1" t="s">
        <v>10</v>
      </c>
      <c r="F1291" s="1">
        <v>9</v>
      </c>
      <c r="G1291" s="1">
        <v>9</v>
      </c>
      <c r="H1291" s="1">
        <f t="shared" si="143"/>
        <v>117</v>
      </c>
      <c r="I1291" s="1">
        <f t="shared" si="146"/>
        <v>74742</v>
      </c>
      <c r="J1291" s="1">
        <v>1288</v>
      </c>
      <c r="K1291" s="31">
        <f t="shared" si="147"/>
        <v>0.41981747066492831</v>
      </c>
      <c r="L1291" s="36">
        <f t="shared" si="144"/>
        <v>773408.3155149935</v>
      </c>
      <c r="M1291" s="34">
        <f t="shared" si="145"/>
        <v>4.057106286935154E-2</v>
      </c>
      <c r="N1291" s="35">
        <f t="shared" si="148"/>
        <v>0.37924640779557678</v>
      </c>
      <c r="Q1291" s="1">
        <f t="shared" si="149"/>
        <v>233745.45969848573</v>
      </c>
      <c r="R1291" s="30"/>
    </row>
    <row r="1292" spans="3:26" x14ac:dyDescent="0.3">
      <c r="C1292" s="1">
        <v>1549</v>
      </c>
      <c r="D1292" s="1" t="s">
        <v>10</v>
      </c>
      <c r="F1292" s="1">
        <v>9</v>
      </c>
      <c r="G1292" s="1">
        <v>9</v>
      </c>
      <c r="H1292" s="1">
        <f t="shared" si="143"/>
        <v>117</v>
      </c>
      <c r="I1292" s="1">
        <f t="shared" si="146"/>
        <v>74859</v>
      </c>
      <c r="J1292" s="1">
        <v>1289</v>
      </c>
      <c r="K1292" s="31">
        <f t="shared" si="147"/>
        <v>0.42014341590612775</v>
      </c>
      <c r="L1292" s="36">
        <f t="shared" si="144"/>
        <v>774008.78780964797</v>
      </c>
      <c r="M1292" s="34">
        <f t="shared" si="145"/>
        <v>4.0634572199523517E-2</v>
      </c>
      <c r="N1292" s="35">
        <f t="shared" si="148"/>
        <v>0.3795088437066042</v>
      </c>
      <c r="Q1292" s="1">
        <f t="shared" si="149"/>
        <v>233745.45969848573</v>
      </c>
      <c r="R1292" s="30"/>
    </row>
    <row r="1293" spans="3:26" x14ac:dyDescent="0.3">
      <c r="C1293" s="1">
        <v>1549</v>
      </c>
      <c r="D1293" s="1" t="s">
        <v>10</v>
      </c>
      <c r="F1293" s="1">
        <v>9</v>
      </c>
      <c r="G1293" s="1">
        <v>9</v>
      </c>
      <c r="H1293" s="1">
        <f t="shared" si="143"/>
        <v>117</v>
      </c>
      <c r="I1293" s="1">
        <f t="shared" si="146"/>
        <v>74976</v>
      </c>
      <c r="J1293" s="1">
        <v>1290</v>
      </c>
      <c r="K1293" s="31">
        <f t="shared" si="147"/>
        <v>0.42046936114732725</v>
      </c>
      <c r="L1293" s="36">
        <f t="shared" si="144"/>
        <v>774609.26010430243</v>
      </c>
      <c r="M1293" s="34">
        <f t="shared" si="145"/>
        <v>4.06980815296955E-2</v>
      </c>
      <c r="N1293" s="35">
        <f t="shared" si="148"/>
        <v>0.37977127961763174</v>
      </c>
      <c r="Q1293" s="1">
        <f t="shared" si="149"/>
        <v>233745.45969848573</v>
      </c>
      <c r="R1293" s="30"/>
    </row>
    <row r="1294" spans="3:26" x14ac:dyDescent="0.3">
      <c r="C1294" s="1">
        <v>1549</v>
      </c>
      <c r="D1294" s="1" t="s">
        <v>6</v>
      </c>
      <c r="F1294" s="1">
        <v>9</v>
      </c>
      <c r="G1294" s="1">
        <v>10</v>
      </c>
      <c r="H1294" s="1">
        <f t="shared" si="143"/>
        <v>118</v>
      </c>
      <c r="I1294" s="1">
        <f t="shared" si="146"/>
        <v>75094</v>
      </c>
      <c r="J1294" s="1">
        <v>1291</v>
      </c>
      <c r="K1294" s="31">
        <f t="shared" si="147"/>
        <v>0.42079530638852675</v>
      </c>
      <c r="L1294" s="36">
        <f t="shared" si="144"/>
        <v>775209.73239895701</v>
      </c>
      <c r="M1294" s="34">
        <f t="shared" si="145"/>
        <v>4.0762133674655275E-2</v>
      </c>
      <c r="N1294" s="35">
        <f t="shared" si="148"/>
        <v>0.38003317271387149</v>
      </c>
      <c r="Q1294" s="1">
        <f t="shared" si="149"/>
        <v>232779.51510917675</v>
      </c>
      <c r="R1294" s="30"/>
    </row>
    <row r="1295" spans="3:26" x14ac:dyDescent="0.3">
      <c r="C1295" s="1">
        <v>1549</v>
      </c>
      <c r="D1295" s="1" t="s">
        <v>2</v>
      </c>
      <c r="F1295" s="1">
        <v>9</v>
      </c>
      <c r="G1295" s="1">
        <v>10</v>
      </c>
      <c r="H1295" s="1">
        <f t="shared" si="143"/>
        <v>118</v>
      </c>
      <c r="I1295" s="1">
        <f t="shared" si="146"/>
        <v>75212</v>
      </c>
      <c r="J1295" s="1">
        <v>1292</v>
      </c>
      <c r="K1295" s="31">
        <f t="shared" si="147"/>
        <v>0.42112125162972619</v>
      </c>
      <c r="L1295" s="36">
        <f t="shared" si="144"/>
        <v>775810.20469361148</v>
      </c>
      <c r="M1295" s="34">
        <f t="shared" si="145"/>
        <v>4.0826185819615043E-2</v>
      </c>
      <c r="N1295" s="35">
        <f t="shared" si="148"/>
        <v>0.38029506581011113</v>
      </c>
      <c r="Q1295" s="1">
        <f t="shared" si="149"/>
        <v>232779.51510917675</v>
      </c>
      <c r="R1295" s="30"/>
    </row>
    <row r="1296" spans="3:26" x14ac:dyDescent="0.3">
      <c r="C1296" s="1">
        <v>1549</v>
      </c>
      <c r="D1296" s="1" t="s">
        <v>2</v>
      </c>
      <c r="F1296" s="1">
        <v>9</v>
      </c>
      <c r="G1296" s="1">
        <v>10</v>
      </c>
      <c r="H1296" s="1">
        <f t="shared" si="143"/>
        <v>118</v>
      </c>
      <c r="I1296" s="1">
        <f t="shared" si="146"/>
        <v>75330</v>
      </c>
      <c r="J1296" s="1">
        <v>1293</v>
      </c>
      <c r="K1296" s="31">
        <f t="shared" si="147"/>
        <v>0.42144719687092569</v>
      </c>
      <c r="L1296" s="36">
        <f t="shared" si="144"/>
        <v>776410.67698826594</v>
      </c>
      <c r="M1296" s="34">
        <f t="shared" si="145"/>
        <v>4.0890237964574819E-2</v>
      </c>
      <c r="N1296" s="35">
        <f t="shared" si="148"/>
        <v>0.38055695890635088</v>
      </c>
      <c r="Q1296" s="1">
        <f t="shared" si="149"/>
        <v>232779.51510917675</v>
      </c>
      <c r="R1296" s="30"/>
    </row>
    <row r="1297" spans="3:18" x14ac:dyDescent="0.3">
      <c r="C1297" s="1">
        <v>1549</v>
      </c>
      <c r="D1297" s="1" t="s">
        <v>10</v>
      </c>
      <c r="F1297" s="1">
        <v>9</v>
      </c>
      <c r="G1297" s="1">
        <v>10</v>
      </c>
      <c r="H1297" s="1">
        <f t="shared" si="143"/>
        <v>118</v>
      </c>
      <c r="I1297" s="1">
        <f t="shared" si="146"/>
        <v>75448</v>
      </c>
      <c r="J1297" s="1">
        <v>1294</v>
      </c>
      <c r="K1297" s="31">
        <f t="shared" si="147"/>
        <v>0.42177314211212519</v>
      </c>
      <c r="L1297" s="36">
        <f t="shared" si="144"/>
        <v>777011.14928292052</v>
      </c>
      <c r="M1297" s="34">
        <f t="shared" si="145"/>
        <v>4.0954290109534594E-2</v>
      </c>
      <c r="N1297" s="35">
        <f t="shared" si="148"/>
        <v>0.38081885200259058</v>
      </c>
      <c r="Q1297" s="1">
        <f t="shared" si="149"/>
        <v>232779.51510917675</v>
      </c>
      <c r="R1297" s="30"/>
    </row>
    <row r="1298" spans="3:18" x14ac:dyDescent="0.3">
      <c r="C1298" s="1">
        <v>1549</v>
      </c>
      <c r="D1298" s="1" t="s">
        <v>10</v>
      </c>
      <c r="F1298" s="1">
        <v>9</v>
      </c>
      <c r="G1298" s="1">
        <v>10</v>
      </c>
      <c r="H1298" s="1">
        <f t="shared" si="143"/>
        <v>118</v>
      </c>
      <c r="I1298" s="1">
        <f t="shared" si="146"/>
        <v>75566</v>
      </c>
      <c r="J1298" s="1">
        <v>1295</v>
      </c>
      <c r="K1298" s="31">
        <f t="shared" si="147"/>
        <v>0.42209908735332463</v>
      </c>
      <c r="L1298" s="36">
        <f t="shared" si="144"/>
        <v>777611.62157757499</v>
      </c>
      <c r="M1298" s="34">
        <f t="shared" si="145"/>
        <v>4.1018342254494369E-2</v>
      </c>
      <c r="N1298" s="35">
        <f t="shared" si="148"/>
        <v>0.38108074509883028</v>
      </c>
      <c r="Q1298" s="1">
        <f t="shared" si="149"/>
        <v>232779.51510917675</v>
      </c>
      <c r="R1298" s="30"/>
    </row>
    <row r="1299" spans="3:18" x14ac:dyDescent="0.3">
      <c r="C1299" s="1">
        <v>1549</v>
      </c>
      <c r="D1299" s="1" t="s">
        <v>0</v>
      </c>
      <c r="F1299" s="1">
        <v>9</v>
      </c>
      <c r="G1299" s="1">
        <v>10</v>
      </c>
      <c r="H1299" s="1">
        <f t="shared" si="143"/>
        <v>118</v>
      </c>
      <c r="I1299" s="1">
        <f t="shared" si="146"/>
        <v>75684</v>
      </c>
      <c r="J1299" s="1">
        <v>1296</v>
      </c>
      <c r="K1299" s="31">
        <f t="shared" si="147"/>
        <v>0.42242503259452413</v>
      </c>
      <c r="L1299" s="36">
        <f t="shared" si="144"/>
        <v>778212.09387222945</v>
      </c>
      <c r="M1299" s="34">
        <f t="shared" si="145"/>
        <v>4.1082394399454145E-2</v>
      </c>
      <c r="N1299" s="35">
        <f t="shared" si="148"/>
        <v>0.38134263819506997</v>
      </c>
      <c r="Q1299" s="1">
        <f t="shared" si="149"/>
        <v>232779.51510917675</v>
      </c>
      <c r="R1299" s="30"/>
    </row>
    <row r="1300" spans="3:18" x14ac:dyDescent="0.3">
      <c r="C1300" s="1">
        <v>1549</v>
      </c>
      <c r="D1300" s="1" t="s">
        <v>0</v>
      </c>
      <c r="F1300" s="1">
        <v>9</v>
      </c>
      <c r="G1300" s="1">
        <v>10</v>
      </c>
      <c r="H1300" s="1">
        <f t="shared" si="143"/>
        <v>118</v>
      </c>
      <c r="I1300" s="1">
        <f t="shared" si="146"/>
        <v>75802</v>
      </c>
      <c r="J1300" s="1">
        <v>1297</v>
      </c>
      <c r="K1300" s="31">
        <f t="shared" si="147"/>
        <v>0.42275097783572357</v>
      </c>
      <c r="L1300" s="36">
        <f t="shared" si="144"/>
        <v>778812.56616688392</v>
      </c>
      <c r="M1300" s="34">
        <f t="shared" si="145"/>
        <v>4.114644654441392E-2</v>
      </c>
      <c r="N1300" s="35">
        <f t="shared" si="148"/>
        <v>0.38160453129130967</v>
      </c>
      <c r="Q1300" s="1">
        <f t="shared" si="149"/>
        <v>232779.51510917675</v>
      </c>
      <c r="R1300" s="30"/>
    </row>
    <row r="1301" spans="3:18" x14ac:dyDescent="0.3">
      <c r="C1301" s="1">
        <v>1549</v>
      </c>
      <c r="D1301" s="1" t="s">
        <v>6</v>
      </c>
      <c r="F1301" s="1">
        <v>9</v>
      </c>
      <c r="G1301" s="1">
        <v>11</v>
      </c>
      <c r="H1301" s="1">
        <f t="shared" si="143"/>
        <v>119</v>
      </c>
      <c r="I1301" s="1">
        <f t="shared" si="146"/>
        <v>75921</v>
      </c>
      <c r="J1301" s="1">
        <v>1298</v>
      </c>
      <c r="K1301" s="31">
        <f t="shared" si="147"/>
        <v>0.42307692307692307</v>
      </c>
      <c r="L1301" s="36">
        <f t="shared" si="144"/>
        <v>779413.0384615385</v>
      </c>
      <c r="M1301" s="34">
        <f t="shared" si="145"/>
        <v>4.1211041504161487E-2</v>
      </c>
      <c r="N1301" s="35">
        <f t="shared" si="148"/>
        <v>0.38186588157276158</v>
      </c>
      <c r="Q1301" s="1">
        <f t="shared" si="149"/>
        <v>231815.57051986773</v>
      </c>
      <c r="R1301" s="30"/>
    </row>
    <row r="1302" spans="3:18" x14ac:dyDescent="0.3">
      <c r="C1302" s="1">
        <v>1549</v>
      </c>
      <c r="D1302" s="1" t="s">
        <v>2</v>
      </c>
      <c r="F1302" s="1">
        <v>9</v>
      </c>
      <c r="G1302" s="1">
        <v>11</v>
      </c>
      <c r="H1302" s="1">
        <f t="shared" si="143"/>
        <v>119</v>
      </c>
      <c r="I1302" s="1">
        <f t="shared" si="146"/>
        <v>76040</v>
      </c>
      <c r="J1302" s="1">
        <v>1299</v>
      </c>
      <c r="K1302" s="31">
        <f t="shared" si="147"/>
        <v>0.42340286831812257</v>
      </c>
      <c r="L1302" s="36">
        <f t="shared" si="144"/>
        <v>780013.51075619296</v>
      </c>
      <c r="M1302" s="34">
        <f t="shared" si="145"/>
        <v>4.1275636463909061E-2</v>
      </c>
      <c r="N1302" s="35">
        <f t="shared" si="148"/>
        <v>0.38212723185421349</v>
      </c>
      <c r="Q1302" s="1">
        <f t="shared" si="149"/>
        <v>231815.57051986773</v>
      </c>
      <c r="R1302" s="30"/>
    </row>
    <row r="1303" spans="3:18" x14ac:dyDescent="0.3">
      <c r="C1303" s="1">
        <v>1549</v>
      </c>
      <c r="D1303" s="1" t="s">
        <v>2</v>
      </c>
      <c r="F1303" s="1">
        <v>9</v>
      </c>
      <c r="G1303" s="1">
        <v>11</v>
      </c>
      <c r="H1303" s="1">
        <f t="shared" si="143"/>
        <v>119</v>
      </c>
      <c r="I1303" s="1">
        <f t="shared" si="146"/>
        <v>76159</v>
      </c>
      <c r="J1303" s="1">
        <v>1300</v>
      </c>
      <c r="K1303" s="31">
        <f t="shared" si="147"/>
        <v>0.42372881355932202</v>
      </c>
      <c r="L1303" s="36">
        <f t="shared" si="144"/>
        <v>780613.98305084743</v>
      </c>
      <c r="M1303" s="34">
        <f t="shared" si="145"/>
        <v>4.1340231423656629E-2</v>
      </c>
      <c r="N1303" s="35">
        <f t="shared" si="148"/>
        <v>0.3823885821356654</v>
      </c>
      <c r="Q1303" s="1">
        <f t="shared" si="149"/>
        <v>231815.57051986773</v>
      </c>
      <c r="R1303" s="30"/>
    </row>
    <row r="1304" spans="3:18" x14ac:dyDescent="0.3">
      <c r="C1304" s="1">
        <v>1549</v>
      </c>
      <c r="D1304" s="1" t="s">
        <v>2</v>
      </c>
      <c r="F1304" s="1">
        <v>9</v>
      </c>
      <c r="G1304" s="1">
        <v>11</v>
      </c>
      <c r="H1304" s="1">
        <f t="shared" si="143"/>
        <v>119</v>
      </c>
      <c r="I1304" s="1">
        <f t="shared" si="146"/>
        <v>76278</v>
      </c>
      <c r="J1304" s="1">
        <v>1301</v>
      </c>
      <c r="K1304" s="31">
        <f t="shared" si="147"/>
        <v>0.42405475880052151</v>
      </c>
      <c r="L1304" s="36">
        <f t="shared" si="144"/>
        <v>781214.45534550201</v>
      </c>
      <c r="M1304" s="34">
        <f t="shared" si="145"/>
        <v>4.1404826383404196E-2</v>
      </c>
      <c r="N1304" s="35">
        <f t="shared" si="148"/>
        <v>0.38264993241711731</v>
      </c>
      <c r="Q1304" s="1">
        <f t="shared" si="149"/>
        <v>231815.57051986773</v>
      </c>
      <c r="R1304" s="30"/>
    </row>
    <row r="1305" spans="3:18" x14ac:dyDescent="0.3">
      <c r="C1305" s="1">
        <v>1549</v>
      </c>
      <c r="D1305" s="1" t="s">
        <v>2</v>
      </c>
      <c r="F1305" s="1">
        <v>9</v>
      </c>
      <c r="G1305" s="1">
        <v>11</v>
      </c>
      <c r="H1305" s="1">
        <f t="shared" si="143"/>
        <v>119</v>
      </c>
      <c r="I1305" s="1">
        <f t="shared" si="146"/>
        <v>76397</v>
      </c>
      <c r="J1305" s="1">
        <v>1302</v>
      </c>
      <c r="K1305" s="31">
        <f t="shared" si="147"/>
        <v>0.42438070404172101</v>
      </c>
      <c r="L1305" s="36">
        <f t="shared" si="144"/>
        <v>781814.92764015647</v>
      </c>
      <c r="M1305" s="34">
        <f t="shared" si="145"/>
        <v>4.146942134315177E-2</v>
      </c>
      <c r="N1305" s="35">
        <f t="shared" si="148"/>
        <v>0.38291128269856922</v>
      </c>
      <c r="Q1305" s="1">
        <f t="shared" si="149"/>
        <v>231815.57051986773</v>
      </c>
      <c r="R1305" s="30"/>
    </row>
    <row r="1306" spans="3:18" x14ac:dyDescent="0.3">
      <c r="C1306" s="1">
        <v>1549</v>
      </c>
      <c r="D1306" s="1" t="s">
        <v>10</v>
      </c>
      <c r="F1306" s="1">
        <v>9</v>
      </c>
      <c r="G1306" s="1">
        <v>11</v>
      </c>
      <c r="H1306" s="1">
        <f t="shared" si="143"/>
        <v>119</v>
      </c>
      <c r="I1306" s="1">
        <f t="shared" si="146"/>
        <v>76516</v>
      </c>
      <c r="J1306" s="1">
        <v>1303</v>
      </c>
      <c r="K1306" s="31">
        <f t="shared" si="147"/>
        <v>0.42470664928292046</v>
      </c>
      <c r="L1306" s="36">
        <f t="shared" si="144"/>
        <v>782415.39993481094</v>
      </c>
      <c r="M1306" s="34">
        <f t="shared" si="145"/>
        <v>4.1534016302899338E-2</v>
      </c>
      <c r="N1306" s="35">
        <f t="shared" si="148"/>
        <v>0.38317263298002113</v>
      </c>
      <c r="Q1306" s="1">
        <f t="shared" si="149"/>
        <v>231815.57051986773</v>
      </c>
      <c r="R1306" s="30"/>
    </row>
    <row r="1307" spans="3:18" x14ac:dyDescent="0.3">
      <c r="C1307" s="1">
        <v>1549</v>
      </c>
      <c r="D1307" s="1" t="s">
        <v>6</v>
      </c>
      <c r="F1307" s="1">
        <v>10</v>
      </c>
      <c r="H1307" s="1">
        <f t="shared" si="143"/>
        <v>120</v>
      </c>
      <c r="I1307" s="1">
        <f t="shared" si="146"/>
        <v>76636</v>
      </c>
      <c r="J1307" s="1">
        <v>1304</v>
      </c>
      <c r="K1307" s="31">
        <f t="shared" si="147"/>
        <v>0.42503259452411996</v>
      </c>
      <c r="L1307" s="36">
        <f t="shared" si="144"/>
        <v>783015.87222946552</v>
      </c>
      <c r="M1307" s="34">
        <f t="shared" si="145"/>
        <v>4.1599154077434704E-2</v>
      </c>
      <c r="N1307" s="35">
        <f t="shared" si="148"/>
        <v>0.38343344044668526</v>
      </c>
      <c r="Q1307" s="1">
        <f t="shared" si="149"/>
        <v>230853.62593055874</v>
      </c>
      <c r="R1307" s="30"/>
    </row>
    <row r="1308" spans="3:18" x14ac:dyDescent="0.3">
      <c r="C1308" s="1">
        <v>1549</v>
      </c>
      <c r="D1308" s="1" t="s">
        <v>6</v>
      </c>
      <c r="F1308" s="1">
        <v>10</v>
      </c>
      <c r="H1308" s="1">
        <f t="shared" si="143"/>
        <v>120</v>
      </c>
      <c r="I1308" s="1">
        <f t="shared" si="146"/>
        <v>76756</v>
      </c>
      <c r="J1308" s="1">
        <v>1305</v>
      </c>
      <c r="K1308" s="31">
        <f t="shared" si="147"/>
        <v>0.4253585397653194</v>
      </c>
      <c r="L1308" s="36">
        <f t="shared" si="144"/>
        <v>783616.34452411986</v>
      </c>
      <c r="M1308" s="34">
        <f t="shared" si="145"/>
        <v>4.1664291851970063E-2</v>
      </c>
      <c r="N1308" s="35">
        <f t="shared" si="148"/>
        <v>0.38369424791334933</v>
      </c>
      <c r="Q1308" s="1">
        <f t="shared" si="149"/>
        <v>230853.62593055874</v>
      </c>
      <c r="R1308" s="30"/>
    </row>
    <row r="1309" spans="3:18" x14ac:dyDescent="0.3">
      <c r="C1309" s="1">
        <v>1549</v>
      </c>
      <c r="D1309" s="1" t="s">
        <v>2</v>
      </c>
      <c r="F1309" s="1">
        <v>10</v>
      </c>
      <c r="H1309" s="1">
        <f t="shared" si="143"/>
        <v>120</v>
      </c>
      <c r="I1309" s="1">
        <f t="shared" si="146"/>
        <v>76876</v>
      </c>
      <c r="J1309" s="1">
        <v>1306</v>
      </c>
      <c r="K1309" s="31">
        <f t="shared" si="147"/>
        <v>0.4256844850065189</v>
      </c>
      <c r="L1309" s="36">
        <f t="shared" si="144"/>
        <v>784216.81681877444</v>
      </c>
      <c r="M1309" s="34">
        <f t="shared" si="145"/>
        <v>4.1729429626505429E-2</v>
      </c>
      <c r="N1309" s="35">
        <f t="shared" si="148"/>
        <v>0.38395505538001345</v>
      </c>
      <c r="Q1309" s="1">
        <f t="shared" si="149"/>
        <v>230853.62593055874</v>
      </c>
      <c r="R1309" s="30"/>
    </row>
    <row r="1310" spans="3:18" x14ac:dyDescent="0.3">
      <c r="C1310" s="1">
        <v>1549</v>
      </c>
      <c r="D1310" s="1" t="s">
        <v>10</v>
      </c>
      <c r="F1310" s="1">
        <v>10</v>
      </c>
      <c r="H1310" s="1">
        <f t="shared" si="143"/>
        <v>120</v>
      </c>
      <c r="I1310" s="1">
        <f t="shared" si="146"/>
        <v>76996</v>
      </c>
      <c r="J1310" s="1">
        <v>1307</v>
      </c>
      <c r="K1310" s="31">
        <f t="shared" si="147"/>
        <v>0.4260104302477184</v>
      </c>
      <c r="L1310" s="36">
        <f t="shared" si="144"/>
        <v>784817.28911342903</v>
      </c>
      <c r="M1310" s="34">
        <f t="shared" si="145"/>
        <v>4.1794567401040796E-2</v>
      </c>
      <c r="N1310" s="35">
        <f t="shared" si="148"/>
        <v>0.38421586284667758</v>
      </c>
      <c r="Q1310" s="1">
        <f t="shared" si="149"/>
        <v>230853.62593055874</v>
      </c>
      <c r="R1310" s="30"/>
    </row>
    <row r="1311" spans="3:18" x14ac:dyDescent="0.3">
      <c r="C1311" s="1">
        <v>1549</v>
      </c>
      <c r="D1311" s="1" t="s">
        <v>10</v>
      </c>
      <c r="F1311" s="1">
        <v>10</v>
      </c>
      <c r="H1311" s="1">
        <f t="shared" si="143"/>
        <v>120</v>
      </c>
      <c r="I1311" s="1">
        <f t="shared" si="146"/>
        <v>77116</v>
      </c>
      <c r="J1311" s="1">
        <v>1308</v>
      </c>
      <c r="K1311" s="31">
        <f t="shared" si="147"/>
        <v>0.42633637548891784</v>
      </c>
      <c r="L1311" s="36">
        <f t="shared" si="144"/>
        <v>785417.76140808337</v>
      </c>
      <c r="M1311" s="34">
        <f t="shared" si="145"/>
        <v>4.1859705175576155E-2</v>
      </c>
      <c r="N1311" s="35">
        <f t="shared" si="148"/>
        <v>0.38447667031334171</v>
      </c>
      <c r="Q1311" s="1">
        <f t="shared" si="149"/>
        <v>230853.62593055874</v>
      </c>
      <c r="R1311" s="30"/>
    </row>
    <row r="1312" spans="3:18" x14ac:dyDescent="0.3">
      <c r="C1312" s="1">
        <v>1549</v>
      </c>
      <c r="D1312" s="1" t="s">
        <v>10</v>
      </c>
      <c r="F1312" s="1">
        <v>10</v>
      </c>
      <c r="H1312" s="1">
        <f t="shared" si="143"/>
        <v>120</v>
      </c>
      <c r="I1312" s="1">
        <f t="shared" si="146"/>
        <v>77236</v>
      </c>
      <c r="J1312" s="1">
        <v>1309</v>
      </c>
      <c r="K1312" s="31">
        <f t="shared" si="147"/>
        <v>0.42666232073011734</v>
      </c>
      <c r="L1312" s="36">
        <f t="shared" si="144"/>
        <v>786018.23370273795</v>
      </c>
      <c r="M1312" s="34">
        <f t="shared" si="145"/>
        <v>4.1924842950111521E-2</v>
      </c>
      <c r="N1312" s="35">
        <f t="shared" si="148"/>
        <v>0.38473747778000583</v>
      </c>
      <c r="Q1312" s="1">
        <f t="shared" si="149"/>
        <v>230853.62593055874</v>
      </c>
      <c r="R1312" s="30"/>
    </row>
    <row r="1313" spans="3:18" x14ac:dyDescent="0.3">
      <c r="C1313" s="1">
        <v>1549</v>
      </c>
      <c r="D1313" s="1" t="s">
        <v>0</v>
      </c>
      <c r="F1313" s="1">
        <v>10</v>
      </c>
      <c r="H1313" s="1">
        <f t="shared" si="143"/>
        <v>120</v>
      </c>
      <c r="I1313" s="1">
        <f t="shared" si="146"/>
        <v>77356</v>
      </c>
      <c r="J1313" s="1">
        <v>1310</v>
      </c>
      <c r="K1313" s="31">
        <f t="shared" si="147"/>
        <v>0.42698826597131684</v>
      </c>
      <c r="L1313" s="36">
        <f t="shared" si="144"/>
        <v>786618.70599739242</v>
      </c>
      <c r="M1313" s="34">
        <f t="shared" si="145"/>
        <v>4.1989980724646887E-2</v>
      </c>
      <c r="N1313" s="35">
        <f t="shared" si="148"/>
        <v>0.38499828524666996</v>
      </c>
      <c r="Q1313" s="1">
        <f t="shared" si="149"/>
        <v>230853.62593055874</v>
      </c>
      <c r="R1313" s="30"/>
    </row>
    <row r="1314" spans="3:18" x14ac:dyDescent="0.3">
      <c r="C1314" s="1">
        <v>1549</v>
      </c>
      <c r="D1314" s="1" t="s">
        <v>0</v>
      </c>
      <c r="F1314" s="1">
        <v>10</v>
      </c>
      <c r="H1314" s="1">
        <f t="shared" si="143"/>
        <v>120</v>
      </c>
      <c r="I1314" s="1">
        <f t="shared" si="146"/>
        <v>77476</v>
      </c>
      <c r="J1314" s="1">
        <v>1311</v>
      </c>
      <c r="K1314" s="31">
        <f t="shared" si="147"/>
        <v>0.42731421121251628</v>
      </c>
      <c r="L1314" s="36">
        <f t="shared" si="144"/>
        <v>787219.17829204688</v>
      </c>
      <c r="M1314" s="34">
        <f t="shared" si="145"/>
        <v>4.2055118499182247E-2</v>
      </c>
      <c r="N1314" s="35">
        <f t="shared" si="148"/>
        <v>0.38525909271333403</v>
      </c>
      <c r="Q1314" s="1">
        <f t="shared" si="149"/>
        <v>230853.62593055874</v>
      </c>
      <c r="R1314" s="30"/>
    </row>
    <row r="1315" spans="3:18" x14ac:dyDescent="0.3">
      <c r="C1315" s="1">
        <v>1549</v>
      </c>
      <c r="D1315" s="1" t="s">
        <v>10</v>
      </c>
      <c r="F1315" s="1">
        <v>10</v>
      </c>
      <c r="G1315" s="1">
        <v>1</v>
      </c>
      <c r="H1315" s="1">
        <f t="shared" si="143"/>
        <v>121</v>
      </c>
      <c r="I1315" s="1">
        <f t="shared" si="146"/>
        <v>77597</v>
      </c>
      <c r="J1315" s="1">
        <v>1312</v>
      </c>
      <c r="K1315" s="31">
        <f t="shared" si="147"/>
        <v>0.42764015645371578</v>
      </c>
      <c r="L1315" s="36">
        <f t="shared" si="144"/>
        <v>787819.65058670146</v>
      </c>
      <c r="M1315" s="34">
        <f t="shared" si="145"/>
        <v>4.2120799088505412E-2</v>
      </c>
      <c r="N1315" s="35">
        <f t="shared" si="148"/>
        <v>0.38551935736521037</v>
      </c>
      <c r="Q1315" s="1">
        <f t="shared" si="149"/>
        <v>229893.68134124976</v>
      </c>
      <c r="R1315" s="30"/>
    </row>
    <row r="1316" spans="3:18" x14ac:dyDescent="0.3">
      <c r="C1316" s="1">
        <v>1549</v>
      </c>
      <c r="D1316" s="1" t="s">
        <v>0</v>
      </c>
      <c r="E1316" s="1">
        <v>0</v>
      </c>
      <c r="F1316" s="1">
        <v>10</v>
      </c>
      <c r="G1316" s="1">
        <v>1</v>
      </c>
      <c r="H1316" s="1">
        <f t="shared" si="143"/>
        <v>121</v>
      </c>
      <c r="I1316" s="1">
        <f t="shared" si="146"/>
        <v>77718</v>
      </c>
      <c r="J1316" s="1">
        <v>1313</v>
      </c>
      <c r="K1316" s="31">
        <f t="shared" si="147"/>
        <v>0.42796610169491528</v>
      </c>
      <c r="L1316" s="36">
        <f t="shared" si="144"/>
        <v>788420.12288135593</v>
      </c>
      <c r="M1316" s="34">
        <f t="shared" si="145"/>
        <v>4.218647967782857E-2</v>
      </c>
      <c r="N1316" s="35">
        <f t="shared" si="148"/>
        <v>0.38577962201708671</v>
      </c>
      <c r="Q1316" s="1">
        <f t="shared" si="149"/>
        <v>229893.68134124976</v>
      </c>
      <c r="R1316" s="30"/>
    </row>
    <row r="1317" spans="3:18" x14ac:dyDescent="0.3">
      <c r="C1317" s="1">
        <v>1549</v>
      </c>
      <c r="D1317" s="1" t="s">
        <v>6</v>
      </c>
      <c r="F1317" s="1">
        <v>10</v>
      </c>
      <c r="G1317" s="1">
        <v>2</v>
      </c>
      <c r="H1317" s="1">
        <f t="shared" si="143"/>
        <v>122</v>
      </c>
      <c r="I1317" s="1">
        <f t="shared" si="146"/>
        <v>77840</v>
      </c>
      <c r="J1317" s="1">
        <v>1314</v>
      </c>
      <c r="K1317" s="31">
        <f t="shared" si="147"/>
        <v>0.42829204693611472</v>
      </c>
      <c r="L1317" s="36">
        <f t="shared" si="144"/>
        <v>789020.59517601039</v>
      </c>
      <c r="M1317" s="34">
        <f t="shared" si="145"/>
        <v>4.225270308193952E-2</v>
      </c>
      <c r="N1317" s="35">
        <f t="shared" si="148"/>
        <v>0.38603934385417521</v>
      </c>
      <c r="Q1317" s="1">
        <f t="shared" si="149"/>
        <v>228935.73675194074</v>
      </c>
      <c r="R1317" s="30"/>
    </row>
    <row r="1318" spans="3:18" x14ac:dyDescent="0.3">
      <c r="C1318" s="1">
        <v>1549</v>
      </c>
      <c r="D1318" s="1" t="s">
        <v>2</v>
      </c>
      <c r="F1318" s="1">
        <v>10</v>
      </c>
      <c r="G1318" s="1">
        <v>2</v>
      </c>
      <c r="H1318" s="1">
        <f t="shared" si="143"/>
        <v>122</v>
      </c>
      <c r="I1318" s="1">
        <f t="shared" si="146"/>
        <v>77962</v>
      </c>
      <c r="J1318" s="1">
        <v>1315</v>
      </c>
      <c r="K1318" s="31">
        <f t="shared" si="147"/>
        <v>0.42861799217731422</v>
      </c>
      <c r="L1318" s="36">
        <f t="shared" si="144"/>
        <v>789621.06747066497</v>
      </c>
      <c r="M1318" s="34">
        <f t="shared" si="145"/>
        <v>4.2318926486050477E-2</v>
      </c>
      <c r="N1318" s="35">
        <f t="shared" si="148"/>
        <v>0.38629906569126377</v>
      </c>
      <c r="Q1318" s="1">
        <f t="shared" si="149"/>
        <v>228935.73675194074</v>
      </c>
      <c r="R1318" s="30"/>
    </row>
    <row r="1319" spans="3:18" x14ac:dyDescent="0.3">
      <c r="C1319" s="1">
        <v>1549</v>
      </c>
      <c r="D1319" s="1" t="s">
        <v>2</v>
      </c>
      <c r="F1319" s="1">
        <v>10</v>
      </c>
      <c r="G1319" s="1">
        <v>2</v>
      </c>
      <c r="H1319" s="1">
        <f t="shared" si="143"/>
        <v>122</v>
      </c>
      <c r="I1319" s="1">
        <f t="shared" si="146"/>
        <v>78084</v>
      </c>
      <c r="J1319" s="1">
        <v>1316</v>
      </c>
      <c r="K1319" s="31">
        <f t="shared" si="147"/>
        <v>0.42894393741851367</v>
      </c>
      <c r="L1319" s="36">
        <f t="shared" si="144"/>
        <v>790221.53976531944</v>
      </c>
      <c r="M1319" s="34">
        <f t="shared" si="145"/>
        <v>4.2385149890161428E-2</v>
      </c>
      <c r="N1319" s="35">
        <f t="shared" si="148"/>
        <v>0.38655878752835227</v>
      </c>
      <c r="Q1319" s="1">
        <f t="shared" si="149"/>
        <v>228935.73675194074</v>
      </c>
      <c r="R1319" s="30"/>
    </row>
    <row r="1320" spans="3:18" x14ac:dyDescent="0.3">
      <c r="C1320" s="1">
        <v>1549</v>
      </c>
      <c r="D1320" s="1" t="s">
        <v>10</v>
      </c>
      <c r="F1320" s="1">
        <v>10</v>
      </c>
      <c r="G1320" s="1">
        <v>2</v>
      </c>
      <c r="H1320" s="1">
        <f t="shared" si="143"/>
        <v>122</v>
      </c>
      <c r="I1320" s="1">
        <f t="shared" si="146"/>
        <v>78206</v>
      </c>
      <c r="J1320" s="1">
        <v>1317</v>
      </c>
      <c r="K1320" s="31">
        <f t="shared" si="147"/>
        <v>0.42926988265971316</v>
      </c>
      <c r="L1320" s="36">
        <f t="shared" si="144"/>
        <v>790822.0120599739</v>
      </c>
      <c r="M1320" s="34">
        <f t="shared" si="145"/>
        <v>4.2451373294272378E-2</v>
      </c>
      <c r="N1320" s="35">
        <f t="shared" si="148"/>
        <v>0.38681850936544077</v>
      </c>
      <c r="Q1320" s="1">
        <f t="shared" si="149"/>
        <v>228935.73675194074</v>
      </c>
      <c r="R1320" s="30"/>
    </row>
    <row r="1321" spans="3:18" x14ac:dyDescent="0.3">
      <c r="C1321" s="1">
        <v>1549</v>
      </c>
      <c r="D1321" s="1" t="s">
        <v>10</v>
      </c>
      <c r="F1321" s="1">
        <v>10</v>
      </c>
      <c r="G1321" s="1">
        <v>2</v>
      </c>
      <c r="H1321" s="1">
        <f t="shared" si="143"/>
        <v>122</v>
      </c>
      <c r="I1321" s="1">
        <f t="shared" si="146"/>
        <v>78328</v>
      </c>
      <c r="J1321" s="1">
        <v>1318</v>
      </c>
      <c r="K1321" s="31">
        <f t="shared" si="147"/>
        <v>0.42959582790091266</v>
      </c>
      <c r="L1321" s="36">
        <f t="shared" si="144"/>
        <v>791422.48435462848</v>
      </c>
      <c r="M1321" s="34">
        <f t="shared" si="145"/>
        <v>4.2517596698383335E-2</v>
      </c>
      <c r="N1321" s="35">
        <f t="shared" si="148"/>
        <v>0.38707823120252932</v>
      </c>
      <c r="Q1321" s="1">
        <f t="shared" si="149"/>
        <v>228935.73675194074</v>
      </c>
      <c r="R1321" s="30"/>
    </row>
    <row r="1322" spans="3:18" x14ac:dyDescent="0.3">
      <c r="C1322" s="1">
        <v>1549</v>
      </c>
      <c r="D1322" s="1" t="s">
        <v>0</v>
      </c>
      <c r="F1322" s="1">
        <v>10</v>
      </c>
      <c r="G1322" s="1">
        <v>2</v>
      </c>
      <c r="H1322" s="1">
        <f t="shared" si="143"/>
        <v>122</v>
      </c>
      <c r="I1322" s="1">
        <f t="shared" si="146"/>
        <v>78450</v>
      </c>
      <c r="J1322" s="1">
        <v>1319</v>
      </c>
      <c r="K1322" s="31">
        <f t="shared" si="147"/>
        <v>0.42992177314211211</v>
      </c>
      <c r="L1322" s="36">
        <f t="shared" si="144"/>
        <v>792022.95664928283</v>
      </c>
      <c r="M1322" s="34">
        <f t="shared" si="145"/>
        <v>4.2583820102494285E-2</v>
      </c>
      <c r="N1322" s="35">
        <f t="shared" si="148"/>
        <v>0.38733795303961782</v>
      </c>
      <c r="Q1322" s="1">
        <f t="shared" si="149"/>
        <v>228935.73675194074</v>
      </c>
      <c r="R1322" s="30"/>
    </row>
    <row r="1323" spans="3:18" x14ac:dyDescent="0.3">
      <c r="C1323" s="1">
        <v>1549</v>
      </c>
      <c r="D1323" s="1" t="s">
        <v>2</v>
      </c>
      <c r="F1323" s="1">
        <v>10</v>
      </c>
      <c r="G1323" s="1">
        <v>3</v>
      </c>
      <c r="H1323" s="1">
        <f t="shared" si="143"/>
        <v>123</v>
      </c>
      <c r="I1323" s="1">
        <f t="shared" si="146"/>
        <v>78573</v>
      </c>
      <c r="J1323" s="1">
        <v>1320</v>
      </c>
      <c r="K1323" s="31">
        <f t="shared" si="147"/>
        <v>0.43024771838331161</v>
      </c>
      <c r="L1323" s="36">
        <f t="shared" si="144"/>
        <v>792623.42894393741</v>
      </c>
      <c r="M1323" s="34">
        <f t="shared" si="145"/>
        <v>4.2650586321393034E-2</v>
      </c>
      <c r="N1323" s="35">
        <f t="shared" si="148"/>
        <v>0.38759713206191859</v>
      </c>
      <c r="Q1323" s="1">
        <f t="shared" si="149"/>
        <v>227979.79216263175</v>
      </c>
      <c r="R1323" s="30"/>
    </row>
    <row r="1324" spans="3:18" x14ac:dyDescent="0.3">
      <c r="C1324" s="1">
        <v>1549</v>
      </c>
      <c r="D1324" s="1" t="s">
        <v>2</v>
      </c>
      <c r="F1324" s="1">
        <v>10</v>
      </c>
      <c r="G1324" s="1">
        <v>3</v>
      </c>
      <c r="H1324" s="1">
        <f t="shared" si="143"/>
        <v>123</v>
      </c>
      <c r="I1324" s="1">
        <f t="shared" si="146"/>
        <v>78696</v>
      </c>
      <c r="J1324" s="1">
        <v>1321</v>
      </c>
      <c r="K1324" s="31">
        <f t="shared" si="147"/>
        <v>0.4305736636245111</v>
      </c>
      <c r="L1324" s="36">
        <f t="shared" si="144"/>
        <v>793223.90123859199</v>
      </c>
      <c r="M1324" s="34">
        <f t="shared" si="145"/>
        <v>4.2717352540291784E-2</v>
      </c>
      <c r="N1324" s="35">
        <f t="shared" si="148"/>
        <v>0.38785631108421931</v>
      </c>
      <c r="Q1324" s="1">
        <f t="shared" si="149"/>
        <v>227979.79216263175</v>
      </c>
      <c r="R1324" s="30"/>
    </row>
    <row r="1325" spans="3:18" x14ac:dyDescent="0.3">
      <c r="C1325" s="1">
        <v>1549</v>
      </c>
      <c r="D1325" s="1" t="s">
        <v>10</v>
      </c>
      <c r="F1325" s="1">
        <v>10</v>
      </c>
      <c r="G1325" s="1">
        <v>3</v>
      </c>
      <c r="H1325" s="1">
        <f t="shared" si="143"/>
        <v>123</v>
      </c>
      <c r="I1325" s="1">
        <f t="shared" si="146"/>
        <v>78819</v>
      </c>
      <c r="J1325" s="1">
        <v>1322</v>
      </c>
      <c r="K1325" s="31">
        <f t="shared" si="147"/>
        <v>0.43089960886571055</v>
      </c>
      <c r="L1325" s="36">
        <f t="shared" si="144"/>
        <v>793824.37353324634</v>
      </c>
      <c r="M1325" s="34">
        <f t="shared" si="145"/>
        <v>4.2784118759190533E-2</v>
      </c>
      <c r="N1325" s="35">
        <f t="shared" si="148"/>
        <v>0.38811549010652002</v>
      </c>
      <c r="Q1325" s="1">
        <f t="shared" si="149"/>
        <v>227979.79216263175</v>
      </c>
      <c r="R1325" s="30"/>
    </row>
    <row r="1326" spans="3:18" x14ac:dyDescent="0.3">
      <c r="C1326" s="1">
        <v>1549</v>
      </c>
      <c r="D1326" s="1" t="s">
        <v>10</v>
      </c>
      <c r="F1326" s="1">
        <v>10</v>
      </c>
      <c r="G1326" s="1">
        <v>3</v>
      </c>
      <c r="H1326" s="1">
        <f t="shared" si="143"/>
        <v>123</v>
      </c>
      <c r="I1326" s="1">
        <f t="shared" si="146"/>
        <v>78942</v>
      </c>
      <c r="J1326" s="1">
        <v>1323</v>
      </c>
      <c r="K1326" s="31">
        <f t="shared" si="147"/>
        <v>0.43122555410691005</v>
      </c>
      <c r="L1326" s="36">
        <f t="shared" si="144"/>
        <v>794424.84582790092</v>
      </c>
      <c r="M1326" s="34">
        <f t="shared" si="145"/>
        <v>4.2850884978089282E-2</v>
      </c>
      <c r="N1326" s="35">
        <f t="shared" si="148"/>
        <v>0.38837466912882079</v>
      </c>
      <c r="Q1326" s="1">
        <f t="shared" si="149"/>
        <v>227979.79216263175</v>
      </c>
      <c r="R1326" s="30"/>
    </row>
    <row r="1327" spans="3:18" x14ac:dyDescent="0.3">
      <c r="C1327" s="1">
        <v>1549</v>
      </c>
      <c r="D1327" s="1" t="s">
        <v>0</v>
      </c>
      <c r="F1327" s="1">
        <v>10</v>
      </c>
      <c r="G1327" s="1">
        <v>3</v>
      </c>
      <c r="H1327" s="1">
        <f t="shared" si="143"/>
        <v>123</v>
      </c>
      <c r="I1327" s="1">
        <f t="shared" si="146"/>
        <v>79065</v>
      </c>
      <c r="J1327" s="1">
        <v>1324</v>
      </c>
      <c r="K1327" s="31">
        <f t="shared" si="147"/>
        <v>0.43155149934810949</v>
      </c>
      <c r="L1327" s="36">
        <f t="shared" si="144"/>
        <v>795025.31812255539</v>
      </c>
      <c r="M1327" s="34">
        <f t="shared" si="145"/>
        <v>4.2917651196988031E-2</v>
      </c>
      <c r="N1327" s="35">
        <f t="shared" si="148"/>
        <v>0.38863384815112145</v>
      </c>
      <c r="Q1327" s="1">
        <f t="shared" si="149"/>
        <v>227979.79216263175</v>
      </c>
      <c r="R1327" s="30"/>
    </row>
    <row r="1328" spans="3:18" x14ac:dyDescent="0.3">
      <c r="C1328" s="1">
        <v>1549</v>
      </c>
      <c r="D1328" s="1" t="s">
        <v>6</v>
      </c>
      <c r="F1328" s="1">
        <v>10</v>
      </c>
      <c r="G1328" s="1">
        <v>4</v>
      </c>
      <c r="H1328" s="1">
        <f t="shared" si="143"/>
        <v>124</v>
      </c>
      <c r="I1328" s="1">
        <f t="shared" si="146"/>
        <v>79189</v>
      </c>
      <c r="J1328" s="1">
        <v>1325</v>
      </c>
      <c r="K1328" s="31">
        <f t="shared" si="147"/>
        <v>0.43187744458930899</v>
      </c>
      <c r="L1328" s="36">
        <f t="shared" si="144"/>
        <v>795625.79041720985</v>
      </c>
      <c r="M1328" s="34">
        <f t="shared" si="145"/>
        <v>4.2984960230674572E-2</v>
      </c>
      <c r="N1328" s="35">
        <f t="shared" si="148"/>
        <v>0.38889248435863444</v>
      </c>
      <c r="Q1328" s="1">
        <f t="shared" si="149"/>
        <v>227025.84757332277</v>
      </c>
      <c r="R1328" s="30"/>
    </row>
    <row r="1329" spans="3:18" x14ac:dyDescent="0.3">
      <c r="C1329" s="1">
        <v>1549</v>
      </c>
      <c r="D1329" s="1" t="s">
        <v>6</v>
      </c>
      <c r="F1329" s="1">
        <v>10</v>
      </c>
      <c r="G1329" s="1">
        <v>4</v>
      </c>
      <c r="H1329" s="1">
        <f t="shared" si="143"/>
        <v>124</v>
      </c>
      <c r="I1329" s="1">
        <f t="shared" si="146"/>
        <v>79313</v>
      </c>
      <c r="J1329" s="1">
        <v>1326</v>
      </c>
      <c r="K1329" s="31">
        <f t="shared" si="147"/>
        <v>0.43220338983050849</v>
      </c>
      <c r="L1329" s="36">
        <f t="shared" si="144"/>
        <v>796226.26271186443</v>
      </c>
      <c r="M1329" s="34">
        <f t="shared" si="145"/>
        <v>4.3052269264361114E-2</v>
      </c>
      <c r="N1329" s="35">
        <f t="shared" si="148"/>
        <v>0.38915112056614737</v>
      </c>
      <c r="Q1329" s="1">
        <f t="shared" si="149"/>
        <v>227025.84757332277</v>
      </c>
      <c r="R1329" s="30"/>
    </row>
    <row r="1330" spans="3:18" x14ac:dyDescent="0.3">
      <c r="C1330" s="1">
        <v>1549</v>
      </c>
      <c r="D1330" s="1" t="s">
        <v>6</v>
      </c>
      <c r="F1330" s="1">
        <v>10</v>
      </c>
      <c r="G1330" s="1">
        <v>4</v>
      </c>
      <c r="H1330" s="1">
        <f t="shared" si="143"/>
        <v>124</v>
      </c>
      <c r="I1330" s="1">
        <f t="shared" si="146"/>
        <v>79437</v>
      </c>
      <c r="J1330" s="1">
        <v>1327</v>
      </c>
      <c r="K1330" s="31">
        <f t="shared" si="147"/>
        <v>0.43252933507170793</v>
      </c>
      <c r="L1330" s="36">
        <f t="shared" si="144"/>
        <v>796826.73500651889</v>
      </c>
      <c r="M1330" s="34">
        <f t="shared" si="145"/>
        <v>4.3119578298047655E-2</v>
      </c>
      <c r="N1330" s="35">
        <f t="shared" si="148"/>
        <v>0.3894097567736603</v>
      </c>
      <c r="Q1330" s="1">
        <f t="shared" si="149"/>
        <v>227025.84757332277</v>
      </c>
      <c r="R1330" s="30"/>
    </row>
    <row r="1331" spans="3:18" x14ac:dyDescent="0.3">
      <c r="C1331" s="1">
        <v>1549</v>
      </c>
      <c r="D1331" s="1" t="s">
        <v>6</v>
      </c>
      <c r="F1331" s="1">
        <v>10</v>
      </c>
      <c r="G1331" s="1">
        <v>4</v>
      </c>
      <c r="H1331" s="1">
        <f t="shared" si="143"/>
        <v>124</v>
      </c>
      <c r="I1331" s="1">
        <f t="shared" si="146"/>
        <v>79561</v>
      </c>
      <c r="J1331" s="1">
        <v>1328</v>
      </c>
      <c r="K1331" s="31">
        <f t="shared" si="147"/>
        <v>0.43285528031290743</v>
      </c>
      <c r="L1331" s="36">
        <f t="shared" si="144"/>
        <v>797427.20730117336</v>
      </c>
      <c r="M1331" s="34">
        <f t="shared" si="145"/>
        <v>4.3186887331734203E-2</v>
      </c>
      <c r="N1331" s="35">
        <f t="shared" si="148"/>
        <v>0.38966839298117323</v>
      </c>
      <c r="Q1331" s="1">
        <f t="shared" si="149"/>
        <v>227025.84757332277</v>
      </c>
      <c r="R1331" s="30"/>
    </row>
    <row r="1332" spans="3:18" x14ac:dyDescent="0.3">
      <c r="C1332" s="1">
        <v>1549</v>
      </c>
      <c r="D1332" s="1" t="s">
        <v>2</v>
      </c>
      <c r="F1332" s="1">
        <v>10</v>
      </c>
      <c r="G1332" s="1">
        <v>4</v>
      </c>
      <c r="H1332" s="1">
        <f t="shared" si="143"/>
        <v>124</v>
      </c>
      <c r="I1332" s="1">
        <f t="shared" si="146"/>
        <v>79685</v>
      </c>
      <c r="J1332" s="1">
        <v>1329</v>
      </c>
      <c r="K1332" s="31">
        <f t="shared" si="147"/>
        <v>0.43318122555410693</v>
      </c>
      <c r="L1332" s="36">
        <f t="shared" si="144"/>
        <v>798027.67959582794</v>
      </c>
      <c r="M1332" s="34">
        <f t="shared" si="145"/>
        <v>4.3254196365420744E-2</v>
      </c>
      <c r="N1332" s="35">
        <f t="shared" si="148"/>
        <v>0.38992702918868616</v>
      </c>
      <c r="Q1332" s="1">
        <f t="shared" si="149"/>
        <v>227025.84757332277</v>
      </c>
      <c r="R1332" s="30"/>
    </row>
    <row r="1333" spans="3:18" x14ac:dyDescent="0.3">
      <c r="C1333" s="1">
        <v>1549</v>
      </c>
      <c r="D1333" s="1" t="s">
        <v>10</v>
      </c>
      <c r="F1333" s="1">
        <v>10</v>
      </c>
      <c r="G1333" s="1">
        <v>4</v>
      </c>
      <c r="H1333" s="1">
        <f t="shared" si="143"/>
        <v>124</v>
      </c>
      <c r="I1333" s="1">
        <f t="shared" si="146"/>
        <v>79809</v>
      </c>
      <c r="J1333" s="1">
        <v>1330</v>
      </c>
      <c r="K1333" s="31">
        <f t="shared" si="147"/>
        <v>0.43350717079530637</v>
      </c>
      <c r="L1333" s="36">
        <f t="shared" si="144"/>
        <v>798628.1518904824</v>
      </c>
      <c r="M1333" s="34">
        <f t="shared" si="145"/>
        <v>4.3321505399107285E-2</v>
      </c>
      <c r="N1333" s="35">
        <f t="shared" si="148"/>
        <v>0.39018566539619909</v>
      </c>
      <c r="Q1333" s="1">
        <f t="shared" si="149"/>
        <v>227025.84757332277</v>
      </c>
      <c r="R1333" s="30"/>
    </row>
    <row r="1334" spans="3:18" x14ac:dyDescent="0.3">
      <c r="C1334" s="1">
        <v>1549</v>
      </c>
      <c r="D1334" s="1" t="s">
        <v>10</v>
      </c>
      <c r="F1334" s="1">
        <v>10</v>
      </c>
      <c r="G1334" s="1">
        <v>4</v>
      </c>
      <c r="H1334" s="1">
        <f t="shared" si="143"/>
        <v>124</v>
      </c>
      <c r="I1334" s="1">
        <f t="shared" si="146"/>
        <v>79933</v>
      </c>
      <c r="J1334" s="1">
        <v>1331</v>
      </c>
      <c r="K1334" s="31">
        <f t="shared" si="147"/>
        <v>0.43383311603650587</v>
      </c>
      <c r="L1334" s="36">
        <f t="shared" si="144"/>
        <v>799228.62418513687</v>
      </c>
      <c r="M1334" s="34">
        <f t="shared" si="145"/>
        <v>4.3388814432793826E-2</v>
      </c>
      <c r="N1334" s="35">
        <f t="shared" si="148"/>
        <v>0.39044430160371202</v>
      </c>
      <c r="Q1334" s="1">
        <f t="shared" si="149"/>
        <v>227025.84757332277</v>
      </c>
      <c r="R1334" s="30"/>
    </row>
    <row r="1335" spans="3:18" x14ac:dyDescent="0.3">
      <c r="C1335" s="1">
        <v>1549</v>
      </c>
      <c r="D1335" s="1" t="s">
        <v>10</v>
      </c>
      <c r="F1335" s="1">
        <v>10</v>
      </c>
      <c r="G1335" s="1">
        <v>4</v>
      </c>
      <c r="H1335" s="1">
        <f t="shared" si="143"/>
        <v>124</v>
      </c>
      <c r="I1335" s="1">
        <f t="shared" si="146"/>
        <v>80057</v>
      </c>
      <c r="J1335" s="1">
        <v>1332</v>
      </c>
      <c r="K1335" s="31">
        <f t="shared" si="147"/>
        <v>0.43415906127770537</v>
      </c>
      <c r="L1335" s="36">
        <f t="shared" si="144"/>
        <v>799829.09647979145</v>
      </c>
      <c r="M1335" s="34">
        <f t="shared" si="145"/>
        <v>4.3456123466480374E-2</v>
      </c>
      <c r="N1335" s="35">
        <f t="shared" si="148"/>
        <v>0.390702937811225</v>
      </c>
      <c r="Q1335" s="1">
        <f t="shared" si="149"/>
        <v>227025.84757332277</v>
      </c>
      <c r="R1335" s="30"/>
    </row>
    <row r="1336" spans="3:18" x14ac:dyDescent="0.3">
      <c r="C1336" s="1">
        <v>1549</v>
      </c>
      <c r="D1336" s="1" t="s">
        <v>10</v>
      </c>
      <c r="F1336" s="1">
        <v>10</v>
      </c>
      <c r="G1336" s="1">
        <v>4</v>
      </c>
      <c r="H1336" s="1">
        <f t="shared" si="143"/>
        <v>124</v>
      </c>
      <c r="I1336" s="1">
        <f t="shared" si="146"/>
        <v>80181</v>
      </c>
      <c r="J1336" s="1">
        <v>1333</v>
      </c>
      <c r="K1336" s="31">
        <f t="shared" si="147"/>
        <v>0.43448500651890481</v>
      </c>
      <c r="L1336" s="36">
        <f t="shared" si="144"/>
        <v>800429.56877444591</v>
      </c>
      <c r="M1336" s="34">
        <f t="shared" si="145"/>
        <v>4.3523432500166916E-2</v>
      </c>
      <c r="N1336" s="35">
        <f t="shared" si="148"/>
        <v>0.39096157401873788</v>
      </c>
      <c r="Q1336" s="1">
        <f t="shared" si="149"/>
        <v>227025.84757332277</v>
      </c>
      <c r="R1336" s="30"/>
    </row>
    <row r="1337" spans="3:18" x14ac:dyDescent="0.3">
      <c r="C1337" s="1">
        <v>1549</v>
      </c>
      <c r="D1337" s="1" t="s">
        <v>10</v>
      </c>
      <c r="F1337" s="1">
        <v>10</v>
      </c>
      <c r="G1337" s="1">
        <v>4</v>
      </c>
      <c r="H1337" s="1">
        <f t="shared" si="143"/>
        <v>124</v>
      </c>
      <c r="I1337" s="1">
        <f t="shared" si="146"/>
        <v>80305</v>
      </c>
      <c r="J1337" s="1">
        <v>1334</v>
      </c>
      <c r="K1337" s="31">
        <f t="shared" si="147"/>
        <v>0.43481095176010431</v>
      </c>
      <c r="L1337" s="36">
        <f t="shared" si="144"/>
        <v>801030.04106910038</v>
      </c>
      <c r="M1337" s="34">
        <f t="shared" si="145"/>
        <v>4.3590741533853457E-2</v>
      </c>
      <c r="N1337" s="35">
        <f t="shared" si="148"/>
        <v>0.39122021022625086</v>
      </c>
      <c r="Q1337" s="1">
        <f t="shared" si="149"/>
        <v>227025.84757332277</v>
      </c>
      <c r="R1337" s="30"/>
    </row>
    <row r="1338" spans="3:18" x14ac:dyDescent="0.3">
      <c r="C1338" s="1">
        <v>1549</v>
      </c>
      <c r="D1338" s="1" t="s">
        <v>2</v>
      </c>
      <c r="F1338" s="1">
        <v>10</v>
      </c>
      <c r="G1338" s="1">
        <v>5</v>
      </c>
      <c r="H1338" s="1">
        <f t="shared" si="143"/>
        <v>125</v>
      </c>
      <c r="I1338" s="1">
        <f t="shared" si="146"/>
        <v>80430</v>
      </c>
      <c r="J1338" s="1">
        <v>1335</v>
      </c>
      <c r="K1338" s="31">
        <f t="shared" si="147"/>
        <v>0.43513689700130376</v>
      </c>
      <c r="L1338" s="36">
        <f t="shared" si="144"/>
        <v>801630.51336375484</v>
      </c>
      <c r="M1338" s="34">
        <f t="shared" si="145"/>
        <v>4.3658593382327797E-2</v>
      </c>
      <c r="N1338" s="35">
        <f t="shared" si="148"/>
        <v>0.39147830361897595</v>
      </c>
      <c r="Q1338" s="1">
        <f t="shared" si="149"/>
        <v>226073.90298401378</v>
      </c>
      <c r="R1338" s="30"/>
    </row>
    <row r="1339" spans="3:18" x14ac:dyDescent="0.3">
      <c r="C1339" s="1">
        <v>1549</v>
      </c>
      <c r="D1339" s="1" t="s">
        <v>2</v>
      </c>
      <c r="F1339" s="1">
        <v>10</v>
      </c>
      <c r="G1339" s="1">
        <v>5</v>
      </c>
      <c r="H1339" s="1">
        <f t="shared" si="143"/>
        <v>125</v>
      </c>
      <c r="I1339" s="1">
        <f t="shared" si="146"/>
        <v>80555</v>
      </c>
      <c r="J1339" s="1">
        <v>1336</v>
      </c>
      <c r="K1339" s="31">
        <f t="shared" si="147"/>
        <v>0.43546284224250326</v>
      </c>
      <c r="L1339" s="36">
        <f t="shared" si="144"/>
        <v>802230.98565840942</v>
      </c>
      <c r="M1339" s="34">
        <f t="shared" si="145"/>
        <v>4.3726445230802137E-2</v>
      </c>
      <c r="N1339" s="35">
        <f t="shared" si="148"/>
        <v>0.3917363970117011</v>
      </c>
      <c r="Q1339" s="1">
        <f t="shared" si="149"/>
        <v>226073.90298401378</v>
      </c>
      <c r="R1339" s="30"/>
    </row>
    <row r="1340" spans="3:18" x14ac:dyDescent="0.3">
      <c r="C1340" s="1">
        <v>1549</v>
      </c>
      <c r="D1340" s="1" t="s">
        <v>2</v>
      </c>
      <c r="F1340" s="1">
        <v>10</v>
      </c>
      <c r="G1340" s="1">
        <v>5</v>
      </c>
      <c r="H1340" s="1">
        <f t="shared" si="143"/>
        <v>125</v>
      </c>
      <c r="I1340" s="1">
        <f t="shared" si="146"/>
        <v>80680</v>
      </c>
      <c r="J1340" s="1">
        <v>1337</v>
      </c>
      <c r="K1340" s="31">
        <f t="shared" si="147"/>
        <v>0.43578878748370276</v>
      </c>
      <c r="L1340" s="36">
        <f t="shared" si="144"/>
        <v>802831.45795306389</v>
      </c>
      <c r="M1340" s="34">
        <f t="shared" si="145"/>
        <v>4.379429707927647E-2</v>
      </c>
      <c r="N1340" s="35">
        <f t="shared" si="148"/>
        <v>0.3919944904044263</v>
      </c>
      <c r="Q1340" s="1">
        <f t="shared" si="149"/>
        <v>226073.90298401378</v>
      </c>
      <c r="R1340" s="30"/>
    </row>
    <row r="1341" spans="3:18" x14ac:dyDescent="0.3">
      <c r="C1341" s="1">
        <v>1549</v>
      </c>
      <c r="D1341" s="1" t="s">
        <v>0</v>
      </c>
      <c r="F1341" s="1">
        <v>10</v>
      </c>
      <c r="G1341" s="1">
        <v>5</v>
      </c>
      <c r="H1341" s="1">
        <f t="shared" si="143"/>
        <v>125</v>
      </c>
      <c r="I1341" s="1">
        <f t="shared" si="146"/>
        <v>80805</v>
      </c>
      <c r="J1341" s="1">
        <v>1338</v>
      </c>
      <c r="K1341" s="31">
        <f t="shared" si="147"/>
        <v>0.4361147327249022</v>
      </c>
      <c r="L1341" s="36">
        <f t="shared" si="144"/>
        <v>803431.93024771835</v>
      </c>
      <c r="M1341" s="34">
        <f t="shared" si="145"/>
        <v>4.386214892775081E-2</v>
      </c>
      <c r="N1341" s="35">
        <f t="shared" si="148"/>
        <v>0.39225258379715139</v>
      </c>
      <c r="Q1341" s="1">
        <f t="shared" si="149"/>
        <v>226073.90298401378</v>
      </c>
      <c r="R1341" s="30"/>
    </row>
    <row r="1342" spans="3:18" x14ac:dyDescent="0.3">
      <c r="C1342" s="1">
        <v>1549</v>
      </c>
      <c r="D1342" s="1" t="s">
        <v>0</v>
      </c>
      <c r="F1342" s="1">
        <v>10</v>
      </c>
      <c r="G1342" s="1">
        <v>5</v>
      </c>
      <c r="H1342" s="1">
        <f t="shared" si="143"/>
        <v>125</v>
      </c>
      <c r="I1342" s="1">
        <f t="shared" si="146"/>
        <v>80930</v>
      </c>
      <c r="J1342" s="1">
        <v>1339</v>
      </c>
      <c r="K1342" s="31">
        <f t="shared" si="147"/>
        <v>0.4364406779661017</v>
      </c>
      <c r="L1342" s="36">
        <f t="shared" si="144"/>
        <v>804032.40254237293</v>
      </c>
      <c r="M1342" s="34">
        <f t="shared" si="145"/>
        <v>4.3930000776225143E-2</v>
      </c>
      <c r="N1342" s="35">
        <f t="shared" si="148"/>
        <v>0.39251067718987653</v>
      </c>
      <c r="Q1342" s="1">
        <f t="shared" si="149"/>
        <v>226073.90298401378</v>
      </c>
      <c r="R1342" s="30"/>
    </row>
    <row r="1343" spans="3:18" x14ac:dyDescent="0.3">
      <c r="C1343" s="1">
        <v>1549</v>
      </c>
      <c r="D1343" s="1" t="s">
        <v>0</v>
      </c>
      <c r="F1343" s="1">
        <v>10</v>
      </c>
      <c r="G1343" s="1">
        <v>5</v>
      </c>
      <c r="H1343" s="1">
        <f t="shared" si="143"/>
        <v>125</v>
      </c>
      <c r="I1343" s="1">
        <f t="shared" si="146"/>
        <v>81055</v>
      </c>
      <c r="J1343" s="1">
        <v>1340</v>
      </c>
      <c r="K1343" s="31">
        <f t="shared" si="147"/>
        <v>0.4367666232073012</v>
      </c>
      <c r="L1343" s="36">
        <f t="shared" si="144"/>
        <v>804632.8748370274</v>
      </c>
      <c r="M1343" s="34">
        <f t="shared" si="145"/>
        <v>4.3997852624699484E-2</v>
      </c>
      <c r="N1343" s="35">
        <f t="shared" si="148"/>
        <v>0.39276877058260173</v>
      </c>
      <c r="Q1343" s="1">
        <f t="shared" si="149"/>
        <v>226073.90298401378</v>
      </c>
      <c r="R1343" s="30"/>
    </row>
    <row r="1344" spans="3:18" x14ac:dyDescent="0.3">
      <c r="C1344" s="1">
        <v>1549</v>
      </c>
      <c r="D1344" s="1" t="s">
        <v>6</v>
      </c>
      <c r="F1344" s="1">
        <v>10</v>
      </c>
      <c r="G1344" s="1">
        <v>6</v>
      </c>
      <c r="H1344" s="1">
        <f t="shared" si="143"/>
        <v>126</v>
      </c>
      <c r="I1344" s="1">
        <f t="shared" si="146"/>
        <v>81181</v>
      </c>
      <c r="J1344" s="1">
        <v>1341</v>
      </c>
      <c r="K1344" s="31">
        <f t="shared" si="147"/>
        <v>0.43709256844850064</v>
      </c>
      <c r="L1344" s="36">
        <f t="shared" si="144"/>
        <v>805233.34713168186</v>
      </c>
      <c r="M1344" s="34">
        <f t="shared" si="145"/>
        <v>4.4066247287961616E-2</v>
      </c>
      <c r="N1344" s="35">
        <f t="shared" si="148"/>
        <v>0.39302632116053904</v>
      </c>
      <c r="Q1344" s="1">
        <f t="shared" si="149"/>
        <v>225123.95839470476</v>
      </c>
      <c r="R1344" s="30"/>
    </row>
    <row r="1345" spans="3:18" x14ac:dyDescent="0.3">
      <c r="C1345" s="1">
        <v>1549</v>
      </c>
      <c r="D1345" s="1" t="s">
        <v>2</v>
      </c>
      <c r="F1345" s="1">
        <v>10</v>
      </c>
      <c r="G1345" s="1">
        <v>6</v>
      </c>
      <c r="H1345" s="1">
        <f t="shared" si="143"/>
        <v>126</v>
      </c>
      <c r="I1345" s="1">
        <f t="shared" si="146"/>
        <v>81307</v>
      </c>
      <c r="J1345" s="1">
        <v>1342</v>
      </c>
      <c r="K1345" s="31">
        <f t="shared" si="147"/>
        <v>0.43741851368970014</v>
      </c>
      <c r="L1345" s="36">
        <f t="shared" si="144"/>
        <v>805833.81942633644</v>
      </c>
      <c r="M1345" s="34">
        <f t="shared" si="145"/>
        <v>4.4134641951223748E-2</v>
      </c>
      <c r="N1345" s="35">
        <f t="shared" si="148"/>
        <v>0.3932838717384764</v>
      </c>
      <c r="Q1345" s="1">
        <f t="shared" si="149"/>
        <v>225123.95839470476</v>
      </c>
      <c r="R1345" s="30"/>
    </row>
    <row r="1346" spans="3:18" x14ac:dyDescent="0.3">
      <c r="C1346" s="1">
        <v>1549</v>
      </c>
      <c r="D1346" s="1" t="s">
        <v>10</v>
      </c>
      <c r="F1346" s="1">
        <v>10</v>
      </c>
      <c r="G1346" s="1">
        <v>6</v>
      </c>
      <c r="H1346" s="1">
        <f t="shared" si="143"/>
        <v>126</v>
      </c>
      <c r="I1346" s="1">
        <f t="shared" si="146"/>
        <v>81433</v>
      </c>
      <c r="J1346" s="1">
        <v>1343</v>
      </c>
      <c r="K1346" s="31">
        <f t="shared" si="147"/>
        <v>0.43774445893089958</v>
      </c>
      <c r="L1346" s="36">
        <f t="shared" si="144"/>
        <v>806434.29172099079</v>
      </c>
      <c r="M1346" s="34">
        <f t="shared" si="145"/>
        <v>4.420303661448588E-2</v>
      </c>
      <c r="N1346" s="35">
        <f t="shared" si="148"/>
        <v>0.3935414223164137</v>
      </c>
      <c r="Q1346" s="1">
        <f t="shared" si="149"/>
        <v>225123.95839470476</v>
      </c>
      <c r="R1346" s="30"/>
    </row>
    <row r="1347" spans="3:18" x14ac:dyDescent="0.3">
      <c r="C1347" s="1">
        <v>1549</v>
      </c>
      <c r="D1347" s="1" t="s">
        <v>10</v>
      </c>
      <c r="F1347" s="1">
        <v>10</v>
      </c>
      <c r="G1347" s="1">
        <v>6</v>
      </c>
      <c r="H1347" s="1">
        <f t="shared" si="143"/>
        <v>126</v>
      </c>
      <c r="I1347" s="1">
        <f t="shared" si="146"/>
        <v>81559</v>
      </c>
      <c r="J1347" s="1">
        <v>1344</v>
      </c>
      <c r="K1347" s="31">
        <f t="shared" si="147"/>
        <v>0.43807040417209908</v>
      </c>
      <c r="L1347" s="36">
        <f t="shared" si="144"/>
        <v>807034.76401564537</v>
      </c>
      <c r="M1347" s="34">
        <f t="shared" si="145"/>
        <v>4.4271431277748012E-2</v>
      </c>
      <c r="N1347" s="35">
        <f t="shared" si="148"/>
        <v>0.39379897289435106</v>
      </c>
      <c r="Q1347" s="1">
        <f t="shared" si="149"/>
        <v>225123.95839470476</v>
      </c>
      <c r="R1347" s="30"/>
    </row>
    <row r="1348" spans="3:18" x14ac:dyDescent="0.3">
      <c r="C1348" s="1">
        <v>1549</v>
      </c>
      <c r="D1348" s="1" t="s">
        <v>10</v>
      </c>
      <c r="F1348" s="1">
        <v>10</v>
      </c>
      <c r="G1348" s="1">
        <v>6</v>
      </c>
      <c r="H1348" s="1">
        <f t="shared" ref="H1348:H1411" si="150">E1348*200+F1348*12+G1348</f>
        <v>126</v>
      </c>
      <c r="I1348" s="1">
        <f t="shared" si="146"/>
        <v>81685</v>
      </c>
      <c r="J1348" s="1">
        <v>1345</v>
      </c>
      <c r="K1348" s="31">
        <f t="shared" si="147"/>
        <v>0.43839634941329858</v>
      </c>
      <c r="L1348" s="36">
        <f t="shared" ref="L1348:L1411" si="151">+K1348*$H$3</f>
        <v>807635.23631029995</v>
      </c>
      <c r="M1348" s="34">
        <f t="shared" ref="M1348:M1411" si="152">+I1348/$H$3</f>
        <v>4.4339825941010144E-2</v>
      </c>
      <c r="N1348" s="35">
        <f t="shared" si="148"/>
        <v>0.39405652347228842</v>
      </c>
      <c r="Q1348" s="1">
        <f t="shared" si="149"/>
        <v>225123.95839470476</v>
      </c>
      <c r="R1348" s="30"/>
    </row>
    <row r="1349" spans="3:18" x14ac:dyDescent="0.3">
      <c r="C1349" s="1">
        <v>1549</v>
      </c>
      <c r="D1349" s="1" t="s">
        <v>0</v>
      </c>
      <c r="F1349" s="1">
        <v>10</v>
      </c>
      <c r="G1349" s="1">
        <v>6</v>
      </c>
      <c r="H1349" s="1">
        <f t="shared" si="150"/>
        <v>126</v>
      </c>
      <c r="I1349" s="1">
        <f t="shared" ref="I1349:I1412" si="153">I1348+H1349</f>
        <v>81811</v>
      </c>
      <c r="J1349" s="1">
        <v>1346</v>
      </c>
      <c r="K1349" s="31">
        <f t="shared" ref="K1349:K1412" si="154">+J1349/3068</f>
        <v>0.43872229465449802</v>
      </c>
      <c r="L1349" s="36">
        <f t="shared" si="151"/>
        <v>808235.7086049543</v>
      </c>
      <c r="M1349" s="34">
        <f t="shared" si="152"/>
        <v>4.4408220604272276E-2</v>
      </c>
      <c r="N1349" s="35">
        <f t="shared" ref="N1349:N1412" si="155">+K1349-M1349</f>
        <v>0.39431407405022573</v>
      </c>
      <c r="Q1349" s="1">
        <f t="shared" ref="Q1349:Q1412" si="156">+SUM(H1349-$P$3)^2</f>
        <v>225123.95839470476</v>
      </c>
      <c r="R1349" s="30"/>
    </row>
    <row r="1350" spans="3:18" x14ac:dyDescent="0.3">
      <c r="C1350" s="1">
        <v>1549</v>
      </c>
      <c r="D1350" s="1" t="s">
        <v>6</v>
      </c>
      <c r="F1350" s="1">
        <v>10</v>
      </c>
      <c r="G1350" s="1">
        <v>7</v>
      </c>
      <c r="H1350" s="1">
        <f t="shared" si="150"/>
        <v>127</v>
      </c>
      <c r="I1350" s="1">
        <f t="shared" si="153"/>
        <v>81938</v>
      </c>
      <c r="J1350" s="1">
        <v>1347</v>
      </c>
      <c r="K1350" s="31">
        <f t="shared" si="154"/>
        <v>0.43904823989569752</v>
      </c>
      <c r="L1350" s="36">
        <f t="shared" si="151"/>
        <v>808836.18089960888</v>
      </c>
      <c r="M1350" s="34">
        <f t="shared" si="152"/>
        <v>4.4477158082322207E-2</v>
      </c>
      <c r="N1350" s="35">
        <f t="shared" si="155"/>
        <v>0.3945710818133753</v>
      </c>
      <c r="Q1350" s="1">
        <f t="shared" si="156"/>
        <v>224176.01380539578</v>
      </c>
      <c r="R1350" s="30"/>
    </row>
    <row r="1351" spans="3:18" x14ac:dyDescent="0.3">
      <c r="C1351" s="1">
        <v>1549</v>
      </c>
      <c r="D1351" s="1" t="s">
        <v>6</v>
      </c>
      <c r="F1351" s="1">
        <v>10</v>
      </c>
      <c r="G1351" s="1">
        <v>7</v>
      </c>
      <c r="H1351" s="1">
        <f t="shared" si="150"/>
        <v>127</v>
      </c>
      <c r="I1351" s="1">
        <f t="shared" si="153"/>
        <v>82065</v>
      </c>
      <c r="J1351" s="1">
        <v>1348</v>
      </c>
      <c r="K1351" s="31">
        <f t="shared" si="154"/>
        <v>0.43937418513689702</v>
      </c>
      <c r="L1351" s="36">
        <f t="shared" si="151"/>
        <v>809436.65319426334</v>
      </c>
      <c r="M1351" s="34">
        <f t="shared" si="152"/>
        <v>4.4546095560372131E-2</v>
      </c>
      <c r="N1351" s="35">
        <f t="shared" si="155"/>
        <v>0.39482808957652488</v>
      </c>
      <c r="Q1351" s="1">
        <f t="shared" si="156"/>
        <v>224176.01380539578</v>
      </c>
      <c r="R1351" s="30"/>
    </row>
    <row r="1352" spans="3:18" x14ac:dyDescent="0.3">
      <c r="C1352" s="1">
        <v>1549</v>
      </c>
      <c r="D1352" s="1" t="s">
        <v>6</v>
      </c>
      <c r="F1352" s="1">
        <v>10</v>
      </c>
      <c r="G1352" s="1">
        <v>7</v>
      </c>
      <c r="H1352" s="1">
        <f t="shared" si="150"/>
        <v>127</v>
      </c>
      <c r="I1352" s="1">
        <f t="shared" si="153"/>
        <v>82192</v>
      </c>
      <c r="J1352" s="1">
        <v>1349</v>
      </c>
      <c r="K1352" s="31">
        <f t="shared" si="154"/>
        <v>0.43970013037809647</v>
      </c>
      <c r="L1352" s="36">
        <f t="shared" si="151"/>
        <v>810037.12548891781</v>
      </c>
      <c r="M1352" s="34">
        <f t="shared" si="152"/>
        <v>4.4615033038422063E-2</v>
      </c>
      <c r="N1352" s="35">
        <f t="shared" si="155"/>
        <v>0.3950850973396744</v>
      </c>
      <c r="Q1352" s="1">
        <f t="shared" si="156"/>
        <v>224176.01380539578</v>
      </c>
      <c r="R1352" s="30"/>
    </row>
    <row r="1353" spans="3:18" x14ac:dyDescent="0.3">
      <c r="C1353" s="1">
        <v>1549</v>
      </c>
      <c r="D1353" s="1" t="s">
        <v>2</v>
      </c>
      <c r="F1353" s="1">
        <v>10</v>
      </c>
      <c r="G1353" s="1">
        <v>7</v>
      </c>
      <c r="H1353" s="1">
        <f t="shared" si="150"/>
        <v>127</v>
      </c>
      <c r="I1353" s="1">
        <f t="shared" si="153"/>
        <v>82319</v>
      </c>
      <c r="J1353" s="1">
        <v>1350</v>
      </c>
      <c r="K1353" s="31">
        <f t="shared" si="154"/>
        <v>0.44002607561929596</v>
      </c>
      <c r="L1353" s="36">
        <f t="shared" si="151"/>
        <v>810637.59778357239</v>
      </c>
      <c r="M1353" s="34">
        <f t="shared" si="152"/>
        <v>4.4683970516471987E-2</v>
      </c>
      <c r="N1353" s="35">
        <f t="shared" si="155"/>
        <v>0.39534210510282397</v>
      </c>
      <c r="Q1353" s="1">
        <f t="shared" si="156"/>
        <v>224176.01380539578</v>
      </c>
      <c r="R1353" s="30"/>
    </row>
    <row r="1354" spans="3:18" x14ac:dyDescent="0.3">
      <c r="C1354" s="1">
        <v>1549</v>
      </c>
      <c r="D1354" s="1" t="s">
        <v>2</v>
      </c>
      <c r="F1354" s="1">
        <v>10</v>
      </c>
      <c r="G1354" s="1">
        <v>7</v>
      </c>
      <c r="H1354" s="1">
        <f t="shared" si="150"/>
        <v>127</v>
      </c>
      <c r="I1354" s="1">
        <f t="shared" si="153"/>
        <v>82446</v>
      </c>
      <c r="J1354" s="1">
        <v>1351</v>
      </c>
      <c r="K1354" s="31">
        <f t="shared" si="154"/>
        <v>0.44035202086049546</v>
      </c>
      <c r="L1354" s="36">
        <f t="shared" si="151"/>
        <v>811238.07007822685</v>
      </c>
      <c r="M1354" s="34">
        <f t="shared" si="152"/>
        <v>4.4752907994521911E-2</v>
      </c>
      <c r="N1354" s="35">
        <f t="shared" si="155"/>
        <v>0.39559911286597355</v>
      </c>
      <c r="Q1354" s="1">
        <f t="shared" si="156"/>
        <v>224176.01380539578</v>
      </c>
      <c r="R1354" s="30"/>
    </row>
    <row r="1355" spans="3:18" x14ac:dyDescent="0.3">
      <c r="C1355" s="1">
        <v>1549</v>
      </c>
      <c r="D1355" s="1" t="s">
        <v>2</v>
      </c>
      <c r="F1355" s="1">
        <v>10</v>
      </c>
      <c r="G1355" s="1">
        <v>7</v>
      </c>
      <c r="H1355" s="1">
        <f t="shared" si="150"/>
        <v>127</v>
      </c>
      <c r="I1355" s="1">
        <f t="shared" si="153"/>
        <v>82573</v>
      </c>
      <c r="J1355" s="1">
        <v>1352</v>
      </c>
      <c r="K1355" s="31">
        <f t="shared" si="154"/>
        <v>0.44067796610169491</v>
      </c>
      <c r="L1355" s="36">
        <f t="shared" si="151"/>
        <v>811838.54237288132</v>
      </c>
      <c r="M1355" s="34">
        <f t="shared" si="152"/>
        <v>4.4821845472571842E-2</v>
      </c>
      <c r="N1355" s="35">
        <f t="shared" si="155"/>
        <v>0.39585612062912306</v>
      </c>
      <c r="Q1355" s="1">
        <f t="shared" si="156"/>
        <v>224176.01380539578</v>
      </c>
      <c r="R1355" s="30"/>
    </row>
    <row r="1356" spans="3:18" x14ac:dyDescent="0.3">
      <c r="C1356" s="1">
        <v>1549</v>
      </c>
      <c r="D1356" s="1" t="s">
        <v>2</v>
      </c>
      <c r="F1356" s="1">
        <v>10</v>
      </c>
      <c r="G1356" s="1">
        <v>7</v>
      </c>
      <c r="H1356" s="1">
        <f t="shared" si="150"/>
        <v>127</v>
      </c>
      <c r="I1356" s="1">
        <f t="shared" si="153"/>
        <v>82700</v>
      </c>
      <c r="J1356" s="1">
        <v>1353</v>
      </c>
      <c r="K1356" s="31">
        <f t="shared" si="154"/>
        <v>0.44100391134289441</v>
      </c>
      <c r="L1356" s="36">
        <f t="shared" si="151"/>
        <v>812439.0146675359</v>
      </c>
      <c r="M1356" s="34">
        <f t="shared" si="152"/>
        <v>4.4890782950621766E-2</v>
      </c>
      <c r="N1356" s="35">
        <f t="shared" si="155"/>
        <v>0.39611312839227264</v>
      </c>
      <c r="Q1356" s="1">
        <f t="shared" si="156"/>
        <v>224176.01380539578</v>
      </c>
      <c r="R1356" s="30"/>
    </row>
    <row r="1357" spans="3:18" x14ac:dyDescent="0.3">
      <c r="C1357" s="1">
        <v>1549</v>
      </c>
      <c r="D1357" s="1" t="s">
        <v>2</v>
      </c>
      <c r="F1357" s="1">
        <v>10</v>
      </c>
      <c r="G1357" s="1">
        <v>7</v>
      </c>
      <c r="H1357" s="1">
        <f t="shared" si="150"/>
        <v>127</v>
      </c>
      <c r="I1357" s="1">
        <f t="shared" si="153"/>
        <v>82827</v>
      </c>
      <c r="J1357" s="1">
        <v>1354</v>
      </c>
      <c r="K1357" s="31">
        <f t="shared" si="154"/>
        <v>0.44132985658409385</v>
      </c>
      <c r="L1357" s="36">
        <f t="shared" si="151"/>
        <v>813039.48696219036</v>
      </c>
      <c r="M1357" s="34">
        <f t="shared" si="152"/>
        <v>4.4959720428671697E-2</v>
      </c>
      <c r="N1357" s="35">
        <f t="shared" si="155"/>
        <v>0.39637013615542216</v>
      </c>
      <c r="Q1357" s="1">
        <f t="shared" si="156"/>
        <v>224176.01380539578</v>
      </c>
      <c r="R1357" s="30"/>
    </row>
    <row r="1358" spans="3:18" x14ac:dyDescent="0.3">
      <c r="C1358" s="1">
        <v>1549</v>
      </c>
      <c r="D1358" s="1" t="s">
        <v>2</v>
      </c>
      <c r="F1358" s="1">
        <v>10</v>
      </c>
      <c r="G1358" s="1">
        <v>7</v>
      </c>
      <c r="H1358" s="1">
        <f t="shared" si="150"/>
        <v>127</v>
      </c>
      <c r="I1358" s="1">
        <f t="shared" si="153"/>
        <v>82954</v>
      </c>
      <c r="J1358" s="1">
        <v>1355</v>
      </c>
      <c r="K1358" s="31">
        <f t="shared" si="154"/>
        <v>0.44165580182529335</v>
      </c>
      <c r="L1358" s="36">
        <f t="shared" si="151"/>
        <v>813639.95925684483</v>
      </c>
      <c r="M1358" s="34">
        <f t="shared" si="152"/>
        <v>4.5028657906721621E-2</v>
      </c>
      <c r="N1358" s="35">
        <f t="shared" si="155"/>
        <v>0.39662714391857173</v>
      </c>
      <c r="Q1358" s="1">
        <f t="shared" si="156"/>
        <v>224176.01380539578</v>
      </c>
      <c r="R1358" s="30"/>
    </row>
    <row r="1359" spans="3:18" x14ac:dyDescent="0.3">
      <c r="C1359" s="1">
        <v>1549</v>
      </c>
      <c r="D1359" s="1" t="s">
        <v>10</v>
      </c>
      <c r="F1359" s="1">
        <v>10</v>
      </c>
      <c r="G1359" s="1">
        <v>7</v>
      </c>
      <c r="H1359" s="1">
        <f t="shared" si="150"/>
        <v>127</v>
      </c>
      <c r="I1359" s="1">
        <f t="shared" si="153"/>
        <v>83081</v>
      </c>
      <c r="J1359" s="1">
        <v>1356</v>
      </c>
      <c r="K1359" s="31">
        <f t="shared" si="154"/>
        <v>0.44198174706649285</v>
      </c>
      <c r="L1359" s="36">
        <f t="shared" si="151"/>
        <v>814240.43155149941</v>
      </c>
      <c r="M1359" s="34">
        <f t="shared" si="152"/>
        <v>4.5097595384771545E-2</v>
      </c>
      <c r="N1359" s="35">
        <f t="shared" si="155"/>
        <v>0.39688415168172131</v>
      </c>
      <c r="Q1359" s="1">
        <f t="shared" si="156"/>
        <v>224176.01380539578</v>
      </c>
      <c r="R1359" s="30"/>
    </row>
    <row r="1360" spans="3:18" x14ac:dyDescent="0.3">
      <c r="C1360" s="1">
        <v>1549</v>
      </c>
      <c r="D1360" s="1" t="s">
        <v>10</v>
      </c>
      <c r="F1360" s="1">
        <v>10</v>
      </c>
      <c r="G1360" s="1">
        <v>7</v>
      </c>
      <c r="H1360" s="1">
        <f t="shared" si="150"/>
        <v>127</v>
      </c>
      <c r="I1360" s="1">
        <f t="shared" si="153"/>
        <v>83208</v>
      </c>
      <c r="J1360" s="1">
        <v>1357</v>
      </c>
      <c r="K1360" s="31">
        <f t="shared" si="154"/>
        <v>0.44230769230769229</v>
      </c>
      <c r="L1360" s="36">
        <f t="shared" si="151"/>
        <v>814840.90384615376</v>
      </c>
      <c r="M1360" s="34">
        <f t="shared" si="152"/>
        <v>4.5166532862821476E-2</v>
      </c>
      <c r="N1360" s="35">
        <f t="shared" si="155"/>
        <v>0.39714115944487083</v>
      </c>
      <c r="Q1360" s="1">
        <f t="shared" si="156"/>
        <v>224176.01380539578</v>
      </c>
      <c r="R1360" s="30"/>
    </row>
    <row r="1361" spans="3:18" x14ac:dyDescent="0.3">
      <c r="C1361" s="1">
        <v>1549</v>
      </c>
      <c r="D1361" s="1" t="s">
        <v>10</v>
      </c>
      <c r="F1361" s="1">
        <v>10</v>
      </c>
      <c r="G1361" s="1">
        <v>7</v>
      </c>
      <c r="H1361" s="1">
        <f t="shared" si="150"/>
        <v>127</v>
      </c>
      <c r="I1361" s="1">
        <f t="shared" si="153"/>
        <v>83335</v>
      </c>
      <c r="J1361" s="1">
        <v>1358</v>
      </c>
      <c r="K1361" s="31">
        <f t="shared" si="154"/>
        <v>0.44263363754889179</v>
      </c>
      <c r="L1361" s="36">
        <f t="shared" si="151"/>
        <v>815441.37614080834</v>
      </c>
      <c r="M1361" s="34">
        <f t="shared" si="152"/>
        <v>4.52354703408714E-2</v>
      </c>
      <c r="N1361" s="35">
        <f t="shared" si="155"/>
        <v>0.3973981672080204</v>
      </c>
      <c r="Q1361" s="1">
        <f t="shared" si="156"/>
        <v>224176.01380539578</v>
      </c>
      <c r="R1361" s="30"/>
    </row>
    <row r="1362" spans="3:18" x14ac:dyDescent="0.3">
      <c r="C1362" s="1">
        <v>1549</v>
      </c>
      <c r="D1362" s="1" t="s">
        <v>10</v>
      </c>
      <c r="F1362" s="1">
        <v>10</v>
      </c>
      <c r="G1362" s="1">
        <v>7</v>
      </c>
      <c r="H1362" s="1">
        <f t="shared" si="150"/>
        <v>127</v>
      </c>
      <c r="I1362" s="1">
        <f t="shared" si="153"/>
        <v>83462</v>
      </c>
      <c r="J1362" s="1">
        <v>1359</v>
      </c>
      <c r="K1362" s="31">
        <f t="shared" si="154"/>
        <v>0.44295958279009129</v>
      </c>
      <c r="L1362" s="36">
        <f t="shared" si="151"/>
        <v>816041.84843546292</v>
      </c>
      <c r="M1362" s="34">
        <f t="shared" si="152"/>
        <v>4.5304407818921331E-2</v>
      </c>
      <c r="N1362" s="35">
        <f t="shared" si="155"/>
        <v>0.39765517497116998</v>
      </c>
      <c r="Q1362" s="1">
        <f t="shared" si="156"/>
        <v>224176.01380539578</v>
      </c>
      <c r="R1362" s="30"/>
    </row>
    <row r="1363" spans="3:18" x14ac:dyDescent="0.3">
      <c r="C1363" s="1">
        <v>1549</v>
      </c>
      <c r="D1363" s="1" t="s">
        <v>0</v>
      </c>
      <c r="F1363" s="1">
        <v>10</v>
      </c>
      <c r="G1363" s="1">
        <v>7</v>
      </c>
      <c r="H1363" s="1">
        <f t="shared" si="150"/>
        <v>127</v>
      </c>
      <c r="I1363" s="1">
        <f t="shared" si="153"/>
        <v>83589</v>
      </c>
      <c r="J1363" s="1">
        <v>1360</v>
      </c>
      <c r="K1363" s="31">
        <f t="shared" si="154"/>
        <v>0.44328552803129073</v>
      </c>
      <c r="L1363" s="36">
        <f t="shared" si="151"/>
        <v>816642.32073011727</v>
      </c>
      <c r="M1363" s="34">
        <f t="shared" si="152"/>
        <v>4.5373345296971256E-2</v>
      </c>
      <c r="N1363" s="35">
        <f t="shared" si="155"/>
        <v>0.3979121827343195</v>
      </c>
      <c r="Q1363" s="1">
        <f t="shared" si="156"/>
        <v>224176.01380539578</v>
      </c>
      <c r="R1363" s="30"/>
    </row>
    <row r="1364" spans="3:18" x14ac:dyDescent="0.3">
      <c r="C1364" s="1">
        <v>1549</v>
      </c>
      <c r="D1364" s="1" t="s">
        <v>6</v>
      </c>
      <c r="F1364" s="1">
        <v>10</v>
      </c>
      <c r="G1364" s="1">
        <v>8</v>
      </c>
      <c r="H1364" s="1">
        <f t="shared" si="150"/>
        <v>128</v>
      </c>
      <c r="I1364" s="1">
        <f t="shared" si="153"/>
        <v>83717</v>
      </c>
      <c r="J1364" s="1">
        <v>1361</v>
      </c>
      <c r="K1364" s="31">
        <f t="shared" si="154"/>
        <v>0.44361147327249023</v>
      </c>
      <c r="L1364" s="36">
        <f t="shared" si="151"/>
        <v>817242.79302477185</v>
      </c>
      <c r="M1364" s="34">
        <f t="shared" si="152"/>
        <v>4.5442825589808979E-2</v>
      </c>
      <c r="N1364" s="35">
        <f t="shared" si="155"/>
        <v>0.39816864768268123</v>
      </c>
      <c r="Q1364" s="1">
        <f t="shared" si="156"/>
        <v>223230.06921608679</v>
      </c>
      <c r="R1364" s="30"/>
    </row>
    <row r="1365" spans="3:18" x14ac:dyDescent="0.3">
      <c r="C1365" s="1">
        <v>1549</v>
      </c>
      <c r="D1365" s="1" t="s">
        <v>6</v>
      </c>
      <c r="F1365" s="1">
        <v>10</v>
      </c>
      <c r="G1365" s="1">
        <v>8</v>
      </c>
      <c r="H1365" s="1">
        <f t="shared" si="150"/>
        <v>128</v>
      </c>
      <c r="I1365" s="1">
        <f t="shared" si="153"/>
        <v>83845</v>
      </c>
      <c r="J1365" s="1">
        <v>1362</v>
      </c>
      <c r="K1365" s="31">
        <f t="shared" si="154"/>
        <v>0.44393741851368967</v>
      </c>
      <c r="L1365" s="36">
        <f t="shared" si="151"/>
        <v>817843.26531942631</v>
      </c>
      <c r="M1365" s="34">
        <f t="shared" si="152"/>
        <v>4.5512305882646702E-2</v>
      </c>
      <c r="N1365" s="35">
        <f t="shared" si="155"/>
        <v>0.39842511263104297</v>
      </c>
      <c r="Q1365" s="1">
        <f t="shared" si="156"/>
        <v>223230.06921608679</v>
      </c>
      <c r="R1365" s="30"/>
    </row>
    <row r="1366" spans="3:18" x14ac:dyDescent="0.3">
      <c r="C1366" s="1">
        <v>1549</v>
      </c>
      <c r="D1366" s="1" t="s">
        <v>6</v>
      </c>
      <c r="F1366" s="1">
        <v>10</v>
      </c>
      <c r="G1366" s="1">
        <v>8</v>
      </c>
      <c r="H1366" s="1">
        <f t="shared" si="150"/>
        <v>128</v>
      </c>
      <c r="I1366" s="1">
        <f t="shared" si="153"/>
        <v>83973</v>
      </c>
      <c r="J1366" s="1">
        <v>1363</v>
      </c>
      <c r="K1366" s="31">
        <f t="shared" si="154"/>
        <v>0.44426336375488917</v>
      </c>
      <c r="L1366" s="36">
        <f t="shared" si="151"/>
        <v>818443.73761408078</v>
      </c>
      <c r="M1366" s="34">
        <f t="shared" si="152"/>
        <v>4.5581786175484425E-2</v>
      </c>
      <c r="N1366" s="35">
        <f t="shared" si="155"/>
        <v>0.39868157757940476</v>
      </c>
      <c r="Q1366" s="1">
        <f t="shared" si="156"/>
        <v>223230.06921608679</v>
      </c>
      <c r="R1366" s="30"/>
    </row>
    <row r="1367" spans="3:18" x14ac:dyDescent="0.3">
      <c r="C1367" s="1">
        <v>1549</v>
      </c>
      <c r="D1367" s="1" t="s">
        <v>6</v>
      </c>
      <c r="F1367" s="1">
        <v>10</v>
      </c>
      <c r="G1367" s="1">
        <v>8</v>
      </c>
      <c r="H1367" s="1">
        <f t="shared" si="150"/>
        <v>128</v>
      </c>
      <c r="I1367" s="1">
        <f t="shared" si="153"/>
        <v>84101</v>
      </c>
      <c r="J1367" s="1">
        <v>1364</v>
      </c>
      <c r="K1367" s="31">
        <f t="shared" si="154"/>
        <v>0.44458930899608867</v>
      </c>
      <c r="L1367" s="36">
        <f t="shared" si="151"/>
        <v>819044.20990873536</v>
      </c>
      <c r="M1367" s="34">
        <f t="shared" si="152"/>
        <v>4.5651266468322141E-2</v>
      </c>
      <c r="N1367" s="35">
        <f t="shared" si="155"/>
        <v>0.39893804252776655</v>
      </c>
      <c r="Q1367" s="1">
        <f t="shared" si="156"/>
        <v>223230.06921608679</v>
      </c>
      <c r="R1367" s="30"/>
    </row>
    <row r="1368" spans="3:18" x14ac:dyDescent="0.3">
      <c r="C1368" s="1">
        <v>1549</v>
      </c>
      <c r="D1368" s="1" t="s">
        <v>6</v>
      </c>
      <c r="F1368" s="1">
        <v>10</v>
      </c>
      <c r="G1368" s="1">
        <v>8</v>
      </c>
      <c r="H1368" s="1">
        <f t="shared" si="150"/>
        <v>128</v>
      </c>
      <c r="I1368" s="1">
        <f t="shared" si="153"/>
        <v>84229</v>
      </c>
      <c r="J1368" s="1">
        <v>1365</v>
      </c>
      <c r="K1368" s="31">
        <f t="shared" si="154"/>
        <v>0.44491525423728812</v>
      </c>
      <c r="L1368" s="36">
        <f t="shared" si="151"/>
        <v>819644.68220338982</v>
      </c>
      <c r="M1368" s="34">
        <f t="shared" si="152"/>
        <v>4.5720746761159864E-2</v>
      </c>
      <c r="N1368" s="35">
        <f t="shared" si="155"/>
        <v>0.39919450747612828</v>
      </c>
      <c r="Q1368" s="1">
        <f t="shared" si="156"/>
        <v>223230.06921608679</v>
      </c>
      <c r="R1368" s="30"/>
    </row>
    <row r="1369" spans="3:18" x14ac:dyDescent="0.3">
      <c r="C1369" s="1">
        <v>1549</v>
      </c>
      <c r="D1369" s="1" t="s">
        <v>2</v>
      </c>
      <c r="F1369" s="1">
        <v>10</v>
      </c>
      <c r="G1369" s="1">
        <v>8</v>
      </c>
      <c r="H1369" s="1">
        <f t="shared" si="150"/>
        <v>128</v>
      </c>
      <c r="I1369" s="1">
        <f t="shared" si="153"/>
        <v>84357</v>
      </c>
      <c r="J1369" s="1">
        <v>1366</v>
      </c>
      <c r="K1369" s="31">
        <f t="shared" si="154"/>
        <v>0.44524119947848761</v>
      </c>
      <c r="L1369" s="36">
        <f t="shared" si="151"/>
        <v>820245.15449804428</v>
      </c>
      <c r="M1369" s="34">
        <f t="shared" si="152"/>
        <v>4.5790227053997587E-2</v>
      </c>
      <c r="N1369" s="35">
        <f t="shared" si="155"/>
        <v>0.39945097242449001</v>
      </c>
      <c r="Q1369" s="1">
        <f t="shared" si="156"/>
        <v>223230.06921608679</v>
      </c>
      <c r="R1369" s="30"/>
    </row>
    <row r="1370" spans="3:18" x14ac:dyDescent="0.3">
      <c r="C1370" s="1">
        <v>1549</v>
      </c>
      <c r="D1370" s="1" t="s">
        <v>2</v>
      </c>
      <c r="F1370" s="1">
        <v>10</v>
      </c>
      <c r="G1370" s="1">
        <v>8</v>
      </c>
      <c r="H1370" s="1">
        <f t="shared" si="150"/>
        <v>128</v>
      </c>
      <c r="I1370" s="1">
        <f t="shared" si="153"/>
        <v>84485</v>
      </c>
      <c r="J1370" s="1">
        <v>1367</v>
      </c>
      <c r="K1370" s="31">
        <f t="shared" si="154"/>
        <v>0.44556714471968711</v>
      </c>
      <c r="L1370" s="36">
        <f t="shared" si="151"/>
        <v>820845.62679269887</v>
      </c>
      <c r="M1370" s="34">
        <f t="shared" si="152"/>
        <v>4.585970734683531E-2</v>
      </c>
      <c r="N1370" s="35">
        <f t="shared" si="155"/>
        <v>0.3997074373728518</v>
      </c>
      <c r="Q1370" s="1">
        <f t="shared" si="156"/>
        <v>223230.06921608679</v>
      </c>
      <c r="R1370" s="30"/>
    </row>
    <row r="1371" spans="3:18" x14ac:dyDescent="0.3">
      <c r="C1371" s="1">
        <v>1549</v>
      </c>
      <c r="D1371" s="1" t="s">
        <v>2</v>
      </c>
      <c r="F1371" s="1">
        <v>10</v>
      </c>
      <c r="G1371" s="1">
        <v>8</v>
      </c>
      <c r="H1371" s="1">
        <f t="shared" si="150"/>
        <v>128</v>
      </c>
      <c r="I1371" s="1">
        <f t="shared" si="153"/>
        <v>84613</v>
      </c>
      <c r="J1371" s="1">
        <v>1368</v>
      </c>
      <c r="K1371" s="31">
        <f t="shared" si="154"/>
        <v>0.44589308996088656</v>
      </c>
      <c r="L1371" s="36">
        <f t="shared" si="151"/>
        <v>821446.09908735333</v>
      </c>
      <c r="M1371" s="34">
        <f t="shared" si="152"/>
        <v>4.5929187639673033E-2</v>
      </c>
      <c r="N1371" s="35">
        <f t="shared" si="155"/>
        <v>0.39996390232121354</v>
      </c>
      <c r="Q1371" s="1">
        <f t="shared" si="156"/>
        <v>223230.06921608679</v>
      </c>
      <c r="R1371" s="30"/>
    </row>
    <row r="1372" spans="3:18" x14ac:dyDescent="0.3">
      <c r="C1372" s="1">
        <v>1549</v>
      </c>
      <c r="D1372" s="1" t="s">
        <v>2</v>
      </c>
      <c r="F1372" s="1">
        <v>10</v>
      </c>
      <c r="G1372" s="1">
        <v>8</v>
      </c>
      <c r="H1372" s="1">
        <f t="shared" si="150"/>
        <v>128</v>
      </c>
      <c r="I1372" s="1">
        <f t="shared" si="153"/>
        <v>84741</v>
      </c>
      <c r="J1372" s="1">
        <v>1369</v>
      </c>
      <c r="K1372" s="31">
        <f t="shared" si="154"/>
        <v>0.44621903520208606</v>
      </c>
      <c r="L1372" s="36">
        <f t="shared" si="151"/>
        <v>822046.57138200779</v>
      </c>
      <c r="M1372" s="34">
        <f t="shared" si="152"/>
        <v>4.5998667932510749E-2</v>
      </c>
      <c r="N1372" s="35">
        <f t="shared" si="155"/>
        <v>0.40022036726957533</v>
      </c>
      <c r="Q1372" s="1">
        <f t="shared" si="156"/>
        <v>223230.06921608679</v>
      </c>
      <c r="R1372" s="30"/>
    </row>
    <row r="1373" spans="3:18" x14ac:dyDescent="0.3">
      <c r="C1373" s="1">
        <v>1549</v>
      </c>
      <c r="D1373" s="1" t="s">
        <v>2</v>
      </c>
      <c r="F1373" s="1">
        <v>10</v>
      </c>
      <c r="G1373" s="1">
        <v>8</v>
      </c>
      <c r="H1373" s="1">
        <f t="shared" si="150"/>
        <v>128</v>
      </c>
      <c r="I1373" s="1">
        <f t="shared" si="153"/>
        <v>84869</v>
      </c>
      <c r="J1373" s="1">
        <v>1370</v>
      </c>
      <c r="K1373" s="31">
        <f t="shared" si="154"/>
        <v>0.44654498044328556</v>
      </c>
      <c r="L1373" s="36">
        <f t="shared" si="151"/>
        <v>822647.04367666238</v>
      </c>
      <c r="M1373" s="34">
        <f t="shared" si="152"/>
        <v>4.6068148225348472E-2</v>
      </c>
      <c r="N1373" s="35">
        <f t="shared" si="155"/>
        <v>0.40047683221793706</v>
      </c>
      <c r="Q1373" s="1">
        <f t="shared" si="156"/>
        <v>223230.06921608679</v>
      </c>
      <c r="R1373" s="30"/>
    </row>
    <row r="1374" spans="3:18" x14ac:dyDescent="0.3">
      <c r="C1374" s="1">
        <v>1549</v>
      </c>
      <c r="D1374" s="1" t="s">
        <v>2</v>
      </c>
      <c r="F1374" s="1">
        <v>10</v>
      </c>
      <c r="G1374" s="1">
        <v>8</v>
      </c>
      <c r="H1374" s="1">
        <f t="shared" si="150"/>
        <v>128</v>
      </c>
      <c r="I1374" s="1">
        <f t="shared" si="153"/>
        <v>84997</v>
      </c>
      <c r="J1374" s="1">
        <v>1371</v>
      </c>
      <c r="K1374" s="31">
        <f t="shared" si="154"/>
        <v>0.446870925684485</v>
      </c>
      <c r="L1374" s="36">
        <f t="shared" si="151"/>
        <v>823247.51597131684</v>
      </c>
      <c r="M1374" s="34">
        <f t="shared" si="152"/>
        <v>4.6137628518186195E-2</v>
      </c>
      <c r="N1374" s="35">
        <f t="shared" si="155"/>
        <v>0.4007332971662988</v>
      </c>
      <c r="Q1374" s="1">
        <f t="shared" si="156"/>
        <v>223230.06921608679</v>
      </c>
      <c r="R1374" s="30"/>
    </row>
    <row r="1375" spans="3:18" x14ac:dyDescent="0.3">
      <c r="C1375" s="1">
        <v>1549</v>
      </c>
      <c r="D1375" s="1" t="s">
        <v>10</v>
      </c>
      <c r="F1375" s="1">
        <v>10</v>
      </c>
      <c r="G1375" s="1">
        <v>8</v>
      </c>
      <c r="H1375" s="1">
        <f t="shared" si="150"/>
        <v>128</v>
      </c>
      <c r="I1375" s="1">
        <f t="shared" si="153"/>
        <v>85125</v>
      </c>
      <c r="J1375" s="1">
        <v>1372</v>
      </c>
      <c r="K1375" s="31">
        <f t="shared" si="154"/>
        <v>0.4471968709256845</v>
      </c>
      <c r="L1375" s="36">
        <f t="shared" si="151"/>
        <v>823847.9882659713</v>
      </c>
      <c r="M1375" s="34">
        <f t="shared" si="152"/>
        <v>4.6207108811023918E-2</v>
      </c>
      <c r="N1375" s="35">
        <f t="shared" si="155"/>
        <v>0.40098976211466059</v>
      </c>
      <c r="Q1375" s="1">
        <f t="shared" si="156"/>
        <v>223230.06921608679</v>
      </c>
      <c r="R1375" s="30"/>
    </row>
    <row r="1376" spans="3:18" x14ac:dyDescent="0.3">
      <c r="C1376" s="1">
        <v>1549</v>
      </c>
      <c r="D1376" s="1" t="s">
        <v>10</v>
      </c>
      <c r="F1376" s="1">
        <v>10</v>
      </c>
      <c r="G1376" s="1">
        <v>8</v>
      </c>
      <c r="H1376" s="1">
        <f t="shared" si="150"/>
        <v>128</v>
      </c>
      <c r="I1376" s="1">
        <f t="shared" si="153"/>
        <v>85253</v>
      </c>
      <c r="J1376" s="1">
        <v>1373</v>
      </c>
      <c r="K1376" s="31">
        <f t="shared" si="154"/>
        <v>0.44752281616688394</v>
      </c>
      <c r="L1376" s="36">
        <f t="shared" si="151"/>
        <v>824448.46056062577</v>
      </c>
      <c r="M1376" s="34">
        <f t="shared" si="152"/>
        <v>4.6276589103861641E-2</v>
      </c>
      <c r="N1376" s="35">
        <f t="shared" si="155"/>
        <v>0.40124622706302232</v>
      </c>
      <c r="Q1376" s="1">
        <f t="shared" si="156"/>
        <v>223230.06921608679</v>
      </c>
      <c r="R1376" s="30"/>
    </row>
    <row r="1377" spans="3:18" x14ac:dyDescent="0.3">
      <c r="C1377" s="1">
        <v>1549</v>
      </c>
      <c r="D1377" s="1" t="s">
        <v>10</v>
      </c>
      <c r="F1377" s="1">
        <v>10</v>
      </c>
      <c r="G1377" s="1">
        <v>8</v>
      </c>
      <c r="H1377" s="1">
        <f t="shared" si="150"/>
        <v>128</v>
      </c>
      <c r="I1377" s="1">
        <f t="shared" si="153"/>
        <v>85381</v>
      </c>
      <c r="J1377" s="1">
        <v>1374</v>
      </c>
      <c r="K1377" s="31">
        <f t="shared" si="154"/>
        <v>0.44784876140808344</v>
      </c>
      <c r="L1377" s="36">
        <f t="shared" si="151"/>
        <v>825048.93285528035</v>
      </c>
      <c r="M1377" s="34">
        <f t="shared" si="152"/>
        <v>4.6346069396699358E-2</v>
      </c>
      <c r="N1377" s="35">
        <f t="shared" si="155"/>
        <v>0.40150269201138411</v>
      </c>
      <c r="Q1377" s="1">
        <f t="shared" si="156"/>
        <v>223230.06921608679</v>
      </c>
      <c r="R1377" s="30"/>
    </row>
    <row r="1378" spans="3:18" x14ac:dyDescent="0.3">
      <c r="C1378" s="1">
        <v>1549</v>
      </c>
      <c r="D1378" s="1" t="s">
        <v>6</v>
      </c>
      <c r="F1378" s="1">
        <v>10</v>
      </c>
      <c r="G1378" s="1">
        <v>9</v>
      </c>
      <c r="H1378" s="1">
        <f t="shared" si="150"/>
        <v>129</v>
      </c>
      <c r="I1378" s="1">
        <f t="shared" si="153"/>
        <v>85510</v>
      </c>
      <c r="J1378" s="1">
        <v>1375</v>
      </c>
      <c r="K1378" s="31">
        <f t="shared" si="154"/>
        <v>0.44817470664928294</v>
      </c>
      <c r="L1378" s="36">
        <f t="shared" si="151"/>
        <v>825649.40514993481</v>
      </c>
      <c r="M1378" s="34">
        <f t="shared" si="152"/>
        <v>4.641609250432488E-2</v>
      </c>
      <c r="N1378" s="35">
        <f t="shared" si="155"/>
        <v>0.40175861414495806</v>
      </c>
      <c r="Q1378" s="1">
        <f t="shared" si="156"/>
        <v>222286.12462677778</v>
      </c>
      <c r="R1378" s="30"/>
    </row>
    <row r="1379" spans="3:18" x14ac:dyDescent="0.3">
      <c r="C1379" s="1">
        <v>1549</v>
      </c>
      <c r="D1379" s="1" t="s">
        <v>2</v>
      </c>
      <c r="F1379" s="1">
        <v>10</v>
      </c>
      <c r="G1379" s="1">
        <v>9</v>
      </c>
      <c r="H1379" s="1">
        <f t="shared" si="150"/>
        <v>129</v>
      </c>
      <c r="I1379" s="1">
        <f t="shared" si="153"/>
        <v>85639</v>
      </c>
      <c r="J1379" s="1">
        <v>1376</v>
      </c>
      <c r="K1379" s="31">
        <f t="shared" si="154"/>
        <v>0.44850065189048238</v>
      </c>
      <c r="L1379" s="36">
        <f t="shared" si="151"/>
        <v>826249.87744458928</v>
      </c>
      <c r="M1379" s="34">
        <f t="shared" si="152"/>
        <v>4.6486115611950395E-2</v>
      </c>
      <c r="N1379" s="35">
        <f t="shared" si="155"/>
        <v>0.40201453627853201</v>
      </c>
      <c r="Q1379" s="1">
        <f t="shared" si="156"/>
        <v>222286.12462677778</v>
      </c>
      <c r="R1379" s="30"/>
    </row>
    <row r="1380" spans="3:18" x14ac:dyDescent="0.3">
      <c r="C1380" s="1">
        <v>1549</v>
      </c>
      <c r="D1380" s="1" t="s">
        <v>2</v>
      </c>
      <c r="F1380" s="1">
        <v>10</v>
      </c>
      <c r="G1380" s="1">
        <v>9</v>
      </c>
      <c r="H1380" s="1">
        <f t="shared" si="150"/>
        <v>129</v>
      </c>
      <c r="I1380" s="1">
        <f t="shared" si="153"/>
        <v>85768</v>
      </c>
      <c r="J1380" s="1">
        <v>1377</v>
      </c>
      <c r="K1380" s="31">
        <f t="shared" si="154"/>
        <v>0.44882659713168188</v>
      </c>
      <c r="L1380" s="36">
        <f t="shared" si="151"/>
        <v>826850.34973924386</v>
      </c>
      <c r="M1380" s="34">
        <f t="shared" si="152"/>
        <v>4.655613871957591E-2</v>
      </c>
      <c r="N1380" s="35">
        <f t="shared" si="155"/>
        <v>0.40227045841210596</v>
      </c>
      <c r="Q1380" s="1">
        <f t="shared" si="156"/>
        <v>222286.12462677778</v>
      </c>
      <c r="R1380" s="30"/>
    </row>
    <row r="1381" spans="3:18" x14ac:dyDescent="0.3">
      <c r="C1381" s="1">
        <v>1549</v>
      </c>
      <c r="D1381" s="1" t="s">
        <v>2</v>
      </c>
      <c r="F1381" s="1">
        <v>10</v>
      </c>
      <c r="G1381" s="1">
        <v>9</v>
      </c>
      <c r="H1381" s="1">
        <f t="shared" si="150"/>
        <v>129</v>
      </c>
      <c r="I1381" s="1">
        <f t="shared" si="153"/>
        <v>85897</v>
      </c>
      <c r="J1381" s="1">
        <v>1378</v>
      </c>
      <c r="K1381" s="31">
        <f t="shared" si="154"/>
        <v>0.44915254237288138</v>
      </c>
      <c r="L1381" s="36">
        <f t="shared" si="151"/>
        <v>827450.82203389832</v>
      </c>
      <c r="M1381" s="34">
        <f t="shared" si="152"/>
        <v>4.6626161827201425E-2</v>
      </c>
      <c r="N1381" s="35">
        <f t="shared" si="155"/>
        <v>0.40252638054567996</v>
      </c>
      <c r="Q1381" s="1">
        <f t="shared" si="156"/>
        <v>222286.12462677778</v>
      </c>
      <c r="R1381" s="30"/>
    </row>
    <row r="1382" spans="3:18" x14ac:dyDescent="0.3">
      <c r="C1382" s="1">
        <v>1549</v>
      </c>
      <c r="D1382" s="1" t="s">
        <v>10</v>
      </c>
      <c r="F1382" s="1">
        <v>10</v>
      </c>
      <c r="G1382" s="1">
        <v>9</v>
      </c>
      <c r="H1382" s="1">
        <f t="shared" si="150"/>
        <v>129</v>
      </c>
      <c r="I1382" s="1">
        <f t="shared" si="153"/>
        <v>86026</v>
      </c>
      <c r="J1382" s="1">
        <v>1379</v>
      </c>
      <c r="K1382" s="31">
        <f t="shared" si="154"/>
        <v>0.44947848761408082</v>
      </c>
      <c r="L1382" s="36">
        <f t="shared" si="151"/>
        <v>828051.29432855279</v>
      </c>
      <c r="M1382" s="34">
        <f t="shared" si="152"/>
        <v>4.669618493482694E-2</v>
      </c>
      <c r="N1382" s="35">
        <f t="shared" si="155"/>
        <v>0.40278230267925386</v>
      </c>
      <c r="Q1382" s="1">
        <f t="shared" si="156"/>
        <v>222286.12462677778</v>
      </c>
      <c r="R1382" s="30"/>
    </row>
    <row r="1383" spans="3:18" x14ac:dyDescent="0.3">
      <c r="C1383" s="1">
        <v>1549</v>
      </c>
      <c r="D1383" s="1" t="s">
        <v>10</v>
      </c>
      <c r="F1383" s="1">
        <v>10</v>
      </c>
      <c r="G1383" s="1">
        <v>9</v>
      </c>
      <c r="H1383" s="1">
        <f t="shared" si="150"/>
        <v>129</v>
      </c>
      <c r="I1383" s="1">
        <f t="shared" si="153"/>
        <v>86155</v>
      </c>
      <c r="J1383" s="1">
        <v>1380</v>
      </c>
      <c r="K1383" s="31">
        <f t="shared" si="154"/>
        <v>0.44980443285528032</v>
      </c>
      <c r="L1383" s="36">
        <f t="shared" si="151"/>
        <v>828651.76662320737</v>
      </c>
      <c r="M1383" s="34">
        <f t="shared" si="152"/>
        <v>4.6766208042452462E-2</v>
      </c>
      <c r="N1383" s="35">
        <f t="shared" si="155"/>
        <v>0.40303822481282786</v>
      </c>
      <c r="Q1383" s="1">
        <f t="shared" si="156"/>
        <v>222286.12462677778</v>
      </c>
      <c r="R1383" s="30"/>
    </row>
    <row r="1384" spans="3:18" x14ac:dyDescent="0.3">
      <c r="C1384" s="1">
        <v>1549</v>
      </c>
      <c r="D1384" s="1" t="s">
        <v>0</v>
      </c>
      <c r="F1384" s="1">
        <v>10</v>
      </c>
      <c r="G1384" s="1">
        <v>9</v>
      </c>
      <c r="H1384" s="1">
        <f t="shared" si="150"/>
        <v>129</v>
      </c>
      <c r="I1384" s="1">
        <f t="shared" si="153"/>
        <v>86284</v>
      </c>
      <c r="J1384" s="1">
        <v>1381</v>
      </c>
      <c r="K1384" s="31">
        <f t="shared" si="154"/>
        <v>0.45013037809647977</v>
      </c>
      <c r="L1384" s="36">
        <f t="shared" si="151"/>
        <v>829252.23891786172</v>
      </c>
      <c r="M1384" s="34">
        <f t="shared" si="152"/>
        <v>4.6836231150077977E-2</v>
      </c>
      <c r="N1384" s="35">
        <f t="shared" si="155"/>
        <v>0.40329414694640181</v>
      </c>
      <c r="Q1384" s="1">
        <f t="shared" si="156"/>
        <v>222286.12462677778</v>
      </c>
      <c r="R1384" s="30"/>
    </row>
    <row r="1385" spans="3:18" x14ac:dyDescent="0.3">
      <c r="C1385" s="1">
        <v>1549</v>
      </c>
      <c r="D1385" s="1" t="s">
        <v>0</v>
      </c>
      <c r="F1385" s="1">
        <v>10</v>
      </c>
      <c r="G1385" s="1">
        <v>9</v>
      </c>
      <c r="H1385" s="1">
        <f t="shared" si="150"/>
        <v>129</v>
      </c>
      <c r="I1385" s="1">
        <f t="shared" si="153"/>
        <v>86413</v>
      </c>
      <c r="J1385" s="1">
        <v>1382</v>
      </c>
      <c r="K1385" s="31">
        <f t="shared" si="154"/>
        <v>0.45045632333767927</v>
      </c>
      <c r="L1385" s="36">
        <f t="shared" si="151"/>
        <v>829852.7112125163</v>
      </c>
      <c r="M1385" s="34">
        <f t="shared" si="152"/>
        <v>4.6906254257703492E-2</v>
      </c>
      <c r="N1385" s="35">
        <f t="shared" si="155"/>
        <v>0.40355006907997576</v>
      </c>
      <c r="Q1385" s="1">
        <f t="shared" si="156"/>
        <v>222286.12462677778</v>
      </c>
      <c r="R1385" s="30"/>
    </row>
    <row r="1386" spans="3:18" x14ac:dyDescent="0.3">
      <c r="C1386" s="1">
        <v>1549</v>
      </c>
      <c r="D1386" s="1" t="s">
        <v>0</v>
      </c>
      <c r="F1386" s="1">
        <v>10</v>
      </c>
      <c r="G1386" s="1">
        <v>9</v>
      </c>
      <c r="H1386" s="1">
        <f t="shared" si="150"/>
        <v>129</v>
      </c>
      <c r="I1386" s="1">
        <f t="shared" si="153"/>
        <v>86542</v>
      </c>
      <c r="J1386" s="1">
        <v>1383</v>
      </c>
      <c r="K1386" s="31">
        <f t="shared" si="154"/>
        <v>0.45078226857887876</v>
      </c>
      <c r="L1386" s="36">
        <f t="shared" si="151"/>
        <v>830453.18350717088</v>
      </c>
      <c r="M1386" s="34">
        <f t="shared" si="152"/>
        <v>4.6976277365329007E-2</v>
      </c>
      <c r="N1386" s="35">
        <f t="shared" si="155"/>
        <v>0.40380599121354976</v>
      </c>
      <c r="Q1386" s="1">
        <f t="shared" si="156"/>
        <v>222286.12462677778</v>
      </c>
      <c r="R1386" s="30"/>
    </row>
    <row r="1387" spans="3:18" x14ac:dyDescent="0.3">
      <c r="C1387" s="1">
        <v>1549</v>
      </c>
      <c r="D1387" s="1" t="s">
        <v>2</v>
      </c>
      <c r="F1387" s="1">
        <v>10</v>
      </c>
      <c r="G1387" s="1">
        <v>10</v>
      </c>
      <c r="H1387" s="1">
        <f t="shared" si="150"/>
        <v>130</v>
      </c>
      <c r="I1387" s="1">
        <f t="shared" si="153"/>
        <v>86672</v>
      </c>
      <c r="J1387" s="1">
        <v>1384</v>
      </c>
      <c r="K1387" s="31">
        <f t="shared" si="154"/>
        <v>0.45110821382007821</v>
      </c>
      <c r="L1387" s="36">
        <f t="shared" si="151"/>
        <v>831053.65580182523</v>
      </c>
      <c r="M1387" s="34">
        <f t="shared" si="152"/>
        <v>4.7046843287742321E-2</v>
      </c>
      <c r="N1387" s="35">
        <f t="shared" si="155"/>
        <v>0.40406137053233587</v>
      </c>
      <c r="Q1387" s="1">
        <f t="shared" si="156"/>
        <v>221344.18003746879</v>
      </c>
      <c r="R1387" s="30"/>
    </row>
    <row r="1388" spans="3:18" x14ac:dyDescent="0.3">
      <c r="C1388" s="1">
        <v>1549</v>
      </c>
      <c r="D1388" s="1" t="s">
        <v>2</v>
      </c>
      <c r="F1388" s="1">
        <v>10</v>
      </c>
      <c r="G1388" s="1">
        <v>10</v>
      </c>
      <c r="H1388" s="1">
        <f t="shared" si="150"/>
        <v>130</v>
      </c>
      <c r="I1388" s="1">
        <f t="shared" si="153"/>
        <v>86802</v>
      </c>
      <c r="J1388" s="1">
        <v>1385</v>
      </c>
      <c r="K1388" s="31">
        <f t="shared" si="154"/>
        <v>0.45143415906127771</v>
      </c>
      <c r="L1388" s="36">
        <f t="shared" si="151"/>
        <v>831654.12809647981</v>
      </c>
      <c r="M1388" s="34">
        <f t="shared" si="152"/>
        <v>4.7117409210155628E-2</v>
      </c>
      <c r="N1388" s="35">
        <f t="shared" si="155"/>
        <v>0.40431674985112209</v>
      </c>
      <c r="Q1388" s="1">
        <f t="shared" si="156"/>
        <v>221344.18003746879</v>
      </c>
      <c r="R1388" s="30"/>
    </row>
    <row r="1389" spans="3:18" x14ac:dyDescent="0.3">
      <c r="C1389" s="1">
        <v>1549</v>
      </c>
      <c r="D1389" s="1" t="s">
        <v>2</v>
      </c>
      <c r="F1389" s="1">
        <v>10</v>
      </c>
      <c r="G1389" s="1">
        <v>10</v>
      </c>
      <c r="H1389" s="1">
        <f t="shared" si="150"/>
        <v>130</v>
      </c>
      <c r="I1389" s="1">
        <f t="shared" si="153"/>
        <v>86932</v>
      </c>
      <c r="J1389" s="1">
        <v>1386</v>
      </c>
      <c r="K1389" s="31">
        <f t="shared" si="154"/>
        <v>0.45176010430247721</v>
      </c>
      <c r="L1389" s="36">
        <f t="shared" si="151"/>
        <v>832254.60039113439</v>
      </c>
      <c r="M1389" s="34">
        <f t="shared" si="152"/>
        <v>4.7187975132568942E-2</v>
      </c>
      <c r="N1389" s="35">
        <f t="shared" si="155"/>
        <v>0.40457212916990826</v>
      </c>
      <c r="Q1389" s="1">
        <f t="shared" si="156"/>
        <v>221344.18003746879</v>
      </c>
      <c r="R1389" s="30"/>
    </row>
    <row r="1390" spans="3:18" x14ac:dyDescent="0.3">
      <c r="C1390" s="1">
        <v>1549</v>
      </c>
      <c r="D1390" s="1" t="s">
        <v>2</v>
      </c>
      <c r="F1390" s="1">
        <v>10</v>
      </c>
      <c r="G1390" s="1">
        <v>10</v>
      </c>
      <c r="H1390" s="1">
        <f t="shared" si="150"/>
        <v>130</v>
      </c>
      <c r="I1390" s="1">
        <f t="shared" si="153"/>
        <v>87062</v>
      </c>
      <c r="J1390" s="1">
        <v>1387</v>
      </c>
      <c r="K1390" s="31">
        <f t="shared" si="154"/>
        <v>0.45208604954367665</v>
      </c>
      <c r="L1390" s="36">
        <f t="shared" si="151"/>
        <v>832855.07268578873</v>
      </c>
      <c r="M1390" s="34">
        <f t="shared" si="152"/>
        <v>4.7258541054982256E-2</v>
      </c>
      <c r="N1390" s="35">
        <f t="shared" si="155"/>
        <v>0.40482750848869442</v>
      </c>
      <c r="Q1390" s="1">
        <f t="shared" si="156"/>
        <v>221344.18003746879</v>
      </c>
      <c r="R1390" s="30"/>
    </row>
    <row r="1391" spans="3:18" x14ac:dyDescent="0.3">
      <c r="C1391" s="1">
        <v>1549</v>
      </c>
      <c r="D1391" s="1" t="s">
        <v>10</v>
      </c>
      <c r="F1391" s="1">
        <v>10</v>
      </c>
      <c r="G1391" s="1">
        <v>10</v>
      </c>
      <c r="H1391" s="1">
        <f t="shared" si="150"/>
        <v>130</v>
      </c>
      <c r="I1391" s="1">
        <f t="shared" si="153"/>
        <v>87192</v>
      </c>
      <c r="J1391" s="1">
        <v>1388</v>
      </c>
      <c r="K1391" s="31">
        <f t="shared" si="154"/>
        <v>0.45241199478487615</v>
      </c>
      <c r="L1391" s="36">
        <f t="shared" si="151"/>
        <v>833455.54498044332</v>
      </c>
      <c r="M1391" s="34">
        <f t="shared" si="152"/>
        <v>4.7329106977395563E-2</v>
      </c>
      <c r="N1391" s="35">
        <f t="shared" si="155"/>
        <v>0.40508288780748058</v>
      </c>
      <c r="Q1391" s="1">
        <f t="shared" si="156"/>
        <v>221344.18003746879</v>
      </c>
      <c r="R1391" s="30"/>
    </row>
    <row r="1392" spans="3:18" x14ac:dyDescent="0.3">
      <c r="C1392" s="1">
        <v>1549</v>
      </c>
      <c r="D1392" s="1" t="s">
        <v>10</v>
      </c>
      <c r="F1392" s="1">
        <v>10</v>
      </c>
      <c r="G1392" s="1">
        <v>10</v>
      </c>
      <c r="H1392" s="1">
        <f t="shared" si="150"/>
        <v>130</v>
      </c>
      <c r="I1392" s="1">
        <f t="shared" si="153"/>
        <v>87322</v>
      </c>
      <c r="J1392" s="1">
        <v>1389</v>
      </c>
      <c r="K1392" s="31">
        <f t="shared" si="154"/>
        <v>0.45273794002607565</v>
      </c>
      <c r="L1392" s="36">
        <f t="shared" si="151"/>
        <v>834056.01727509778</v>
      </c>
      <c r="M1392" s="34">
        <f t="shared" si="152"/>
        <v>4.7399672899808877E-2</v>
      </c>
      <c r="N1392" s="35">
        <f t="shared" si="155"/>
        <v>0.40533826712626675</v>
      </c>
      <c r="Q1392" s="1">
        <f t="shared" si="156"/>
        <v>221344.18003746879</v>
      </c>
      <c r="R1392" s="30"/>
    </row>
    <row r="1393" spans="3:18" x14ac:dyDescent="0.3">
      <c r="C1393" s="1">
        <v>1549</v>
      </c>
      <c r="D1393" s="1" t="s">
        <v>10</v>
      </c>
      <c r="F1393" s="1">
        <v>10</v>
      </c>
      <c r="G1393" s="1">
        <v>10</v>
      </c>
      <c r="H1393" s="1">
        <f t="shared" si="150"/>
        <v>130</v>
      </c>
      <c r="I1393" s="1">
        <f t="shared" si="153"/>
        <v>87452</v>
      </c>
      <c r="J1393" s="1">
        <v>1390</v>
      </c>
      <c r="K1393" s="31">
        <f t="shared" si="154"/>
        <v>0.45306388526727509</v>
      </c>
      <c r="L1393" s="36">
        <f t="shared" si="151"/>
        <v>834656.48956975224</v>
      </c>
      <c r="M1393" s="34">
        <f t="shared" si="152"/>
        <v>4.7470238822222184E-2</v>
      </c>
      <c r="N1393" s="35">
        <f t="shared" si="155"/>
        <v>0.40559364644505291</v>
      </c>
      <c r="Q1393" s="1">
        <f t="shared" si="156"/>
        <v>221344.18003746879</v>
      </c>
      <c r="R1393" s="30"/>
    </row>
    <row r="1394" spans="3:18" x14ac:dyDescent="0.3">
      <c r="C1394" s="1">
        <v>1549</v>
      </c>
      <c r="D1394" s="1" t="s">
        <v>0</v>
      </c>
      <c r="F1394" s="1">
        <v>10</v>
      </c>
      <c r="G1394" s="1">
        <v>10</v>
      </c>
      <c r="H1394" s="1">
        <f t="shared" si="150"/>
        <v>130</v>
      </c>
      <c r="I1394" s="1">
        <f t="shared" si="153"/>
        <v>87582</v>
      </c>
      <c r="J1394" s="1">
        <v>1391</v>
      </c>
      <c r="K1394" s="31">
        <f t="shared" si="154"/>
        <v>0.45338983050847459</v>
      </c>
      <c r="L1394" s="36">
        <f t="shared" si="151"/>
        <v>835256.96186440683</v>
      </c>
      <c r="M1394" s="34">
        <f t="shared" si="152"/>
        <v>4.7540804744635498E-2</v>
      </c>
      <c r="N1394" s="35">
        <f t="shared" si="155"/>
        <v>0.40584902576383908</v>
      </c>
      <c r="Q1394" s="1">
        <f t="shared" si="156"/>
        <v>221344.18003746879</v>
      </c>
      <c r="R1394" s="30"/>
    </row>
    <row r="1395" spans="3:18" x14ac:dyDescent="0.3">
      <c r="C1395" s="1">
        <v>1549</v>
      </c>
      <c r="D1395" s="1" t="s">
        <v>2</v>
      </c>
      <c r="F1395" s="1">
        <v>10</v>
      </c>
      <c r="G1395" s="1">
        <v>11</v>
      </c>
      <c r="H1395" s="1">
        <f t="shared" si="150"/>
        <v>131</v>
      </c>
      <c r="I1395" s="1">
        <f t="shared" si="153"/>
        <v>87713</v>
      </c>
      <c r="J1395" s="1">
        <v>1392</v>
      </c>
      <c r="K1395" s="31">
        <f t="shared" si="154"/>
        <v>0.45371577574967403</v>
      </c>
      <c r="L1395" s="36">
        <f t="shared" si="151"/>
        <v>835857.43415906129</v>
      </c>
      <c r="M1395" s="34">
        <f t="shared" si="152"/>
        <v>4.7611913481836604E-2</v>
      </c>
      <c r="N1395" s="35">
        <f t="shared" si="155"/>
        <v>0.40610386226783746</v>
      </c>
      <c r="Q1395" s="1">
        <f t="shared" si="156"/>
        <v>220404.2354481598</v>
      </c>
      <c r="R1395" s="30"/>
    </row>
    <row r="1396" spans="3:18" x14ac:dyDescent="0.3">
      <c r="C1396" s="1">
        <v>1549</v>
      </c>
      <c r="D1396" s="1" t="s">
        <v>2</v>
      </c>
      <c r="F1396" s="1">
        <v>10</v>
      </c>
      <c r="G1396" s="1">
        <v>11</v>
      </c>
      <c r="H1396" s="1">
        <f t="shared" si="150"/>
        <v>131</v>
      </c>
      <c r="I1396" s="1">
        <f t="shared" si="153"/>
        <v>87844</v>
      </c>
      <c r="J1396" s="1">
        <v>1393</v>
      </c>
      <c r="K1396" s="31">
        <f t="shared" si="154"/>
        <v>0.45404172099087353</v>
      </c>
      <c r="L1396" s="36">
        <f t="shared" si="151"/>
        <v>836457.90645371575</v>
      </c>
      <c r="M1396" s="34">
        <f t="shared" si="152"/>
        <v>4.768302221903771E-2</v>
      </c>
      <c r="N1396" s="35">
        <f t="shared" si="155"/>
        <v>0.40635869877183584</v>
      </c>
      <c r="Q1396" s="1">
        <f t="shared" si="156"/>
        <v>220404.2354481598</v>
      </c>
      <c r="R1396" s="30"/>
    </row>
    <row r="1397" spans="3:18" x14ac:dyDescent="0.3">
      <c r="C1397" s="1">
        <v>1549</v>
      </c>
      <c r="D1397" s="1" t="s">
        <v>2</v>
      </c>
      <c r="F1397" s="1">
        <v>10</v>
      </c>
      <c r="G1397" s="1">
        <v>11</v>
      </c>
      <c r="H1397" s="1">
        <f t="shared" si="150"/>
        <v>131</v>
      </c>
      <c r="I1397" s="1">
        <f t="shared" si="153"/>
        <v>87975</v>
      </c>
      <c r="J1397" s="1">
        <v>1394</v>
      </c>
      <c r="K1397" s="31">
        <f t="shared" si="154"/>
        <v>0.45436766623207303</v>
      </c>
      <c r="L1397" s="36">
        <f t="shared" si="151"/>
        <v>837058.37874837033</v>
      </c>
      <c r="M1397" s="34">
        <f t="shared" si="152"/>
        <v>4.7754130956238816E-2</v>
      </c>
      <c r="N1397" s="35">
        <f t="shared" si="155"/>
        <v>0.40661353527583421</v>
      </c>
      <c r="Q1397" s="1">
        <f t="shared" si="156"/>
        <v>220404.2354481598</v>
      </c>
      <c r="R1397" s="30"/>
    </row>
    <row r="1398" spans="3:18" x14ac:dyDescent="0.3">
      <c r="C1398" s="1">
        <v>1549</v>
      </c>
      <c r="D1398" s="1" t="s">
        <v>0</v>
      </c>
      <c r="F1398" s="1">
        <v>10</v>
      </c>
      <c r="G1398" s="1">
        <v>11</v>
      </c>
      <c r="H1398" s="1">
        <f t="shared" si="150"/>
        <v>131</v>
      </c>
      <c r="I1398" s="1">
        <f t="shared" si="153"/>
        <v>88106</v>
      </c>
      <c r="J1398" s="1">
        <v>1395</v>
      </c>
      <c r="K1398" s="31">
        <f t="shared" si="154"/>
        <v>0.45469361147327247</v>
      </c>
      <c r="L1398" s="36">
        <f t="shared" si="151"/>
        <v>837658.8510430248</v>
      </c>
      <c r="M1398" s="34">
        <f t="shared" si="152"/>
        <v>4.7825239693439922E-2</v>
      </c>
      <c r="N1398" s="35">
        <f t="shared" si="155"/>
        <v>0.40686837177983254</v>
      </c>
      <c r="Q1398" s="1">
        <f t="shared" si="156"/>
        <v>220404.2354481598</v>
      </c>
      <c r="R1398" s="30"/>
    </row>
    <row r="1399" spans="3:18" x14ac:dyDescent="0.3">
      <c r="C1399" s="1">
        <v>1549</v>
      </c>
      <c r="D1399" s="1" t="s">
        <v>0</v>
      </c>
      <c r="F1399" s="1">
        <v>10</v>
      </c>
      <c r="G1399" s="1">
        <v>11</v>
      </c>
      <c r="H1399" s="1">
        <f t="shared" si="150"/>
        <v>131</v>
      </c>
      <c r="I1399" s="1">
        <f t="shared" si="153"/>
        <v>88237</v>
      </c>
      <c r="J1399" s="1">
        <v>1396</v>
      </c>
      <c r="K1399" s="31">
        <f t="shared" si="154"/>
        <v>0.45501955671447197</v>
      </c>
      <c r="L1399" s="36">
        <f t="shared" si="151"/>
        <v>838259.32333767926</v>
      </c>
      <c r="M1399" s="34">
        <f t="shared" si="152"/>
        <v>4.7896348430641028E-2</v>
      </c>
      <c r="N1399" s="35">
        <f t="shared" si="155"/>
        <v>0.40712320828383097</v>
      </c>
      <c r="Q1399" s="1">
        <f t="shared" si="156"/>
        <v>220404.2354481598</v>
      </c>
      <c r="R1399" s="30"/>
    </row>
    <row r="1400" spans="3:18" x14ac:dyDescent="0.3">
      <c r="C1400" s="1">
        <v>1549</v>
      </c>
      <c r="D1400" s="1" t="s">
        <v>6</v>
      </c>
      <c r="F1400" s="1">
        <v>11</v>
      </c>
      <c r="H1400" s="1">
        <f t="shared" si="150"/>
        <v>132</v>
      </c>
      <c r="I1400" s="1">
        <f t="shared" si="153"/>
        <v>88369</v>
      </c>
      <c r="J1400" s="1">
        <v>1397</v>
      </c>
      <c r="K1400" s="31">
        <f t="shared" si="154"/>
        <v>0.45534550195567147</v>
      </c>
      <c r="L1400" s="36">
        <f t="shared" si="151"/>
        <v>838859.79563233384</v>
      </c>
      <c r="M1400" s="34">
        <f t="shared" si="152"/>
        <v>4.7967999982629926E-2</v>
      </c>
      <c r="N1400" s="35">
        <f t="shared" si="155"/>
        <v>0.40737750197304157</v>
      </c>
      <c r="Q1400" s="1">
        <f t="shared" si="156"/>
        <v>219466.29085885079</v>
      </c>
      <c r="R1400" s="30"/>
    </row>
    <row r="1401" spans="3:18" x14ac:dyDescent="0.3">
      <c r="C1401" s="1">
        <v>1549</v>
      </c>
      <c r="D1401" s="1" t="s">
        <v>6</v>
      </c>
      <c r="F1401" s="1">
        <v>11</v>
      </c>
      <c r="H1401" s="1">
        <f t="shared" si="150"/>
        <v>132</v>
      </c>
      <c r="I1401" s="1">
        <f t="shared" si="153"/>
        <v>88501</v>
      </c>
      <c r="J1401" s="1">
        <v>1398</v>
      </c>
      <c r="K1401" s="31">
        <f t="shared" si="154"/>
        <v>0.45567144719687092</v>
      </c>
      <c r="L1401" s="36">
        <f t="shared" si="151"/>
        <v>839460.26792698819</v>
      </c>
      <c r="M1401" s="34">
        <f t="shared" si="152"/>
        <v>4.8039651534618824E-2</v>
      </c>
      <c r="N1401" s="35">
        <f t="shared" si="155"/>
        <v>0.40763179566225211</v>
      </c>
      <c r="Q1401" s="1">
        <f t="shared" si="156"/>
        <v>219466.29085885079</v>
      </c>
      <c r="R1401" s="30"/>
    </row>
    <row r="1402" spans="3:18" x14ac:dyDescent="0.3">
      <c r="C1402" s="1">
        <v>1549</v>
      </c>
      <c r="D1402" s="1" t="s">
        <v>10</v>
      </c>
      <c r="F1402" s="1">
        <v>11</v>
      </c>
      <c r="H1402" s="1">
        <f t="shared" si="150"/>
        <v>132</v>
      </c>
      <c r="I1402" s="1">
        <f t="shared" si="153"/>
        <v>88633</v>
      </c>
      <c r="J1402" s="1">
        <v>1399</v>
      </c>
      <c r="K1402" s="31">
        <f t="shared" si="154"/>
        <v>0.45599739243807041</v>
      </c>
      <c r="L1402" s="36">
        <f t="shared" si="151"/>
        <v>840060.74022164277</v>
      </c>
      <c r="M1402" s="34">
        <f t="shared" si="152"/>
        <v>4.8111303086607729E-2</v>
      </c>
      <c r="N1402" s="35">
        <f t="shared" si="155"/>
        <v>0.4078860893514627</v>
      </c>
      <c r="Q1402" s="1">
        <f t="shared" si="156"/>
        <v>219466.29085885079</v>
      </c>
      <c r="R1402" s="30"/>
    </row>
    <row r="1403" spans="3:18" x14ac:dyDescent="0.3">
      <c r="C1403" s="1">
        <v>1549</v>
      </c>
      <c r="D1403" s="1" t="s">
        <v>10</v>
      </c>
      <c r="F1403" s="1">
        <v>11</v>
      </c>
      <c r="H1403" s="1">
        <f t="shared" si="150"/>
        <v>132</v>
      </c>
      <c r="I1403" s="1">
        <f t="shared" si="153"/>
        <v>88765</v>
      </c>
      <c r="J1403" s="1">
        <v>1400</v>
      </c>
      <c r="K1403" s="31">
        <f t="shared" si="154"/>
        <v>0.45632333767926986</v>
      </c>
      <c r="L1403" s="36">
        <f t="shared" si="151"/>
        <v>840661.21251629724</v>
      </c>
      <c r="M1403" s="34">
        <f t="shared" si="152"/>
        <v>4.8182954638596627E-2</v>
      </c>
      <c r="N1403" s="35">
        <f t="shared" si="155"/>
        <v>0.40814038304067324</v>
      </c>
      <c r="Q1403" s="1">
        <f t="shared" si="156"/>
        <v>219466.29085885079</v>
      </c>
      <c r="R1403" s="30"/>
    </row>
    <row r="1404" spans="3:18" x14ac:dyDescent="0.3">
      <c r="C1404" s="1">
        <v>1549</v>
      </c>
      <c r="D1404" s="1" t="s">
        <v>10</v>
      </c>
      <c r="F1404" s="1">
        <v>11</v>
      </c>
      <c r="H1404" s="1">
        <f t="shared" si="150"/>
        <v>132</v>
      </c>
      <c r="I1404" s="1">
        <f t="shared" si="153"/>
        <v>88897</v>
      </c>
      <c r="J1404" s="1">
        <v>1401</v>
      </c>
      <c r="K1404" s="31">
        <f t="shared" si="154"/>
        <v>0.45664928292046936</v>
      </c>
      <c r="L1404" s="36">
        <f t="shared" si="151"/>
        <v>841261.6848109517</v>
      </c>
      <c r="M1404" s="34">
        <f t="shared" si="152"/>
        <v>4.8254606190585532E-2</v>
      </c>
      <c r="N1404" s="35">
        <f t="shared" si="155"/>
        <v>0.40839467672988383</v>
      </c>
      <c r="Q1404" s="1">
        <f t="shared" si="156"/>
        <v>219466.29085885079</v>
      </c>
      <c r="R1404" s="30"/>
    </row>
    <row r="1405" spans="3:18" x14ac:dyDescent="0.3">
      <c r="C1405" s="1">
        <v>1549</v>
      </c>
      <c r="D1405" s="1" t="s">
        <v>10</v>
      </c>
      <c r="F1405" s="1">
        <v>11</v>
      </c>
      <c r="H1405" s="1">
        <f t="shared" si="150"/>
        <v>132</v>
      </c>
      <c r="I1405" s="1">
        <f t="shared" si="153"/>
        <v>89029</v>
      </c>
      <c r="J1405" s="1">
        <v>1402</v>
      </c>
      <c r="K1405" s="31">
        <f t="shared" si="154"/>
        <v>0.45697522816166886</v>
      </c>
      <c r="L1405" s="36">
        <f t="shared" si="151"/>
        <v>841862.15710560628</v>
      </c>
      <c r="M1405" s="34">
        <f t="shared" si="152"/>
        <v>4.832625774257443E-2</v>
      </c>
      <c r="N1405" s="35">
        <f t="shared" si="155"/>
        <v>0.40864897041909443</v>
      </c>
      <c r="Q1405" s="1">
        <f t="shared" si="156"/>
        <v>219466.29085885079</v>
      </c>
      <c r="R1405" s="30"/>
    </row>
    <row r="1406" spans="3:18" x14ac:dyDescent="0.3">
      <c r="C1406" s="1">
        <v>1549</v>
      </c>
      <c r="D1406" s="1" t="s">
        <v>0</v>
      </c>
      <c r="F1406" s="1">
        <v>11</v>
      </c>
      <c r="H1406" s="1">
        <f t="shared" si="150"/>
        <v>132</v>
      </c>
      <c r="I1406" s="1">
        <f t="shared" si="153"/>
        <v>89161</v>
      </c>
      <c r="J1406" s="1">
        <v>1403</v>
      </c>
      <c r="K1406" s="31">
        <f t="shared" si="154"/>
        <v>0.4573011734028683</v>
      </c>
      <c r="L1406" s="36">
        <f t="shared" si="151"/>
        <v>842462.62940026075</v>
      </c>
      <c r="M1406" s="34">
        <f t="shared" si="152"/>
        <v>4.8397909294563328E-2</v>
      </c>
      <c r="N1406" s="35">
        <f t="shared" si="155"/>
        <v>0.40890326410830496</v>
      </c>
      <c r="Q1406" s="1">
        <f t="shared" si="156"/>
        <v>219466.29085885079</v>
      </c>
      <c r="R1406" s="30"/>
    </row>
    <row r="1407" spans="3:18" x14ac:dyDescent="0.3">
      <c r="C1407" s="1">
        <v>1549</v>
      </c>
      <c r="D1407" s="1" t="s">
        <v>0</v>
      </c>
      <c r="F1407" s="1">
        <v>11</v>
      </c>
      <c r="H1407" s="1">
        <f t="shared" si="150"/>
        <v>132</v>
      </c>
      <c r="I1407" s="1">
        <f t="shared" si="153"/>
        <v>89293</v>
      </c>
      <c r="J1407" s="1">
        <v>1404</v>
      </c>
      <c r="K1407" s="31">
        <f t="shared" si="154"/>
        <v>0.4576271186440678</v>
      </c>
      <c r="L1407" s="36">
        <f t="shared" si="151"/>
        <v>843063.10169491521</v>
      </c>
      <c r="M1407" s="34">
        <f t="shared" si="152"/>
        <v>4.8469560846552233E-2</v>
      </c>
      <c r="N1407" s="35">
        <f t="shared" si="155"/>
        <v>0.40915755779751556</v>
      </c>
      <c r="Q1407" s="1">
        <f t="shared" si="156"/>
        <v>219466.29085885079</v>
      </c>
      <c r="R1407" s="30"/>
    </row>
    <row r="1408" spans="3:18" x14ac:dyDescent="0.3">
      <c r="C1408" s="1">
        <v>1549</v>
      </c>
      <c r="D1408" s="1" t="s">
        <v>6</v>
      </c>
      <c r="F1408" s="1">
        <v>11</v>
      </c>
      <c r="G1408" s="1">
        <v>1</v>
      </c>
      <c r="H1408" s="1">
        <f t="shared" si="150"/>
        <v>133</v>
      </c>
      <c r="I1408" s="1">
        <f t="shared" si="153"/>
        <v>89426</v>
      </c>
      <c r="J1408" s="1">
        <v>1405</v>
      </c>
      <c r="K1408" s="31">
        <f t="shared" si="154"/>
        <v>0.4579530638852673</v>
      </c>
      <c r="L1408" s="36">
        <f t="shared" si="151"/>
        <v>843663.57398956979</v>
      </c>
      <c r="M1408" s="34">
        <f t="shared" si="152"/>
        <v>4.8541755213328923E-2</v>
      </c>
      <c r="N1408" s="35">
        <f t="shared" si="155"/>
        <v>0.40941130867193837</v>
      </c>
      <c r="Q1408" s="1">
        <f t="shared" si="156"/>
        <v>218530.3462695418</v>
      </c>
      <c r="R1408" s="30"/>
    </row>
    <row r="1409" spans="3:18" x14ac:dyDescent="0.3">
      <c r="C1409" s="1">
        <v>1549</v>
      </c>
      <c r="D1409" s="1" t="s">
        <v>6</v>
      </c>
      <c r="F1409" s="1">
        <v>11</v>
      </c>
      <c r="G1409" s="1">
        <v>1</v>
      </c>
      <c r="H1409" s="1">
        <f t="shared" si="150"/>
        <v>133</v>
      </c>
      <c r="I1409" s="1">
        <f t="shared" si="153"/>
        <v>89559</v>
      </c>
      <c r="J1409" s="1">
        <v>1406</v>
      </c>
      <c r="K1409" s="31">
        <f t="shared" si="154"/>
        <v>0.45827900912646674</v>
      </c>
      <c r="L1409" s="36">
        <f t="shared" si="151"/>
        <v>844264.04628422426</v>
      </c>
      <c r="M1409" s="34">
        <f t="shared" si="152"/>
        <v>4.861394958010562E-2</v>
      </c>
      <c r="N1409" s="35">
        <f t="shared" si="155"/>
        <v>0.40966505954636112</v>
      </c>
      <c r="Q1409" s="1">
        <f t="shared" si="156"/>
        <v>218530.3462695418</v>
      </c>
      <c r="R1409" s="30"/>
    </row>
    <row r="1410" spans="3:18" x14ac:dyDescent="0.3">
      <c r="C1410" s="1">
        <v>1549</v>
      </c>
      <c r="D1410" s="1" t="s">
        <v>2</v>
      </c>
      <c r="F1410" s="1">
        <v>11</v>
      </c>
      <c r="G1410" s="1">
        <v>1</v>
      </c>
      <c r="H1410" s="1">
        <f t="shared" si="150"/>
        <v>133</v>
      </c>
      <c r="I1410" s="1">
        <f t="shared" si="153"/>
        <v>89692</v>
      </c>
      <c r="J1410" s="1">
        <v>1407</v>
      </c>
      <c r="K1410" s="31">
        <f t="shared" si="154"/>
        <v>0.45860495436766624</v>
      </c>
      <c r="L1410" s="36">
        <f t="shared" si="151"/>
        <v>844864.51857887872</v>
      </c>
      <c r="M1410" s="34">
        <f t="shared" si="152"/>
        <v>4.8686143946882317E-2</v>
      </c>
      <c r="N1410" s="35">
        <f t="shared" si="155"/>
        <v>0.40991881042078393</v>
      </c>
      <c r="Q1410" s="1">
        <f t="shared" si="156"/>
        <v>218530.3462695418</v>
      </c>
      <c r="R1410" s="30"/>
    </row>
    <row r="1411" spans="3:18" x14ac:dyDescent="0.3">
      <c r="C1411" s="1">
        <v>1549</v>
      </c>
      <c r="D1411" s="1" t="s">
        <v>10</v>
      </c>
      <c r="F1411" s="1">
        <v>11</v>
      </c>
      <c r="G1411" s="1">
        <v>1</v>
      </c>
      <c r="H1411" s="1">
        <f t="shared" si="150"/>
        <v>133</v>
      </c>
      <c r="I1411" s="1">
        <f t="shared" si="153"/>
        <v>89825</v>
      </c>
      <c r="J1411" s="1">
        <v>1408</v>
      </c>
      <c r="K1411" s="31">
        <f t="shared" si="154"/>
        <v>0.45893089960886568</v>
      </c>
      <c r="L1411" s="36">
        <f t="shared" si="151"/>
        <v>845464.99087353318</v>
      </c>
      <c r="M1411" s="34">
        <f t="shared" si="152"/>
        <v>4.8758338313659014E-2</v>
      </c>
      <c r="N1411" s="35">
        <f t="shared" si="155"/>
        <v>0.41017256129520668</v>
      </c>
      <c r="Q1411" s="1">
        <f t="shared" si="156"/>
        <v>218530.3462695418</v>
      </c>
      <c r="R1411" s="30"/>
    </row>
    <row r="1412" spans="3:18" x14ac:dyDescent="0.3">
      <c r="C1412" s="1">
        <v>1549</v>
      </c>
      <c r="D1412" s="1" t="s">
        <v>10</v>
      </c>
      <c r="F1412" s="1">
        <v>11</v>
      </c>
      <c r="G1412" s="1">
        <v>1</v>
      </c>
      <c r="H1412" s="1">
        <f t="shared" ref="H1412:H1475" si="157">E1412*200+F1412*12+G1412</f>
        <v>133</v>
      </c>
      <c r="I1412" s="1">
        <f t="shared" si="153"/>
        <v>89958</v>
      </c>
      <c r="J1412" s="1">
        <v>1409</v>
      </c>
      <c r="K1412" s="31">
        <f t="shared" si="154"/>
        <v>0.45925684485006518</v>
      </c>
      <c r="L1412" s="36">
        <f t="shared" ref="L1412:L1475" si="158">+K1412*$H$3</f>
        <v>846065.46316818777</v>
      </c>
      <c r="M1412" s="34">
        <f t="shared" ref="M1412:M1475" si="159">+I1412/$H$3</f>
        <v>4.8830532680435704E-2</v>
      </c>
      <c r="N1412" s="35">
        <f t="shared" si="155"/>
        <v>0.41042631216962949</v>
      </c>
      <c r="Q1412" s="1">
        <f t="shared" si="156"/>
        <v>218530.3462695418</v>
      </c>
      <c r="R1412" s="30"/>
    </row>
    <row r="1413" spans="3:18" x14ac:dyDescent="0.3">
      <c r="C1413" s="1">
        <v>1549</v>
      </c>
      <c r="D1413" s="1" t="s">
        <v>10</v>
      </c>
      <c r="F1413" s="1">
        <v>11</v>
      </c>
      <c r="G1413" s="1">
        <v>1</v>
      </c>
      <c r="H1413" s="1">
        <f t="shared" si="157"/>
        <v>133</v>
      </c>
      <c r="I1413" s="1">
        <f t="shared" ref="I1413:I1476" si="160">I1412+H1413</f>
        <v>90091</v>
      </c>
      <c r="J1413" s="1">
        <v>1410</v>
      </c>
      <c r="K1413" s="31">
        <f t="shared" ref="K1413:K1476" si="161">+J1413/3068</f>
        <v>0.45958279009126468</v>
      </c>
      <c r="L1413" s="36">
        <f t="shared" si="158"/>
        <v>846665.93546284223</v>
      </c>
      <c r="M1413" s="34">
        <f t="shared" si="159"/>
        <v>4.8902727047212401E-2</v>
      </c>
      <c r="N1413" s="35">
        <f t="shared" ref="N1413:N1476" si="162">+K1413-M1413</f>
        <v>0.4106800630440523</v>
      </c>
      <c r="Q1413" s="1">
        <f t="shared" ref="Q1413:Q1476" si="163">+SUM(H1413-$P$3)^2</f>
        <v>218530.3462695418</v>
      </c>
      <c r="R1413" s="30"/>
    </row>
    <row r="1414" spans="3:18" x14ac:dyDescent="0.3">
      <c r="C1414" s="1">
        <v>1549</v>
      </c>
      <c r="D1414" s="1" t="s">
        <v>0</v>
      </c>
      <c r="F1414" s="1">
        <v>11</v>
      </c>
      <c r="G1414" s="1">
        <v>1</v>
      </c>
      <c r="H1414" s="1">
        <f t="shared" si="157"/>
        <v>133</v>
      </c>
      <c r="I1414" s="1">
        <f t="shared" si="160"/>
        <v>90224</v>
      </c>
      <c r="J1414" s="1">
        <v>1411</v>
      </c>
      <c r="K1414" s="31">
        <f t="shared" si="161"/>
        <v>0.45990873533246412</v>
      </c>
      <c r="L1414" s="36">
        <f t="shared" si="158"/>
        <v>847266.40775749669</v>
      </c>
      <c r="M1414" s="34">
        <f t="shared" si="159"/>
        <v>4.8974921413989098E-2</v>
      </c>
      <c r="N1414" s="35">
        <f t="shared" si="162"/>
        <v>0.41093381391847505</v>
      </c>
      <c r="Q1414" s="1">
        <f t="shared" si="163"/>
        <v>218530.3462695418</v>
      </c>
      <c r="R1414" s="30"/>
    </row>
    <row r="1415" spans="3:18" x14ac:dyDescent="0.3">
      <c r="C1415" s="1">
        <v>1549</v>
      </c>
      <c r="D1415" s="1" t="s">
        <v>2</v>
      </c>
      <c r="F1415" s="1">
        <v>11</v>
      </c>
      <c r="G1415" s="1">
        <v>2</v>
      </c>
      <c r="H1415" s="1">
        <f t="shared" si="157"/>
        <v>134</v>
      </c>
      <c r="I1415" s="1">
        <f t="shared" si="160"/>
        <v>90358</v>
      </c>
      <c r="J1415" s="1">
        <v>1412</v>
      </c>
      <c r="K1415" s="31">
        <f t="shared" si="161"/>
        <v>0.46023468057366362</v>
      </c>
      <c r="L1415" s="36">
        <f t="shared" si="158"/>
        <v>847866.88005215127</v>
      </c>
      <c r="M1415" s="34">
        <f t="shared" si="159"/>
        <v>4.9047658595553587E-2</v>
      </c>
      <c r="N1415" s="35">
        <f t="shared" si="162"/>
        <v>0.41118702197811002</v>
      </c>
      <c r="Q1415" s="1">
        <f t="shared" si="163"/>
        <v>217596.40168023281</v>
      </c>
      <c r="R1415" s="30"/>
    </row>
    <row r="1416" spans="3:18" x14ac:dyDescent="0.3">
      <c r="C1416" s="1">
        <v>1549</v>
      </c>
      <c r="D1416" s="1" t="s">
        <v>2</v>
      </c>
      <c r="F1416" s="1">
        <v>11</v>
      </c>
      <c r="G1416" s="1">
        <v>2</v>
      </c>
      <c r="H1416" s="1">
        <f t="shared" si="157"/>
        <v>134</v>
      </c>
      <c r="I1416" s="1">
        <f t="shared" si="160"/>
        <v>90492</v>
      </c>
      <c r="J1416" s="1">
        <v>1413</v>
      </c>
      <c r="K1416" s="31">
        <f t="shared" si="161"/>
        <v>0.46056062581486312</v>
      </c>
      <c r="L1416" s="36">
        <f t="shared" si="158"/>
        <v>848467.35234680574</v>
      </c>
      <c r="M1416" s="34">
        <f t="shared" si="159"/>
        <v>4.9120395777118075E-2</v>
      </c>
      <c r="N1416" s="35">
        <f t="shared" si="162"/>
        <v>0.41144023003774505</v>
      </c>
      <c r="Q1416" s="1">
        <f t="shared" si="163"/>
        <v>217596.40168023281</v>
      </c>
      <c r="R1416" s="30"/>
    </row>
    <row r="1417" spans="3:18" x14ac:dyDescent="0.3">
      <c r="C1417" s="1">
        <v>1549</v>
      </c>
      <c r="D1417" s="1" t="s">
        <v>0</v>
      </c>
      <c r="F1417" s="1">
        <v>11</v>
      </c>
      <c r="G1417" s="1">
        <v>2</v>
      </c>
      <c r="H1417" s="1">
        <f t="shared" si="157"/>
        <v>134</v>
      </c>
      <c r="I1417" s="1">
        <f t="shared" si="160"/>
        <v>90626</v>
      </c>
      <c r="J1417" s="1">
        <v>1414</v>
      </c>
      <c r="K1417" s="31">
        <f t="shared" si="161"/>
        <v>0.46088657105606257</v>
      </c>
      <c r="L1417" s="36">
        <f t="shared" si="158"/>
        <v>849067.8246414602</v>
      </c>
      <c r="M1417" s="34">
        <f t="shared" si="159"/>
        <v>4.9193132958682564E-2</v>
      </c>
      <c r="N1417" s="35">
        <f t="shared" si="162"/>
        <v>0.41169343809738002</v>
      </c>
      <c r="Q1417" s="1">
        <f t="shared" si="163"/>
        <v>217596.40168023281</v>
      </c>
      <c r="R1417" s="30"/>
    </row>
    <row r="1418" spans="3:18" x14ac:dyDescent="0.3">
      <c r="C1418" s="1">
        <v>1549</v>
      </c>
      <c r="D1418" s="1" t="s">
        <v>0</v>
      </c>
      <c r="F1418" s="1">
        <v>11</v>
      </c>
      <c r="G1418" s="1">
        <v>2</v>
      </c>
      <c r="H1418" s="1">
        <f t="shared" si="157"/>
        <v>134</v>
      </c>
      <c r="I1418" s="1">
        <f t="shared" si="160"/>
        <v>90760</v>
      </c>
      <c r="J1418" s="1">
        <v>1415</v>
      </c>
      <c r="K1418" s="31">
        <f t="shared" si="161"/>
        <v>0.46121251629726207</v>
      </c>
      <c r="L1418" s="36">
        <f t="shared" si="158"/>
        <v>849668.29693611478</v>
      </c>
      <c r="M1418" s="34">
        <f t="shared" si="159"/>
        <v>4.9265870140247053E-2</v>
      </c>
      <c r="N1418" s="35">
        <f t="shared" si="162"/>
        <v>0.41194664615701504</v>
      </c>
      <c r="Q1418" s="1">
        <f t="shared" si="163"/>
        <v>217596.40168023281</v>
      </c>
      <c r="R1418" s="30"/>
    </row>
    <row r="1419" spans="3:18" x14ac:dyDescent="0.3">
      <c r="C1419" s="1">
        <v>1549</v>
      </c>
      <c r="D1419" s="1" t="s">
        <v>0</v>
      </c>
      <c r="F1419" s="1">
        <v>11</v>
      </c>
      <c r="G1419" s="1">
        <v>2</v>
      </c>
      <c r="H1419" s="1">
        <f t="shared" si="157"/>
        <v>134</v>
      </c>
      <c r="I1419" s="1">
        <f t="shared" si="160"/>
        <v>90894</v>
      </c>
      <c r="J1419" s="1">
        <v>1416</v>
      </c>
      <c r="K1419" s="31">
        <f t="shared" si="161"/>
        <v>0.46153846153846156</v>
      </c>
      <c r="L1419" s="36">
        <f t="shared" si="158"/>
        <v>850268.76923076925</v>
      </c>
      <c r="M1419" s="34">
        <f t="shared" si="159"/>
        <v>4.9338607321811549E-2</v>
      </c>
      <c r="N1419" s="35">
        <f t="shared" si="162"/>
        <v>0.41219985421665001</v>
      </c>
      <c r="Q1419" s="1">
        <f t="shared" si="163"/>
        <v>217596.40168023281</v>
      </c>
      <c r="R1419" s="30"/>
    </row>
    <row r="1420" spans="3:18" x14ac:dyDescent="0.3">
      <c r="C1420" s="1">
        <v>1549</v>
      </c>
      <c r="D1420" s="1" t="s">
        <v>6</v>
      </c>
      <c r="F1420" s="1">
        <v>11</v>
      </c>
      <c r="G1420" s="1">
        <v>3</v>
      </c>
      <c r="H1420" s="1">
        <f t="shared" si="157"/>
        <v>135</v>
      </c>
      <c r="I1420" s="1">
        <f t="shared" si="160"/>
        <v>91029</v>
      </c>
      <c r="J1420" s="1">
        <v>1417</v>
      </c>
      <c r="K1420" s="31">
        <f t="shared" si="161"/>
        <v>0.46186440677966101</v>
      </c>
      <c r="L1420" s="36">
        <f t="shared" si="158"/>
        <v>850869.24152542371</v>
      </c>
      <c r="M1420" s="34">
        <f t="shared" si="159"/>
        <v>4.941188731816383E-2</v>
      </c>
      <c r="N1420" s="35">
        <f t="shared" si="162"/>
        <v>0.41245251946149719</v>
      </c>
      <c r="Q1420" s="1">
        <f t="shared" si="163"/>
        <v>216664.4570909238</v>
      </c>
      <c r="R1420" s="30"/>
    </row>
    <row r="1421" spans="3:18" x14ac:dyDescent="0.3">
      <c r="C1421" s="1">
        <v>1549</v>
      </c>
      <c r="D1421" s="1" t="s">
        <v>6</v>
      </c>
      <c r="F1421" s="1">
        <v>11</v>
      </c>
      <c r="G1421" s="1">
        <v>3</v>
      </c>
      <c r="H1421" s="1">
        <f t="shared" si="157"/>
        <v>135</v>
      </c>
      <c r="I1421" s="1">
        <f t="shared" si="160"/>
        <v>91164</v>
      </c>
      <c r="J1421" s="1">
        <v>1418</v>
      </c>
      <c r="K1421" s="31">
        <f t="shared" si="161"/>
        <v>0.46219035202086051</v>
      </c>
      <c r="L1421" s="36">
        <f t="shared" si="158"/>
        <v>851469.71382007829</v>
      </c>
      <c r="M1421" s="34">
        <f t="shared" si="159"/>
        <v>4.9485167314516118E-2</v>
      </c>
      <c r="N1421" s="35">
        <f t="shared" si="162"/>
        <v>0.41270518470634437</v>
      </c>
      <c r="Q1421" s="1">
        <f t="shared" si="163"/>
        <v>216664.4570909238</v>
      </c>
      <c r="R1421" s="30"/>
    </row>
    <row r="1422" spans="3:18" x14ac:dyDescent="0.3">
      <c r="C1422" s="1">
        <v>1549</v>
      </c>
      <c r="D1422" s="1" t="s">
        <v>2</v>
      </c>
      <c r="F1422" s="1">
        <v>11</v>
      </c>
      <c r="G1422" s="1">
        <v>3</v>
      </c>
      <c r="H1422" s="1">
        <f t="shared" si="157"/>
        <v>135</v>
      </c>
      <c r="I1422" s="1">
        <f t="shared" si="160"/>
        <v>91299</v>
      </c>
      <c r="J1422" s="1">
        <v>1419</v>
      </c>
      <c r="K1422" s="31">
        <f t="shared" si="161"/>
        <v>0.46251629726205995</v>
      </c>
      <c r="L1422" s="36">
        <f t="shared" si="158"/>
        <v>852070.18611473264</v>
      </c>
      <c r="M1422" s="34">
        <f t="shared" si="159"/>
        <v>4.9558447310868399E-2</v>
      </c>
      <c r="N1422" s="35">
        <f t="shared" si="162"/>
        <v>0.41295784995119156</v>
      </c>
      <c r="Q1422" s="1">
        <f t="shared" si="163"/>
        <v>216664.4570909238</v>
      </c>
      <c r="R1422" s="30"/>
    </row>
    <row r="1423" spans="3:18" x14ac:dyDescent="0.3">
      <c r="C1423" s="1">
        <v>1549</v>
      </c>
      <c r="D1423" s="1" t="s">
        <v>10</v>
      </c>
      <c r="F1423" s="1">
        <v>11</v>
      </c>
      <c r="G1423" s="1">
        <v>3</v>
      </c>
      <c r="H1423" s="1">
        <f t="shared" si="157"/>
        <v>135</v>
      </c>
      <c r="I1423" s="1">
        <f t="shared" si="160"/>
        <v>91434</v>
      </c>
      <c r="J1423" s="1">
        <v>1420</v>
      </c>
      <c r="K1423" s="31">
        <f t="shared" si="161"/>
        <v>0.46284224250325945</v>
      </c>
      <c r="L1423" s="36">
        <f t="shared" si="158"/>
        <v>852670.65840938722</v>
      </c>
      <c r="M1423" s="34">
        <f t="shared" si="159"/>
        <v>4.9631727307220687E-2</v>
      </c>
      <c r="N1423" s="35">
        <f t="shared" si="162"/>
        <v>0.41321051519603874</v>
      </c>
      <c r="Q1423" s="1">
        <f t="shared" si="163"/>
        <v>216664.4570909238</v>
      </c>
      <c r="R1423" s="30"/>
    </row>
    <row r="1424" spans="3:18" x14ac:dyDescent="0.3">
      <c r="C1424" s="1">
        <v>1549</v>
      </c>
      <c r="D1424" s="1" t="s">
        <v>6</v>
      </c>
      <c r="F1424" s="1">
        <v>11</v>
      </c>
      <c r="G1424" s="1">
        <v>4</v>
      </c>
      <c r="H1424" s="1">
        <f t="shared" si="157"/>
        <v>136</v>
      </c>
      <c r="I1424" s="1">
        <f t="shared" si="160"/>
        <v>91570</v>
      </c>
      <c r="J1424" s="1">
        <v>1421</v>
      </c>
      <c r="K1424" s="31">
        <f t="shared" si="161"/>
        <v>0.46316818774445895</v>
      </c>
      <c r="L1424" s="36">
        <f t="shared" si="158"/>
        <v>853271.1307040418</v>
      </c>
      <c r="M1424" s="34">
        <f t="shared" si="159"/>
        <v>4.9705550118360767E-2</v>
      </c>
      <c r="N1424" s="35">
        <f t="shared" si="162"/>
        <v>0.4134626376260982</v>
      </c>
      <c r="Q1424" s="1">
        <f t="shared" si="163"/>
        <v>215734.51250161481</v>
      </c>
      <c r="R1424" s="30"/>
    </row>
    <row r="1425" spans="3:18" x14ac:dyDescent="0.3">
      <c r="C1425" s="1">
        <v>1549</v>
      </c>
      <c r="D1425" s="1" t="s">
        <v>6</v>
      </c>
      <c r="F1425" s="1">
        <v>11</v>
      </c>
      <c r="G1425" s="1">
        <v>4</v>
      </c>
      <c r="H1425" s="1">
        <f t="shared" si="157"/>
        <v>136</v>
      </c>
      <c r="I1425" s="1">
        <f t="shared" si="160"/>
        <v>91706</v>
      </c>
      <c r="J1425" s="1">
        <v>1422</v>
      </c>
      <c r="K1425" s="31">
        <f t="shared" si="161"/>
        <v>0.46349413298565839</v>
      </c>
      <c r="L1425" s="36">
        <f t="shared" si="158"/>
        <v>853871.60299869615</v>
      </c>
      <c r="M1425" s="34">
        <f t="shared" si="159"/>
        <v>4.9779372929500847E-2</v>
      </c>
      <c r="N1425" s="35">
        <f t="shared" si="162"/>
        <v>0.41371476005615754</v>
      </c>
      <c r="Q1425" s="1">
        <f t="shared" si="163"/>
        <v>215734.51250161481</v>
      </c>
      <c r="R1425" s="30"/>
    </row>
    <row r="1426" spans="3:18" x14ac:dyDescent="0.3">
      <c r="C1426" s="1">
        <v>1549</v>
      </c>
      <c r="D1426" s="1" t="s">
        <v>2</v>
      </c>
      <c r="F1426" s="1">
        <v>11</v>
      </c>
      <c r="G1426" s="1">
        <v>4</v>
      </c>
      <c r="H1426" s="1">
        <f t="shared" si="157"/>
        <v>136</v>
      </c>
      <c r="I1426" s="1">
        <f t="shared" si="160"/>
        <v>91842</v>
      </c>
      <c r="J1426" s="1">
        <v>1423</v>
      </c>
      <c r="K1426" s="31">
        <f t="shared" si="161"/>
        <v>0.46382007822685789</v>
      </c>
      <c r="L1426" s="36">
        <f t="shared" si="158"/>
        <v>854472.07529335073</v>
      </c>
      <c r="M1426" s="34">
        <f t="shared" si="159"/>
        <v>4.9853195740640927E-2</v>
      </c>
      <c r="N1426" s="35">
        <f t="shared" si="162"/>
        <v>0.41396688248621694</v>
      </c>
      <c r="Q1426" s="1">
        <f t="shared" si="163"/>
        <v>215734.51250161481</v>
      </c>
      <c r="R1426" s="30"/>
    </row>
    <row r="1427" spans="3:18" x14ac:dyDescent="0.3">
      <c r="C1427" s="1">
        <v>1549</v>
      </c>
      <c r="D1427" s="1" t="s">
        <v>10</v>
      </c>
      <c r="F1427" s="1">
        <v>11</v>
      </c>
      <c r="G1427" s="1">
        <v>4</v>
      </c>
      <c r="H1427" s="1">
        <f t="shared" si="157"/>
        <v>136</v>
      </c>
      <c r="I1427" s="1">
        <f t="shared" si="160"/>
        <v>91978</v>
      </c>
      <c r="J1427" s="1">
        <v>1424</v>
      </c>
      <c r="K1427" s="31">
        <f t="shared" si="161"/>
        <v>0.46414602346805739</v>
      </c>
      <c r="L1427" s="36">
        <f t="shared" si="158"/>
        <v>855072.54758800531</v>
      </c>
      <c r="M1427" s="34">
        <f t="shared" si="159"/>
        <v>4.9927018551780999E-2</v>
      </c>
      <c r="N1427" s="35">
        <f t="shared" si="162"/>
        <v>0.41421900491627639</v>
      </c>
      <c r="Q1427" s="1">
        <f t="shared" si="163"/>
        <v>215734.51250161481</v>
      </c>
      <c r="R1427" s="30"/>
    </row>
    <row r="1428" spans="3:18" x14ac:dyDescent="0.3">
      <c r="C1428" s="1">
        <v>1549</v>
      </c>
      <c r="D1428" s="1" t="s">
        <v>2</v>
      </c>
      <c r="F1428" s="1">
        <v>11</v>
      </c>
      <c r="G1428" s="1">
        <v>5</v>
      </c>
      <c r="H1428" s="1">
        <f t="shared" si="157"/>
        <v>137</v>
      </c>
      <c r="I1428" s="1">
        <f t="shared" si="160"/>
        <v>92115</v>
      </c>
      <c r="J1428" s="1">
        <v>1425</v>
      </c>
      <c r="K1428" s="31">
        <f t="shared" si="161"/>
        <v>0.46447196870925683</v>
      </c>
      <c r="L1428" s="36">
        <f t="shared" si="158"/>
        <v>855673.01988265966</v>
      </c>
      <c r="M1428" s="34">
        <f t="shared" si="159"/>
        <v>5.0001384177708878E-2</v>
      </c>
      <c r="N1428" s="35">
        <f t="shared" si="162"/>
        <v>0.41447058453154795</v>
      </c>
      <c r="Q1428" s="1">
        <f t="shared" si="163"/>
        <v>214806.56791230582</v>
      </c>
      <c r="R1428" s="30"/>
    </row>
    <row r="1429" spans="3:18" x14ac:dyDescent="0.3">
      <c r="C1429" s="1">
        <v>1549</v>
      </c>
      <c r="D1429" s="1" t="s">
        <v>10</v>
      </c>
      <c r="F1429" s="1">
        <v>11</v>
      </c>
      <c r="G1429" s="1">
        <v>5</v>
      </c>
      <c r="H1429" s="1">
        <f t="shared" si="157"/>
        <v>137</v>
      </c>
      <c r="I1429" s="1">
        <f t="shared" si="160"/>
        <v>92252</v>
      </c>
      <c r="J1429" s="1">
        <v>1426</v>
      </c>
      <c r="K1429" s="31">
        <f t="shared" si="161"/>
        <v>0.46479791395045633</v>
      </c>
      <c r="L1429" s="36">
        <f t="shared" si="158"/>
        <v>856273.49217731424</v>
      </c>
      <c r="M1429" s="34">
        <f t="shared" si="159"/>
        <v>5.007574980363675E-2</v>
      </c>
      <c r="N1429" s="35">
        <f t="shared" si="162"/>
        <v>0.41472216414681956</v>
      </c>
      <c r="Q1429" s="1">
        <f t="shared" si="163"/>
        <v>214806.56791230582</v>
      </c>
      <c r="R1429" s="30"/>
    </row>
    <row r="1430" spans="3:18" x14ac:dyDescent="0.3">
      <c r="C1430" s="1">
        <v>1549</v>
      </c>
      <c r="D1430" s="1" t="s">
        <v>10</v>
      </c>
      <c r="F1430" s="1">
        <v>11</v>
      </c>
      <c r="G1430" s="1">
        <v>5</v>
      </c>
      <c r="H1430" s="1">
        <f t="shared" si="157"/>
        <v>137</v>
      </c>
      <c r="I1430" s="1">
        <f t="shared" si="160"/>
        <v>92389</v>
      </c>
      <c r="J1430" s="1">
        <v>1427</v>
      </c>
      <c r="K1430" s="31">
        <f t="shared" si="161"/>
        <v>0.46512385919165578</v>
      </c>
      <c r="L1430" s="36">
        <f t="shared" si="158"/>
        <v>856873.96447196871</v>
      </c>
      <c r="M1430" s="34">
        <f t="shared" si="159"/>
        <v>5.0150115429564622E-2</v>
      </c>
      <c r="N1430" s="35">
        <f t="shared" si="162"/>
        <v>0.41497374376209117</v>
      </c>
      <c r="Q1430" s="1">
        <f t="shared" si="163"/>
        <v>214806.56791230582</v>
      </c>
      <c r="R1430" s="30"/>
    </row>
    <row r="1431" spans="3:18" x14ac:dyDescent="0.3">
      <c r="C1431" s="1">
        <v>1549</v>
      </c>
      <c r="D1431" s="1" t="s">
        <v>0</v>
      </c>
      <c r="F1431" s="1">
        <v>11</v>
      </c>
      <c r="G1431" s="1">
        <v>5</v>
      </c>
      <c r="H1431" s="1">
        <f t="shared" si="157"/>
        <v>137</v>
      </c>
      <c r="I1431" s="1">
        <f t="shared" si="160"/>
        <v>92526</v>
      </c>
      <c r="J1431" s="1">
        <v>1428</v>
      </c>
      <c r="K1431" s="31">
        <f t="shared" si="161"/>
        <v>0.46544980443285527</v>
      </c>
      <c r="L1431" s="36">
        <f t="shared" si="158"/>
        <v>857474.43676662317</v>
      </c>
      <c r="M1431" s="34">
        <f t="shared" si="159"/>
        <v>5.0224481055492501E-2</v>
      </c>
      <c r="N1431" s="35">
        <f t="shared" si="162"/>
        <v>0.41522532337736279</v>
      </c>
      <c r="Q1431" s="1">
        <f t="shared" si="163"/>
        <v>214806.56791230582</v>
      </c>
      <c r="R1431" s="30"/>
    </row>
    <row r="1432" spans="3:18" x14ac:dyDescent="0.3">
      <c r="C1432" s="1">
        <v>1549</v>
      </c>
      <c r="D1432" s="1" t="s">
        <v>6</v>
      </c>
      <c r="F1432" s="1">
        <v>11</v>
      </c>
      <c r="G1432" s="1">
        <v>6</v>
      </c>
      <c r="H1432" s="1">
        <f t="shared" si="157"/>
        <v>138</v>
      </c>
      <c r="I1432" s="1">
        <f t="shared" si="160"/>
        <v>92664</v>
      </c>
      <c r="J1432" s="1">
        <v>1429</v>
      </c>
      <c r="K1432" s="31">
        <f t="shared" si="161"/>
        <v>0.46577574967405477</v>
      </c>
      <c r="L1432" s="36">
        <f t="shared" si="158"/>
        <v>858074.90906127775</v>
      </c>
      <c r="M1432" s="34">
        <f t="shared" si="159"/>
        <v>5.0299389496208165E-2</v>
      </c>
      <c r="N1432" s="35">
        <f t="shared" si="162"/>
        <v>0.41547636017784662</v>
      </c>
      <c r="Q1432" s="1">
        <f t="shared" si="163"/>
        <v>213880.62332299681</v>
      </c>
      <c r="R1432" s="30"/>
    </row>
    <row r="1433" spans="3:18" x14ac:dyDescent="0.3">
      <c r="C1433" s="1">
        <v>1549</v>
      </c>
      <c r="D1433" s="1" t="s">
        <v>6</v>
      </c>
      <c r="F1433" s="1">
        <v>11</v>
      </c>
      <c r="G1433" s="1">
        <v>6</v>
      </c>
      <c r="H1433" s="1">
        <f t="shared" si="157"/>
        <v>138</v>
      </c>
      <c r="I1433" s="1">
        <f t="shared" si="160"/>
        <v>92802</v>
      </c>
      <c r="J1433" s="1">
        <v>1430</v>
      </c>
      <c r="K1433" s="31">
        <f t="shared" si="161"/>
        <v>0.46610169491525422</v>
      </c>
      <c r="L1433" s="36">
        <f t="shared" si="158"/>
        <v>858675.38135593222</v>
      </c>
      <c r="M1433" s="34">
        <f t="shared" si="159"/>
        <v>5.0374297936923836E-2</v>
      </c>
      <c r="N1433" s="35">
        <f t="shared" si="162"/>
        <v>0.41572739697833039</v>
      </c>
      <c r="Q1433" s="1">
        <f t="shared" si="163"/>
        <v>213880.62332299681</v>
      </c>
      <c r="R1433" s="30"/>
    </row>
    <row r="1434" spans="3:18" x14ac:dyDescent="0.3">
      <c r="C1434" s="1">
        <v>1549</v>
      </c>
      <c r="D1434" s="1" t="s">
        <v>6</v>
      </c>
      <c r="F1434" s="1">
        <v>11</v>
      </c>
      <c r="G1434" s="1">
        <v>6</v>
      </c>
      <c r="H1434" s="1">
        <f t="shared" si="157"/>
        <v>138</v>
      </c>
      <c r="I1434" s="1">
        <f t="shared" si="160"/>
        <v>92940</v>
      </c>
      <c r="J1434" s="1">
        <v>1431</v>
      </c>
      <c r="K1434" s="31">
        <f t="shared" si="161"/>
        <v>0.46642764015645372</v>
      </c>
      <c r="L1434" s="36">
        <f t="shared" si="158"/>
        <v>859275.85365058668</v>
      </c>
      <c r="M1434" s="34">
        <f t="shared" si="159"/>
        <v>5.0449206377639506E-2</v>
      </c>
      <c r="N1434" s="35">
        <f t="shared" si="162"/>
        <v>0.41597843377881422</v>
      </c>
      <c r="Q1434" s="1">
        <f t="shared" si="163"/>
        <v>213880.62332299681</v>
      </c>
      <c r="R1434" s="30"/>
    </row>
    <row r="1435" spans="3:18" x14ac:dyDescent="0.3">
      <c r="C1435" s="1">
        <v>1549</v>
      </c>
      <c r="D1435" s="1" t="s">
        <v>6</v>
      </c>
      <c r="F1435" s="1">
        <v>11</v>
      </c>
      <c r="G1435" s="1">
        <v>6</v>
      </c>
      <c r="H1435" s="1">
        <f t="shared" si="157"/>
        <v>138</v>
      </c>
      <c r="I1435" s="1">
        <f t="shared" si="160"/>
        <v>93078</v>
      </c>
      <c r="J1435" s="1">
        <v>1432</v>
      </c>
      <c r="K1435" s="31">
        <f t="shared" si="161"/>
        <v>0.46675358539765321</v>
      </c>
      <c r="L1435" s="36">
        <f t="shared" si="158"/>
        <v>859876.32594524126</v>
      </c>
      <c r="M1435" s="34">
        <f t="shared" si="159"/>
        <v>5.052411481835517E-2</v>
      </c>
      <c r="N1435" s="35">
        <f t="shared" si="162"/>
        <v>0.41622947057929804</v>
      </c>
      <c r="Q1435" s="1">
        <f t="shared" si="163"/>
        <v>213880.62332299681</v>
      </c>
      <c r="R1435" s="30"/>
    </row>
    <row r="1436" spans="3:18" x14ac:dyDescent="0.3">
      <c r="C1436" s="1">
        <v>1549</v>
      </c>
      <c r="D1436" s="1" t="s">
        <v>2</v>
      </c>
      <c r="F1436" s="1">
        <v>11</v>
      </c>
      <c r="G1436" s="1">
        <v>6</v>
      </c>
      <c r="H1436" s="1">
        <f t="shared" si="157"/>
        <v>138</v>
      </c>
      <c r="I1436" s="1">
        <f t="shared" si="160"/>
        <v>93216</v>
      </c>
      <c r="J1436" s="1">
        <v>1433</v>
      </c>
      <c r="K1436" s="31">
        <f t="shared" si="161"/>
        <v>0.46707953063885266</v>
      </c>
      <c r="L1436" s="36">
        <f t="shared" si="158"/>
        <v>860476.79823989572</v>
      </c>
      <c r="M1436" s="34">
        <f t="shared" si="159"/>
        <v>5.0599023259070841E-2</v>
      </c>
      <c r="N1436" s="35">
        <f t="shared" si="162"/>
        <v>0.41648050737978182</v>
      </c>
      <c r="Q1436" s="1">
        <f t="shared" si="163"/>
        <v>213880.62332299681</v>
      </c>
      <c r="R1436" s="30"/>
    </row>
    <row r="1437" spans="3:18" x14ac:dyDescent="0.3">
      <c r="C1437" s="1">
        <v>1549</v>
      </c>
      <c r="D1437" s="1" t="s">
        <v>10</v>
      </c>
      <c r="F1437" s="1">
        <v>11</v>
      </c>
      <c r="G1437" s="1">
        <v>6</v>
      </c>
      <c r="H1437" s="1">
        <f t="shared" si="157"/>
        <v>138</v>
      </c>
      <c r="I1437" s="1">
        <f t="shared" si="160"/>
        <v>93354</v>
      </c>
      <c r="J1437" s="1">
        <v>1434</v>
      </c>
      <c r="K1437" s="31">
        <f t="shared" si="161"/>
        <v>0.46740547588005216</v>
      </c>
      <c r="L1437" s="36">
        <f t="shared" si="158"/>
        <v>861077.27053455019</v>
      </c>
      <c r="M1437" s="34">
        <f t="shared" si="159"/>
        <v>5.0673931699786512E-2</v>
      </c>
      <c r="N1437" s="35">
        <f t="shared" si="162"/>
        <v>0.41673154418026565</v>
      </c>
      <c r="Q1437" s="1">
        <f t="shared" si="163"/>
        <v>213880.62332299681</v>
      </c>
      <c r="R1437" s="30"/>
    </row>
    <row r="1438" spans="3:18" x14ac:dyDescent="0.3">
      <c r="C1438" s="1">
        <v>1549</v>
      </c>
      <c r="D1438" s="1" t="s">
        <v>0</v>
      </c>
      <c r="F1438" s="1">
        <v>11</v>
      </c>
      <c r="G1438" s="1">
        <v>6</v>
      </c>
      <c r="H1438" s="1">
        <f t="shared" si="157"/>
        <v>138</v>
      </c>
      <c r="I1438" s="1">
        <f t="shared" si="160"/>
        <v>93492</v>
      </c>
      <c r="J1438" s="1">
        <v>1435</v>
      </c>
      <c r="K1438" s="31">
        <f t="shared" si="161"/>
        <v>0.46773142112125166</v>
      </c>
      <c r="L1438" s="36">
        <f t="shared" si="158"/>
        <v>861677.74282920477</v>
      </c>
      <c r="M1438" s="34">
        <f t="shared" si="159"/>
        <v>5.0748840140502183E-2</v>
      </c>
      <c r="N1438" s="35">
        <f t="shared" si="162"/>
        <v>0.41698258098074947</v>
      </c>
      <c r="Q1438" s="1">
        <f t="shared" si="163"/>
        <v>213880.62332299681</v>
      </c>
      <c r="R1438" s="30"/>
    </row>
    <row r="1439" spans="3:18" x14ac:dyDescent="0.3">
      <c r="C1439" s="1">
        <v>1549</v>
      </c>
      <c r="D1439" s="1" t="s">
        <v>0</v>
      </c>
      <c r="F1439" s="1">
        <v>11</v>
      </c>
      <c r="G1439" s="1">
        <v>6</v>
      </c>
      <c r="H1439" s="1">
        <f t="shared" si="157"/>
        <v>138</v>
      </c>
      <c r="I1439" s="1">
        <f t="shared" si="160"/>
        <v>93630</v>
      </c>
      <c r="J1439" s="1">
        <v>1436</v>
      </c>
      <c r="K1439" s="31">
        <f t="shared" si="161"/>
        <v>0.4680573663624511</v>
      </c>
      <c r="L1439" s="36">
        <f t="shared" si="158"/>
        <v>862278.21512385912</v>
      </c>
      <c r="M1439" s="34">
        <f t="shared" si="159"/>
        <v>5.0823748581217847E-2</v>
      </c>
      <c r="N1439" s="35">
        <f t="shared" si="162"/>
        <v>0.41723361778123325</v>
      </c>
      <c r="Q1439" s="1">
        <f t="shared" si="163"/>
        <v>213880.62332299681</v>
      </c>
      <c r="R1439" s="30"/>
    </row>
    <row r="1440" spans="3:18" x14ac:dyDescent="0.3">
      <c r="C1440" s="1">
        <v>1549</v>
      </c>
      <c r="D1440" s="1" t="s">
        <v>6</v>
      </c>
      <c r="F1440" s="1">
        <v>11</v>
      </c>
      <c r="G1440" s="1">
        <v>7</v>
      </c>
      <c r="H1440" s="1">
        <f t="shared" si="157"/>
        <v>139</v>
      </c>
      <c r="I1440" s="1">
        <f t="shared" si="160"/>
        <v>93769</v>
      </c>
      <c r="J1440" s="1">
        <v>1437</v>
      </c>
      <c r="K1440" s="31">
        <f t="shared" si="161"/>
        <v>0.4683833116036506</v>
      </c>
      <c r="L1440" s="36">
        <f t="shared" si="158"/>
        <v>862878.6874185137</v>
      </c>
      <c r="M1440" s="34">
        <f t="shared" si="159"/>
        <v>5.0899199836721309E-2</v>
      </c>
      <c r="N1440" s="35">
        <f t="shared" si="162"/>
        <v>0.41748411176692929</v>
      </c>
      <c r="Q1440" s="1">
        <f t="shared" si="163"/>
        <v>212956.67873368782</v>
      </c>
      <c r="R1440" s="30"/>
    </row>
    <row r="1441" spans="3:18" x14ac:dyDescent="0.3">
      <c r="C1441" s="1">
        <v>1549</v>
      </c>
      <c r="D1441" s="1" t="s">
        <v>6</v>
      </c>
      <c r="F1441" s="1">
        <v>11</v>
      </c>
      <c r="G1441" s="1">
        <v>7</v>
      </c>
      <c r="H1441" s="1">
        <f t="shared" si="157"/>
        <v>139</v>
      </c>
      <c r="I1441" s="1">
        <f t="shared" si="160"/>
        <v>93908</v>
      </c>
      <c r="J1441" s="1">
        <v>1438</v>
      </c>
      <c r="K1441" s="31">
        <f t="shared" si="161"/>
        <v>0.46870925684485004</v>
      </c>
      <c r="L1441" s="36">
        <f t="shared" si="158"/>
        <v>863479.15971316816</v>
      </c>
      <c r="M1441" s="34">
        <f t="shared" si="159"/>
        <v>5.0974651092224772E-2</v>
      </c>
      <c r="N1441" s="35">
        <f t="shared" si="162"/>
        <v>0.41773460575262528</v>
      </c>
      <c r="Q1441" s="1">
        <f t="shared" si="163"/>
        <v>212956.67873368782</v>
      </c>
      <c r="R1441" s="30"/>
    </row>
    <row r="1442" spans="3:18" x14ac:dyDescent="0.3">
      <c r="C1442" s="1">
        <v>1549</v>
      </c>
      <c r="D1442" s="1" t="s">
        <v>2</v>
      </c>
      <c r="F1442" s="1">
        <v>11</v>
      </c>
      <c r="G1442" s="1">
        <v>7</v>
      </c>
      <c r="H1442" s="1">
        <f t="shared" si="157"/>
        <v>139</v>
      </c>
      <c r="I1442" s="1">
        <f t="shared" si="160"/>
        <v>94047</v>
      </c>
      <c r="J1442" s="1">
        <v>1439</v>
      </c>
      <c r="K1442" s="31">
        <f t="shared" si="161"/>
        <v>0.46903520208604954</v>
      </c>
      <c r="L1442" s="36">
        <f t="shared" si="158"/>
        <v>864079.63200782263</v>
      </c>
      <c r="M1442" s="34">
        <f t="shared" si="159"/>
        <v>5.1050102347728242E-2</v>
      </c>
      <c r="N1442" s="35">
        <f t="shared" si="162"/>
        <v>0.41798509973832132</v>
      </c>
      <c r="Q1442" s="1">
        <f t="shared" si="163"/>
        <v>212956.67873368782</v>
      </c>
      <c r="R1442" s="30"/>
    </row>
    <row r="1443" spans="3:18" x14ac:dyDescent="0.3">
      <c r="C1443" s="1">
        <v>1549</v>
      </c>
      <c r="D1443" s="1" t="s">
        <v>0</v>
      </c>
      <c r="F1443" s="1">
        <v>11</v>
      </c>
      <c r="G1443" s="1">
        <v>7</v>
      </c>
      <c r="H1443" s="1">
        <f t="shared" si="157"/>
        <v>139</v>
      </c>
      <c r="I1443" s="1">
        <f t="shared" si="160"/>
        <v>94186</v>
      </c>
      <c r="J1443" s="1">
        <v>1440</v>
      </c>
      <c r="K1443" s="31">
        <f t="shared" si="161"/>
        <v>0.46936114732724904</v>
      </c>
      <c r="L1443" s="36">
        <f t="shared" si="158"/>
        <v>864680.10430247721</v>
      </c>
      <c r="M1443" s="34">
        <f t="shared" si="159"/>
        <v>5.1125553603231705E-2</v>
      </c>
      <c r="N1443" s="35">
        <f t="shared" si="162"/>
        <v>0.41823559372401731</v>
      </c>
      <c r="Q1443" s="1">
        <f t="shared" si="163"/>
        <v>212956.67873368782</v>
      </c>
      <c r="R1443" s="30"/>
    </row>
    <row r="1444" spans="3:18" x14ac:dyDescent="0.3">
      <c r="C1444" s="1">
        <v>1549</v>
      </c>
      <c r="D1444" s="1" t="s">
        <v>6</v>
      </c>
      <c r="F1444" s="1">
        <v>11</v>
      </c>
      <c r="G1444" s="1">
        <v>8</v>
      </c>
      <c r="H1444" s="1">
        <f t="shared" si="157"/>
        <v>140</v>
      </c>
      <c r="I1444" s="1">
        <f t="shared" si="160"/>
        <v>94326</v>
      </c>
      <c r="J1444" s="1">
        <v>1441</v>
      </c>
      <c r="K1444" s="31">
        <f t="shared" si="161"/>
        <v>0.46968709256844848</v>
      </c>
      <c r="L1444" s="36">
        <f t="shared" si="158"/>
        <v>865280.57659713167</v>
      </c>
      <c r="M1444" s="34">
        <f t="shared" si="159"/>
        <v>5.120154767352296E-2</v>
      </c>
      <c r="N1444" s="35">
        <f t="shared" si="162"/>
        <v>0.41848554489492551</v>
      </c>
      <c r="Q1444" s="1">
        <f t="shared" si="163"/>
        <v>212034.73414437883</v>
      </c>
      <c r="R1444" s="30"/>
    </row>
    <row r="1445" spans="3:18" x14ac:dyDescent="0.3">
      <c r="C1445" s="1">
        <v>1549</v>
      </c>
      <c r="D1445" s="1" t="s">
        <v>2</v>
      </c>
      <c r="F1445" s="1">
        <v>11</v>
      </c>
      <c r="G1445" s="1">
        <v>8</v>
      </c>
      <c r="H1445" s="1">
        <f t="shared" si="157"/>
        <v>140</v>
      </c>
      <c r="I1445" s="1">
        <f t="shared" si="160"/>
        <v>94466</v>
      </c>
      <c r="J1445" s="1">
        <v>1442</v>
      </c>
      <c r="K1445" s="31">
        <f t="shared" si="161"/>
        <v>0.47001303780964798</v>
      </c>
      <c r="L1445" s="36">
        <f t="shared" si="158"/>
        <v>865881.04889178614</v>
      </c>
      <c r="M1445" s="34">
        <f t="shared" si="159"/>
        <v>5.1277541743814221E-2</v>
      </c>
      <c r="N1445" s="35">
        <f t="shared" si="162"/>
        <v>0.41873549606583377</v>
      </c>
      <c r="Q1445" s="1">
        <f t="shared" si="163"/>
        <v>212034.73414437883</v>
      </c>
      <c r="R1445" s="30"/>
    </row>
    <row r="1446" spans="3:18" x14ac:dyDescent="0.3">
      <c r="C1446" s="1">
        <v>1549</v>
      </c>
      <c r="D1446" s="1" t="s">
        <v>2</v>
      </c>
      <c r="F1446" s="1">
        <v>11</v>
      </c>
      <c r="G1446" s="1">
        <v>8</v>
      </c>
      <c r="H1446" s="1">
        <f t="shared" si="157"/>
        <v>140</v>
      </c>
      <c r="I1446" s="1">
        <f t="shared" si="160"/>
        <v>94606</v>
      </c>
      <c r="J1446" s="1">
        <v>1443</v>
      </c>
      <c r="K1446" s="31">
        <f t="shared" si="161"/>
        <v>0.47033898305084748</v>
      </c>
      <c r="L1446" s="36">
        <f t="shared" si="158"/>
        <v>866481.52118644072</v>
      </c>
      <c r="M1446" s="34">
        <f t="shared" si="159"/>
        <v>5.1353535814105476E-2</v>
      </c>
      <c r="N1446" s="35">
        <f t="shared" si="162"/>
        <v>0.41898544723674203</v>
      </c>
      <c r="Q1446" s="1">
        <f t="shared" si="163"/>
        <v>212034.73414437883</v>
      </c>
      <c r="R1446" s="30"/>
    </row>
    <row r="1447" spans="3:18" x14ac:dyDescent="0.3">
      <c r="C1447" s="1">
        <v>1549</v>
      </c>
      <c r="D1447" s="1" t="s">
        <v>2</v>
      </c>
      <c r="F1447" s="1">
        <v>11</v>
      </c>
      <c r="G1447" s="1">
        <v>8</v>
      </c>
      <c r="H1447" s="1">
        <f t="shared" si="157"/>
        <v>140</v>
      </c>
      <c r="I1447" s="1">
        <f t="shared" si="160"/>
        <v>94746</v>
      </c>
      <c r="J1447" s="1">
        <v>1444</v>
      </c>
      <c r="K1447" s="31">
        <f t="shared" si="161"/>
        <v>0.47066492829204692</v>
      </c>
      <c r="L1447" s="36">
        <f t="shared" si="158"/>
        <v>867081.99348109518</v>
      </c>
      <c r="M1447" s="34">
        <f t="shared" si="159"/>
        <v>5.1429529884396738E-2</v>
      </c>
      <c r="N1447" s="35">
        <f t="shared" si="162"/>
        <v>0.41923539840765017</v>
      </c>
      <c r="Q1447" s="1">
        <f t="shared" si="163"/>
        <v>212034.73414437883</v>
      </c>
      <c r="R1447" s="30"/>
    </row>
    <row r="1448" spans="3:18" x14ac:dyDescent="0.3">
      <c r="C1448" s="1">
        <v>1549</v>
      </c>
      <c r="D1448" s="1" t="s">
        <v>10</v>
      </c>
      <c r="F1448" s="1">
        <v>11</v>
      </c>
      <c r="G1448" s="1">
        <v>8</v>
      </c>
      <c r="H1448" s="1">
        <f t="shared" si="157"/>
        <v>140</v>
      </c>
      <c r="I1448" s="1">
        <f t="shared" si="160"/>
        <v>94886</v>
      </c>
      <c r="J1448" s="1">
        <v>1445</v>
      </c>
      <c r="K1448" s="31">
        <f t="shared" si="161"/>
        <v>0.47099087353324642</v>
      </c>
      <c r="L1448" s="36">
        <f t="shared" si="158"/>
        <v>867682.46577574965</v>
      </c>
      <c r="M1448" s="34">
        <f t="shared" si="159"/>
        <v>5.1505523954687993E-2</v>
      </c>
      <c r="N1448" s="35">
        <f t="shared" si="162"/>
        <v>0.41948534957855843</v>
      </c>
      <c r="Q1448" s="1">
        <f t="shared" si="163"/>
        <v>212034.73414437883</v>
      </c>
      <c r="R1448" s="30"/>
    </row>
    <row r="1449" spans="3:18" x14ac:dyDescent="0.3">
      <c r="C1449" s="1">
        <v>1549</v>
      </c>
      <c r="D1449" s="1" t="s">
        <v>10</v>
      </c>
      <c r="F1449" s="1">
        <v>11</v>
      </c>
      <c r="G1449" s="1">
        <v>8</v>
      </c>
      <c r="H1449" s="1">
        <f t="shared" si="157"/>
        <v>140</v>
      </c>
      <c r="I1449" s="1">
        <f t="shared" si="160"/>
        <v>95026</v>
      </c>
      <c r="J1449" s="1">
        <v>1446</v>
      </c>
      <c r="K1449" s="31">
        <f t="shared" si="161"/>
        <v>0.47131681877444587</v>
      </c>
      <c r="L1449" s="36">
        <f t="shared" si="158"/>
        <v>868282.93807040411</v>
      </c>
      <c r="M1449" s="34">
        <f t="shared" si="159"/>
        <v>5.1581518024979248E-2</v>
      </c>
      <c r="N1449" s="35">
        <f t="shared" si="162"/>
        <v>0.41973530074946663</v>
      </c>
      <c r="Q1449" s="1">
        <f t="shared" si="163"/>
        <v>212034.73414437883</v>
      </c>
      <c r="R1449" s="30"/>
    </row>
    <row r="1450" spans="3:18" x14ac:dyDescent="0.3">
      <c r="C1450" s="1">
        <v>1549</v>
      </c>
      <c r="D1450" s="1" t="s">
        <v>0</v>
      </c>
      <c r="F1450" s="1">
        <v>11</v>
      </c>
      <c r="G1450" s="1">
        <v>8</v>
      </c>
      <c r="H1450" s="1">
        <f t="shared" si="157"/>
        <v>140</v>
      </c>
      <c r="I1450" s="1">
        <f t="shared" si="160"/>
        <v>95166</v>
      </c>
      <c r="J1450" s="1">
        <v>1447</v>
      </c>
      <c r="K1450" s="31">
        <f t="shared" si="161"/>
        <v>0.47164276401564537</v>
      </c>
      <c r="L1450" s="36">
        <f t="shared" si="158"/>
        <v>868883.41036505869</v>
      </c>
      <c r="M1450" s="34">
        <f t="shared" si="159"/>
        <v>5.1657512095270509E-2</v>
      </c>
      <c r="N1450" s="35">
        <f t="shared" si="162"/>
        <v>0.41998525192037484</v>
      </c>
      <c r="Q1450" s="1">
        <f t="shared" si="163"/>
        <v>212034.73414437883</v>
      </c>
      <c r="R1450" s="30"/>
    </row>
    <row r="1451" spans="3:18" x14ac:dyDescent="0.3">
      <c r="C1451" s="1">
        <v>1549</v>
      </c>
      <c r="D1451" s="1" t="s">
        <v>0</v>
      </c>
      <c r="F1451" s="1">
        <v>11</v>
      </c>
      <c r="G1451" s="1">
        <v>8</v>
      </c>
      <c r="H1451" s="1">
        <f t="shared" si="157"/>
        <v>140</v>
      </c>
      <c r="I1451" s="1">
        <f t="shared" si="160"/>
        <v>95306</v>
      </c>
      <c r="J1451" s="1">
        <v>1448</v>
      </c>
      <c r="K1451" s="31">
        <f t="shared" si="161"/>
        <v>0.47196870925684486</v>
      </c>
      <c r="L1451" s="36">
        <f t="shared" si="158"/>
        <v>869483.88265971316</v>
      </c>
      <c r="M1451" s="34">
        <f t="shared" si="159"/>
        <v>5.1733506165561764E-2</v>
      </c>
      <c r="N1451" s="35">
        <f t="shared" si="162"/>
        <v>0.42023520309128309</v>
      </c>
      <c r="Q1451" s="1">
        <f t="shared" si="163"/>
        <v>212034.73414437883</v>
      </c>
      <c r="R1451" s="30"/>
    </row>
    <row r="1452" spans="3:18" x14ac:dyDescent="0.3">
      <c r="C1452" s="1">
        <v>1549</v>
      </c>
      <c r="D1452" s="1" t="s">
        <v>2</v>
      </c>
      <c r="F1452" s="1">
        <v>11</v>
      </c>
      <c r="G1452" s="1">
        <v>9</v>
      </c>
      <c r="H1452" s="1">
        <f t="shared" si="157"/>
        <v>141</v>
      </c>
      <c r="I1452" s="1">
        <f t="shared" si="160"/>
        <v>95447</v>
      </c>
      <c r="J1452" s="1">
        <v>1449</v>
      </c>
      <c r="K1452" s="31">
        <f t="shared" si="161"/>
        <v>0.47229465449804431</v>
      </c>
      <c r="L1452" s="36">
        <f t="shared" si="158"/>
        <v>870084.35495436762</v>
      </c>
      <c r="M1452" s="34">
        <f t="shared" si="159"/>
        <v>5.1810043050640818E-2</v>
      </c>
      <c r="N1452" s="35">
        <f t="shared" si="162"/>
        <v>0.42048461144740351</v>
      </c>
      <c r="Q1452" s="1">
        <f t="shared" si="163"/>
        <v>211114.78955506984</v>
      </c>
      <c r="R1452" s="30"/>
    </row>
    <row r="1453" spans="3:18" x14ac:dyDescent="0.3">
      <c r="C1453" s="1">
        <v>1549</v>
      </c>
      <c r="D1453" s="1" t="s">
        <v>2</v>
      </c>
      <c r="F1453" s="1">
        <v>11</v>
      </c>
      <c r="G1453" s="1">
        <v>9</v>
      </c>
      <c r="H1453" s="1">
        <f t="shared" si="157"/>
        <v>141</v>
      </c>
      <c r="I1453" s="1">
        <f t="shared" si="160"/>
        <v>95588</v>
      </c>
      <c r="J1453" s="1">
        <v>1450</v>
      </c>
      <c r="K1453" s="31">
        <f t="shared" si="161"/>
        <v>0.47262059973924381</v>
      </c>
      <c r="L1453" s="36">
        <f t="shared" si="158"/>
        <v>870684.8272490222</v>
      </c>
      <c r="M1453" s="34">
        <f t="shared" si="159"/>
        <v>5.1886579935719872E-2</v>
      </c>
      <c r="N1453" s="35">
        <f t="shared" si="162"/>
        <v>0.42073401980352393</v>
      </c>
      <c r="Q1453" s="1">
        <f t="shared" si="163"/>
        <v>211114.78955506984</v>
      </c>
      <c r="R1453" s="30"/>
    </row>
    <row r="1454" spans="3:18" x14ac:dyDescent="0.3">
      <c r="C1454" s="1">
        <v>1549</v>
      </c>
      <c r="D1454" s="1" t="s">
        <v>2</v>
      </c>
      <c r="F1454" s="1">
        <v>11</v>
      </c>
      <c r="G1454" s="1">
        <v>9</v>
      </c>
      <c r="H1454" s="1">
        <f t="shared" si="157"/>
        <v>141</v>
      </c>
      <c r="I1454" s="1">
        <f t="shared" si="160"/>
        <v>95729</v>
      </c>
      <c r="J1454" s="1">
        <v>1451</v>
      </c>
      <c r="K1454" s="31">
        <f t="shared" si="161"/>
        <v>0.47294654498044331</v>
      </c>
      <c r="L1454" s="36">
        <f t="shared" si="158"/>
        <v>871285.29954367667</v>
      </c>
      <c r="M1454" s="34">
        <f t="shared" si="159"/>
        <v>5.1963116820798926E-2</v>
      </c>
      <c r="N1454" s="35">
        <f t="shared" si="162"/>
        <v>0.4209834281596444</v>
      </c>
      <c r="Q1454" s="1">
        <f t="shared" si="163"/>
        <v>211114.78955506984</v>
      </c>
      <c r="R1454" s="30"/>
    </row>
    <row r="1455" spans="3:18" x14ac:dyDescent="0.3">
      <c r="C1455" s="1">
        <v>1549</v>
      </c>
      <c r="D1455" s="1" t="s">
        <v>2</v>
      </c>
      <c r="F1455" s="1">
        <v>11</v>
      </c>
      <c r="G1455" s="1">
        <v>9</v>
      </c>
      <c r="H1455" s="1">
        <f t="shared" si="157"/>
        <v>141</v>
      </c>
      <c r="I1455" s="1">
        <f t="shared" si="160"/>
        <v>95870</v>
      </c>
      <c r="J1455" s="1">
        <v>1452</v>
      </c>
      <c r="K1455" s="31">
        <f t="shared" si="161"/>
        <v>0.47327249022164275</v>
      </c>
      <c r="L1455" s="36">
        <f t="shared" si="158"/>
        <v>871885.77183833113</v>
      </c>
      <c r="M1455" s="34">
        <f t="shared" si="159"/>
        <v>5.2039653705877979E-2</v>
      </c>
      <c r="N1455" s="35">
        <f t="shared" si="162"/>
        <v>0.42123283651576476</v>
      </c>
      <c r="Q1455" s="1">
        <f t="shared" si="163"/>
        <v>211114.78955506984</v>
      </c>
      <c r="R1455" s="30"/>
    </row>
    <row r="1456" spans="3:18" x14ac:dyDescent="0.3">
      <c r="C1456" s="1">
        <v>1549</v>
      </c>
      <c r="D1456" s="1" t="s">
        <v>2</v>
      </c>
      <c r="F1456" s="1">
        <v>11</v>
      </c>
      <c r="G1456" s="1">
        <v>9</v>
      </c>
      <c r="H1456" s="1">
        <f t="shared" si="157"/>
        <v>141</v>
      </c>
      <c r="I1456" s="1">
        <f t="shared" si="160"/>
        <v>96011</v>
      </c>
      <c r="J1456" s="1">
        <v>1453</v>
      </c>
      <c r="K1456" s="31">
        <f t="shared" si="161"/>
        <v>0.47359843546284225</v>
      </c>
      <c r="L1456" s="36">
        <f t="shared" si="158"/>
        <v>872486.24413298571</v>
      </c>
      <c r="M1456" s="34">
        <f t="shared" si="159"/>
        <v>5.2116190590957033E-2</v>
      </c>
      <c r="N1456" s="35">
        <f t="shared" si="162"/>
        <v>0.42148224487188524</v>
      </c>
      <c r="Q1456" s="1">
        <f t="shared" si="163"/>
        <v>211114.78955506984</v>
      </c>
      <c r="R1456" s="30"/>
    </row>
    <row r="1457" spans="3:18" x14ac:dyDescent="0.3">
      <c r="C1457" s="1">
        <v>1549</v>
      </c>
      <c r="D1457" s="1" t="s">
        <v>10</v>
      </c>
      <c r="F1457" s="1">
        <v>11</v>
      </c>
      <c r="G1457" s="1">
        <v>9</v>
      </c>
      <c r="H1457" s="1">
        <f t="shared" si="157"/>
        <v>141</v>
      </c>
      <c r="I1457" s="1">
        <f t="shared" si="160"/>
        <v>96152</v>
      </c>
      <c r="J1457" s="1">
        <v>1454</v>
      </c>
      <c r="K1457" s="31">
        <f t="shared" si="161"/>
        <v>0.47392438070404175</v>
      </c>
      <c r="L1457" s="36">
        <f t="shared" si="158"/>
        <v>873086.71642764017</v>
      </c>
      <c r="M1457" s="34">
        <f t="shared" si="159"/>
        <v>5.2192727476036087E-2</v>
      </c>
      <c r="N1457" s="35">
        <f t="shared" si="162"/>
        <v>0.42173165322800565</v>
      </c>
      <c r="Q1457" s="1">
        <f t="shared" si="163"/>
        <v>211114.78955506984</v>
      </c>
      <c r="R1457" s="30"/>
    </row>
    <row r="1458" spans="3:18" x14ac:dyDescent="0.3">
      <c r="C1458" s="1">
        <v>1549</v>
      </c>
      <c r="D1458" s="1" t="s">
        <v>10</v>
      </c>
      <c r="F1458" s="1">
        <v>11</v>
      </c>
      <c r="G1458" s="1">
        <v>9</v>
      </c>
      <c r="H1458" s="1">
        <f t="shared" si="157"/>
        <v>141</v>
      </c>
      <c r="I1458" s="1">
        <f t="shared" si="160"/>
        <v>96293</v>
      </c>
      <c r="J1458" s="1">
        <v>1455</v>
      </c>
      <c r="K1458" s="31">
        <f t="shared" si="161"/>
        <v>0.47425032594524119</v>
      </c>
      <c r="L1458" s="36">
        <f t="shared" si="158"/>
        <v>873687.18872229464</v>
      </c>
      <c r="M1458" s="34">
        <f t="shared" si="159"/>
        <v>5.2269264361115134E-2</v>
      </c>
      <c r="N1458" s="35">
        <f t="shared" si="162"/>
        <v>0.42198106158412607</v>
      </c>
      <c r="Q1458" s="1">
        <f t="shared" si="163"/>
        <v>211114.78955506984</v>
      </c>
      <c r="R1458" s="30"/>
    </row>
    <row r="1459" spans="3:18" x14ac:dyDescent="0.3">
      <c r="C1459" s="1">
        <v>1549</v>
      </c>
      <c r="D1459" s="1" t="s">
        <v>10</v>
      </c>
      <c r="F1459" s="1">
        <v>11</v>
      </c>
      <c r="G1459" s="1">
        <v>9</v>
      </c>
      <c r="H1459" s="1">
        <f t="shared" si="157"/>
        <v>141</v>
      </c>
      <c r="I1459" s="1">
        <f t="shared" si="160"/>
        <v>96434</v>
      </c>
      <c r="J1459" s="1">
        <v>1456</v>
      </c>
      <c r="K1459" s="31">
        <f t="shared" si="161"/>
        <v>0.47457627118644069</v>
      </c>
      <c r="L1459" s="36">
        <f t="shared" si="158"/>
        <v>874287.66101694922</v>
      </c>
      <c r="M1459" s="34">
        <f t="shared" si="159"/>
        <v>5.2345801246194187E-2</v>
      </c>
      <c r="N1459" s="35">
        <f t="shared" si="162"/>
        <v>0.42223046994024649</v>
      </c>
      <c r="Q1459" s="1">
        <f t="shared" si="163"/>
        <v>211114.78955506984</v>
      </c>
      <c r="R1459" s="30"/>
    </row>
    <row r="1460" spans="3:18" x14ac:dyDescent="0.3">
      <c r="C1460" s="1">
        <v>1549</v>
      </c>
      <c r="D1460" s="1" t="s">
        <v>0</v>
      </c>
      <c r="F1460" s="1">
        <v>11</v>
      </c>
      <c r="G1460" s="1">
        <v>9</v>
      </c>
      <c r="H1460" s="1">
        <f t="shared" si="157"/>
        <v>141</v>
      </c>
      <c r="I1460" s="1">
        <f t="shared" si="160"/>
        <v>96575</v>
      </c>
      <c r="J1460" s="1">
        <v>1457</v>
      </c>
      <c r="K1460" s="31">
        <f t="shared" si="161"/>
        <v>0.47490221642764013</v>
      </c>
      <c r="L1460" s="36">
        <f t="shared" si="158"/>
        <v>874888.13331160357</v>
      </c>
      <c r="M1460" s="34">
        <f t="shared" si="159"/>
        <v>5.2422338131273241E-2</v>
      </c>
      <c r="N1460" s="35">
        <f t="shared" si="162"/>
        <v>0.42247987829636691</v>
      </c>
      <c r="Q1460" s="1">
        <f t="shared" si="163"/>
        <v>211114.78955506984</v>
      </c>
      <c r="R1460" s="30"/>
    </row>
    <row r="1461" spans="3:18" x14ac:dyDescent="0.3">
      <c r="C1461" s="1">
        <v>1549</v>
      </c>
      <c r="D1461" s="1" t="s">
        <v>0</v>
      </c>
      <c r="F1461" s="1">
        <v>11</v>
      </c>
      <c r="G1461" s="1">
        <v>9</v>
      </c>
      <c r="H1461" s="1">
        <f t="shared" si="157"/>
        <v>141</v>
      </c>
      <c r="I1461" s="1">
        <f t="shared" si="160"/>
        <v>96716</v>
      </c>
      <c r="J1461" s="1">
        <v>1458</v>
      </c>
      <c r="K1461" s="31">
        <f t="shared" si="161"/>
        <v>0.47522816166883963</v>
      </c>
      <c r="L1461" s="36">
        <f t="shared" si="158"/>
        <v>875488.60560625815</v>
      </c>
      <c r="M1461" s="34">
        <f t="shared" si="159"/>
        <v>5.2498875016352295E-2</v>
      </c>
      <c r="N1461" s="35">
        <f t="shared" si="162"/>
        <v>0.42272928665248732</v>
      </c>
      <c r="Q1461" s="1">
        <f t="shared" si="163"/>
        <v>211114.78955506984</v>
      </c>
      <c r="R1461" s="30"/>
    </row>
    <row r="1462" spans="3:18" x14ac:dyDescent="0.3">
      <c r="C1462" s="1">
        <v>1549</v>
      </c>
      <c r="D1462" s="1" t="s">
        <v>6</v>
      </c>
      <c r="F1462" s="1">
        <v>11</v>
      </c>
      <c r="G1462" s="1">
        <v>10</v>
      </c>
      <c r="H1462" s="1">
        <f t="shared" si="157"/>
        <v>142</v>
      </c>
      <c r="I1462" s="1">
        <f t="shared" si="160"/>
        <v>96858</v>
      </c>
      <c r="J1462" s="1">
        <v>1459</v>
      </c>
      <c r="K1462" s="31">
        <f t="shared" si="161"/>
        <v>0.47555410691003913</v>
      </c>
      <c r="L1462" s="36">
        <f t="shared" si="158"/>
        <v>876089.07790091273</v>
      </c>
      <c r="M1462" s="34">
        <f t="shared" si="159"/>
        <v>5.2575954716219141E-2</v>
      </c>
      <c r="N1462" s="35">
        <f t="shared" si="162"/>
        <v>0.42297815219382001</v>
      </c>
      <c r="Q1462" s="1">
        <f t="shared" si="163"/>
        <v>210196.84496576083</v>
      </c>
      <c r="R1462" s="30"/>
    </row>
    <row r="1463" spans="3:18" x14ac:dyDescent="0.3">
      <c r="C1463" s="1">
        <v>1549</v>
      </c>
      <c r="D1463" s="1" t="s">
        <v>6</v>
      </c>
      <c r="F1463" s="1">
        <v>11</v>
      </c>
      <c r="G1463" s="1">
        <v>10</v>
      </c>
      <c r="H1463" s="1">
        <f t="shared" si="157"/>
        <v>142</v>
      </c>
      <c r="I1463" s="1">
        <f t="shared" si="160"/>
        <v>97000</v>
      </c>
      <c r="J1463" s="1">
        <v>1460</v>
      </c>
      <c r="K1463" s="31">
        <f t="shared" si="161"/>
        <v>0.47588005215123858</v>
      </c>
      <c r="L1463" s="36">
        <f t="shared" si="158"/>
        <v>876689.55019556708</v>
      </c>
      <c r="M1463" s="34">
        <f t="shared" si="159"/>
        <v>5.2653034416085993E-2</v>
      </c>
      <c r="N1463" s="35">
        <f t="shared" si="162"/>
        <v>0.42322701773515259</v>
      </c>
      <c r="Q1463" s="1">
        <f t="shared" si="163"/>
        <v>210196.84496576083</v>
      </c>
      <c r="R1463" s="30"/>
    </row>
    <row r="1464" spans="3:18" x14ac:dyDescent="0.3">
      <c r="C1464" s="1">
        <v>1549</v>
      </c>
      <c r="D1464" s="1" t="s">
        <v>2</v>
      </c>
      <c r="F1464" s="1">
        <v>11</v>
      </c>
      <c r="G1464" s="1">
        <v>10</v>
      </c>
      <c r="H1464" s="1">
        <f t="shared" si="157"/>
        <v>142</v>
      </c>
      <c r="I1464" s="1">
        <f t="shared" si="160"/>
        <v>97142</v>
      </c>
      <c r="J1464" s="1">
        <v>1461</v>
      </c>
      <c r="K1464" s="31">
        <f t="shared" si="161"/>
        <v>0.47620599739243807</v>
      </c>
      <c r="L1464" s="36">
        <f t="shared" si="158"/>
        <v>877290.02249022166</v>
      </c>
      <c r="M1464" s="34">
        <f t="shared" si="159"/>
        <v>5.2730114115952839E-2</v>
      </c>
      <c r="N1464" s="35">
        <f t="shared" si="162"/>
        <v>0.42347588327648522</v>
      </c>
      <c r="Q1464" s="1">
        <f t="shared" si="163"/>
        <v>210196.84496576083</v>
      </c>
      <c r="R1464" s="30"/>
    </row>
    <row r="1465" spans="3:18" x14ac:dyDescent="0.3">
      <c r="C1465" s="1">
        <v>1549</v>
      </c>
      <c r="D1465" s="1" t="s">
        <v>2</v>
      </c>
      <c r="F1465" s="1">
        <v>11</v>
      </c>
      <c r="G1465" s="1">
        <v>10</v>
      </c>
      <c r="H1465" s="1">
        <f t="shared" si="157"/>
        <v>142</v>
      </c>
      <c r="I1465" s="1">
        <f t="shared" si="160"/>
        <v>97284</v>
      </c>
      <c r="J1465" s="1">
        <v>1462</v>
      </c>
      <c r="K1465" s="31">
        <f t="shared" si="161"/>
        <v>0.47653194263363757</v>
      </c>
      <c r="L1465" s="36">
        <f t="shared" si="158"/>
        <v>877890.49478487624</v>
      </c>
      <c r="M1465" s="34">
        <f t="shared" si="159"/>
        <v>5.2807193815819685E-2</v>
      </c>
      <c r="N1465" s="35">
        <f t="shared" si="162"/>
        <v>0.42372474881781791</v>
      </c>
      <c r="Q1465" s="1">
        <f t="shared" si="163"/>
        <v>210196.84496576083</v>
      </c>
      <c r="R1465" s="30"/>
    </row>
    <row r="1466" spans="3:18" x14ac:dyDescent="0.3">
      <c r="C1466" s="1">
        <v>1549</v>
      </c>
      <c r="D1466" s="1" t="s">
        <v>2</v>
      </c>
      <c r="F1466" s="1">
        <v>11</v>
      </c>
      <c r="G1466" s="1">
        <v>10</v>
      </c>
      <c r="H1466" s="1">
        <f t="shared" si="157"/>
        <v>142</v>
      </c>
      <c r="I1466" s="1">
        <f t="shared" si="160"/>
        <v>97426</v>
      </c>
      <c r="J1466" s="1">
        <v>1463</v>
      </c>
      <c r="K1466" s="31">
        <f t="shared" si="161"/>
        <v>0.47685788787483702</v>
      </c>
      <c r="L1466" s="36">
        <f t="shared" si="158"/>
        <v>878490.96707953059</v>
      </c>
      <c r="M1466" s="34">
        <f t="shared" si="159"/>
        <v>5.2884273515686531E-2</v>
      </c>
      <c r="N1466" s="35">
        <f t="shared" si="162"/>
        <v>0.42397361435915049</v>
      </c>
      <c r="Q1466" s="1">
        <f t="shared" si="163"/>
        <v>210196.84496576083</v>
      </c>
      <c r="R1466" s="30"/>
    </row>
    <row r="1467" spans="3:18" x14ac:dyDescent="0.3">
      <c r="C1467" s="1">
        <v>1549</v>
      </c>
      <c r="D1467" s="1" t="s">
        <v>10</v>
      </c>
      <c r="F1467" s="1">
        <v>11</v>
      </c>
      <c r="G1467" s="1">
        <v>10</v>
      </c>
      <c r="H1467" s="1">
        <f t="shared" si="157"/>
        <v>142</v>
      </c>
      <c r="I1467" s="1">
        <f t="shared" si="160"/>
        <v>97568</v>
      </c>
      <c r="J1467" s="1">
        <v>1464</v>
      </c>
      <c r="K1467" s="31">
        <f t="shared" si="161"/>
        <v>0.47718383311603652</v>
      </c>
      <c r="L1467" s="36">
        <f t="shared" si="158"/>
        <v>879091.43937418517</v>
      </c>
      <c r="M1467" s="34">
        <f t="shared" si="159"/>
        <v>5.2961353215553383E-2</v>
      </c>
      <c r="N1467" s="35">
        <f t="shared" si="162"/>
        <v>0.42422247990048312</v>
      </c>
      <c r="Q1467" s="1">
        <f t="shared" si="163"/>
        <v>210196.84496576083</v>
      </c>
      <c r="R1467" s="30"/>
    </row>
    <row r="1468" spans="3:18" x14ac:dyDescent="0.3">
      <c r="C1468" s="1">
        <v>1549</v>
      </c>
      <c r="D1468" s="1" t="s">
        <v>10</v>
      </c>
      <c r="F1468" s="1">
        <v>11</v>
      </c>
      <c r="G1468" s="1">
        <v>10</v>
      </c>
      <c r="H1468" s="1">
        <f t="shared" si="157"/>
        <v>142</v>
      </c>
      <c r="I1468" s="1">
        <f t="shared" si="160"/>
        <v>97710</v>
      </c>
      <c r="J1468" s="1">
        <v>1465</v>
      </c>
      <c r="K1468" s="31">
        <f t="shared" si="161"/>
        <v>0.47750977835723596</v>
      </c>
      <c r="L1468" s="36">
        <f t="shared" si="158"/>
        <v>879691.91166883963</v>
      </c>
      <c r="M1468" s="34">
        <f t="shared" si="159"/>
        <v>5.3038432915420229E-2</v>
      </c>
      <c r="N1468" s="35">
        <f t="shared" si="162"/>
        <v>0.42447134544181575</v>
      </c>
      <c r="Q1468" s="1">
        <f t="shared" si="163"/>
        <v>210196.84496576083</v>
      </c>
      <c r="R1468" s="30"/>
    </row>
    <row r="1469" spans="3:18" x14ac:dyDescent="0.3">
      <c r="C1469" s="1">
        <v>1549</v>
      </c>
      <c r="D1469" s="1" t="s">
        <v>0</v>
      </c>
      <c r="F1469" s="1">
        <v>11</v>
      </c>
      <c r="G1469" s="1">
        <v>10</v>
      </c>
      <c r="H1469" s="1">
        <f t="shared" si="157"/>
        <v>142</v>
      </c>
      <c r="I1469" s="1">
        <f t="shared" si="160"/>
        <v>97852</v>
      </c>
      <c r="J1469" s="1">
        <v>1466</v>
      </c>
      <c r="K1469" s="31">
        <f t="shared" si="161"/>
        <v>0.47783572359843546</v>
      </c>
      <c r="L1469" s="36">
        <f t="shared" si="158"/>
        <v>880292.3839634941</v>
      </c>
      <c r="M1469" s="34">
        <f t="shared" si="159"/>
        <v>5.3115512615287075E-2</v>
      </c>
      <c r="N1469" s="35">
        <f t="shared" si="162"/>
        <v>0.42472021098314838</v>
      </c>
      <c r="Q1469" s="1">
        <f t="shared" si="163"/>
        <v>210196.84496576083</v>
      </c>
      <c r="R1469" s="30"/>
    </row>
    <row r="1470" spans="3:18" x14ac:dyDescent="0.3">
      <c r="C1470" s="1">
        <v>1549</v>
      </c>
      <c r="D1470" s="1" t="s">
        <v>6</v>
      </c>
      <c r="F1470" s="1">
        <v>11</v>
      </c>
      <c r="G1470" s="1">
        <v>11</v>
      </c>
      <c r="H1470" s="1">
        <f t="shared" si="157"/>
        <v>143</v>
      </c>
      <c r="I1470" s="1">
        <f t="shared" si="160"/>
        <v>97995</v>
      </c>
      <c r="J1470" s="1">
        <v>1467</v>
      </c>
      <c r="K1470" s="31">
        <f t="shared" si="161"/>
        <v>0.47816166883963496</v>
      </c>
      <c r="L1470" s="36">
        <f t="shared" si="158"/>
        <v>880892.85625814868</v>
      </c>
      <c r="M1470" s="34">
        <f t="shared" si="159"/>
        <v>5.319313512994172E-2</v>
      </c>
      <c r="N1470" s="35">
        <f t="shared" si="162"/>
        <v>0.42496853370969323</v>
      </c>
      <c r="Q1470" s="1">
        <f t="shared" si="163"/>
        <v>209280.90037645184</v>
      </c>
      <c r="R1470" s="30"/>
    </row>
    <row r="1471" spans="3:18" x14ac:dyDescent="0.3">
      <c r="C1471" s="1">
        <v>1549</v>
      </c>
      <c r="D1471" s="1" t="s">
        <v>10</v>
      </c>
      <c r="F1471" s="1">
        <v>11</v>
      </c>
      <c r="G1471" s="1">
        <v>11</v>
      </c>
      <c r="H1471" s="1">
        <f t="shared" si="157"/>
        <v>143</v>
      </c>
      <c r="I1471" s="1">
        <f t="shared" si="160"/>
        <v>98138</v>
      </c>
      <c r="J1471" s="1">
        <v>1468</v>
      </c>
      <c r="K1471" s="31">
        <f t="shared" si="161"/>
        <v>0.4784876140808344</v>
      </c>
      <c r="L1471" s="36">
        <f t="shared" si="158"/>
        <v>881493.32855280314</v>
      </c>
      <c r="M1471" s="34">
        <f t="shared" si="159"/>
        <v>5.3270757644596357E-2</v>
      </c>
      <c r="N1471" s="35">
        <f t="shared" si="162"/>
        <v>0.42521685643623802</v>
      </c>
      <c r="Q1471" s="1">
        <f t="shared" si="163"/>
        <v>209280.90037645184</v>
      </c>
      <c r="R1471" s="30"/>
    </row>
    <row r="1472" spans="3:18" x14ac:dyDescent="0.3">
      <c r="C1472" s="1">
        <v>1549</v>
      </c>
      <c r="D1472" s="1" t="s">
        <v>10</v>
      </c>
      <c r="F1472" s="1">
        <v>11</v>
      </c>
      <c r="G1472" s="1">
        <v>11</v>
      </c>
      <c r="H1472" s="1">
        <f t="shared" si="157"/>
        <v>143</v>
      </c>
      <c r="I1472" s="1">
        <f t="shared" si="160"/>
        <v>98281</v>
      </c>
      <c r="J1472" s="1">
        <v>1469</v>
      </c>
      <c r="K1472" s="31">
        <f t="shared" si="161"/>
        <v>0.4788135593220339</v>
      </c>
      <c r="L1472" s="36">
        <f t="shared" si="158"/>
        <v>882093.80084745761</v>
      </c>
      <c r="M1472" s="34">
        <f t="shared" si="159"/>
        <v>5.3348380159251002E-2</v>
      </c>
      <c r="N1472" s="35">
        <f t="shared" si="162"/>
        <v>0.42546517916278292</v>
      </c>
      <c r="Q1472" s="1">
        <f t="shared" si="163"/>
        <v>209280.90037645184</v>
      </c>
      <c r="R1472" s="30"/>
    </row>
    <row r="1473" spans="3:18" x14ac:dyDescent="0.3">
      <c r="C1473" s="1">
        <v>1549</v>
      </c>
      <c r="D1473" s="1" t="s">
        <v>10</v>
      </c>
      <c r="F1473" s="1">
        <v>11</v>
      </c>
      <c r="G1473" s="1">
        <v>11</v>
      </c>
      <c r="H1473" s="1">
        <f t="shared" si="157"/>
        <v>143</v>
      </c>
      <c r="I1473" s="1">
        <f t="shared" si="160"/>
        <v>98424</v>
      </c>
      <c r="J1473" s="1">
        <v>1470</v>
      </c>
      <c r="K1473" s="31">
        <f t="shared" si="161"/>
        <v>0.4791395045632334</v>
      </c>
      <c r="L1473" s="36">
        <f t="shared" si="158"/>
        <v>882694.27314211219</v>
      </c>
      <c r="M1473" s="34">
        <f t="shared" si="159"/>
        <v>5.3426002673905647E-2</v>
      </c>
      <c r="N1473" s="35">
        <f t="shared" si="162"/>
        <v>0.42571350188932777</v>
      </c>
      <c r="Q1473" s="1">
        <f t="shared" si="163"/>
        <v>209280.90037645184</v>
      </c>
      <c r="R1473" s="30"/>
    </row>
    <row r="1474" spans="3:18" x14ac:dyDescent="0.3">
      <c r="C1474" s="1">
        <v>1549</v>
      </c>
      <c r="D1474" s="1" t="s">
        <v>10</v>
      </c>
      <c r="F1474" s="1">
        <v>11</v>
      </c>
      <c r="G1474" s="1">
        <v>11</v>
      </c>
      <c r="H1474" s="1">
        <f t="shared" si="157"/>
        <v>143</v>
      </c>
      <c r="I1474" s="1">
        <f t="shared" si="160"/>
        <v>98567</v>
      </c>
      <c r="J1474" s="1">
        <v>1471</v>
      </c>
      <c r="K1474" s="31">
        <f t="shared" si="161"/>
        <v>0.47946544980443284</v>
      </c>
      <c r="L1474" s="36">
        <f t="shared" si="158"/>
        <v>883294.74543676665</v>
      </c>
      <c r="M1474" s="34">
        <f t="shared" si="159"/>
        <v>5.3503625188560285E-2</v>
      </c>
      <c r="N1474" s="35">
        <f t="shared" si="162"/>
        <v>0.42596182461587256</v>
      </c>
      <c r="Q1474" s="1">
        <f t="shared" si="163"/>
        <v>209280.90037645184</v>
      </c>
      <c r="R1474" s="30"/>
    </row>
    <row r="1475" spans="3:18" x14ac:dyDescent="0.3">
      <c r="C1475" s="1">
        <v>1549</v>
      </c>
      <c r="D1475" s="1" t="s">
        <v>6</v>
      </c>
      <c r="F1475" s="1">
        <v>12</v>
      </c>
      <c r="H1475" s="1">
        <f t="shared" si="157"/>
        <v>144</v>
      </c>
      <c r="I1475" s="1">
        <f t="shared" si="160"/>
        <v>98711</v>
      </c>
      <c r="J1475" s="1">
        <v>1472</v>
      </c>
      <c r="K1475" s="31">
        <f t="shared" si="161"/>
        <v>0.47979139504563234</v>
      </c>
      <c r="L1475" s="36">
        <f t="shared" si="158"/>
        <v>883895.21773142111</v>
      </c>
      <c r="M1475" s="34">
        <f t="shared" si="159"/>
        <v>5.3581790518002721E-2</v>
      </c>
      <c r="N1475" s="35">
        <f t="shared" si="162"/>
        <v>0.42620960452762963</v>
      </c>
      <c r="Q1475" s="1">
        <f t="shared" si="163"/>
        <v>208366.95578714286</v>
      </c>
      <c r="R1475" s="30"/>
    </row>
    <row r="1476" spans="3:18" x14ac:dyDescent="0.3">
      <c r="C1476" s="1">
        <v>1549</v>
      </c>
      <c r="D1476" s="1" t="s">
        <v>10</v>
      </c>
      <c r="F1476" s="1">
        <v>12</v>
      </c>
      <c r="H1476" s="1">
        <f t="shared" ref="H1476:H1539" si="164">E1476*200+F1476*12+G1476</f>
        <v>144</v>
      </c>
      <c r="I1476" s="1">
        <f t="shared" si="160"/>
        <v>98855</v>
      </c>
      <c r="J1476" s="1">
        <v>1473</v>
      </c>
      <c r="K1476" s="31">
        <f t="shared" si="161"/>
        <v>0.48011734028683184</v>
      </c>
      <c r="L1476" s="36">
        <f t="shared" ref="L1476:L1539" si="165">+K1476*$H$3</f>
        <v>884495.6900260757</v>
      </c>
      <c r="M1476" s="34">
        <f t="shared" ref="M1476:M1539" si="166">+I1476/$H$3</f>
        <v>5.3659955847445158E-2</v>
      </c>
      <c r="N1476" s="35">
        <f t="shared" si="162"/>
        <v>0.42645738443938669</v>
      </c>
      <c r="Q1476" s="1">
        <f t="shared" si="163"/>
        <v>208366.95578714286</v>
      </c>
      <c r="R1476" s="30"/>
    </row>
    <row r="1477" spans="3:18" x14ac:dyDescent="0.3">
      <c r="C1477" s="1">
        <v>1549</v>
      </c>
      <c r="D1477" s="1" t="s">
        <v>10</v>
      </c>
      <c r="F1477" s="1">
        <v>12</v>
      </c>
      <c r="H1477" s="1">
        <f t="shared" si="164"/>
        <v>144</v>
      </c>
      <c r="I1477" s="1">
        <f t="shared" ref="I1477:I1540" si="167">I1476+H1477</f>
        <v>98999</v>
      </c>
      <c r="J1477" s="1">
        <v>1474</v>
      </c>
      <c r="K1477" s="31">
        <f t="shared" ref="K1477:K1540" si="168">+J1477/3068</f>
        <v>0.48044328552803128</v>
      </c>
      <c r="L1477" s="36">
        <f t="shared" si="165"/>
        <v>885096.16232073016</v>
      </c>
      <c r="M1477" s="34">
        <f t="shared" si="166"/>
        <v>5.3738121176887595E-2</v>
      </c>
      <c r="N1477" s="35">
        <f t="shared" ref="N1477:N1540" si="169">+K1477-M1477</f>
        <v>0.4267051643511437</v>
      </c>
      <c r="Q1477" s="1">
        <f t="shared" ref="Q1477:Q1540" si="170">+SUM(H1477-$P$3)^2</f>
        <v>208366.95578714286</v>
      </c>
      <c r="R1477" s="30"/>
    </row>
    <row r="1478" spans="3:18" x14ac:dyDescent="0.3">
      <c r="C1478" s="1">
        <v>1549</v>
      </c>
      <c r="D1478" s="1" t="s">
        <v>10</v>
      </c>
      <c r="F1478" s="1">
        <v>12</v>
      </c>
      <c r="H1478" s="1">
        <f t="shared" si="164"/>
        <v>144</v>
      </c>
      <c r="I1478" s="1">
        <f t="shared" si="167"/>
        <v>99143</v>
      </c>
      <c r="J1478" s="1">
        <v>1475</v>
      </c>
      <c r="K1478" s="31">
        <f t="shared" si="168"/>
        <v>0.48076923076923078</v>
      </c>
      <c r="L1478" s="36">
        <f t="shared" si="165"/>
        <v>885696.63461538462</v>
      </c>
      <c r="M1478" s="34">
        <f t="shared" si="166"/>
        <v>5.3816286506330031E-2</v>
      </c>
      <c r="N1478" s="35">
        <f t="shared" si="169"/>
        <v>0.42695294426290076</v>
      </c>
      <c r="Q1478" s="1">
        <f t="shared" si="170"/>
        <v>208366.95578714286</v>
      </c>
      <c r="R1478" s="30"/>
    </row>
    <row r="1479" spans="3:18" x14ac:dyDescent="0.3">
      <c r="C1479" s="1">
        <v>1549</v>
      </c>
      <c r="D1479" s="1" t="s">
        <v>10</v>
      </c>
      <c r="F1479" s="1">
        <v>12</v>
      </c>
      <c r="H1479" s="1">
        <f t="shared" si="164"/>
        <v>144</v>
      </c>
      <c r="I1479" s="1">
        <f t="shared" si="167"/>
        <v>99287</v>
      </c>
      <c r="J1479" s="1">
        <v>1476</v>
      </c>
      <c r="K1479" s="31">
        <f t="shared" si="168"/>
        <v>0.48109517601043023</v>
      </c>
      <c r="L1479" s="36">
        <f t="shared" si="165"/>
        <v>886297.10691003909</v>
      </c>
      <c r="M1479" s="34">
        <f t="shared" si="166"/>
        <v>5.3894451835772475E-2</v>
      </c>
      <c r="N1479" s="35">
        <f t="shared" si="169"/>
        <v>0.42720072417465776</v>
      </c>
      <c r="Q1479" s="1">
        <f t="shared" si="170"/>
        <v>208366.95578714286</v>
      </c>
      <c r="R1479" s="30"/>
    </row>
    <row r="1480" spans="3:18" x14ac:dyDescent="0.3">
      <c r="C1480" s="1">
        <v>1549</v>
      </c>
      <c r="D1480" s="1" t="s">
        <v>10</v>
      </c>
      <c r="F1480" s="1">
        <v>12</v>
      </c>
      <c r="H1480" s="1">
        <f t="shared" si="164"/>
        <v>144</v>
      </c>
      <c r="I1480" s="1">
        <f t="shared" si="167"/>
        <v>99431</v>
      </c>
      <c r="J1480" s="1">
        <v>1477</v>
      </c>
      <c r="K1480" s="31">
        <f t="shared" si="168"/>
        <v>0.48142112125162972</v>
      </c>
      <c r="L1480" s="36">
        <f t="shared" si="165"/>
        <v>886897.57920469355</v>
      </c>
      <c r="M1480" s="34">
        <f t="shared" si="166"/>
        <v>5.3972617165214912E-2</v>
      </c>
      <c r="N1480" s="35">
        <f t="shared" si="169"/>
        <v>0.42744850408641483</v>
      </c>
      <c r="Q1480" s="1">
        <f t="shared" si="170"/>
        <v>208366.95578714286</v>
      </c>
      <c r="R1480" s="30"/>
    </row>
    <row r="1481" spans="3:18" x14ac:dyDescent="0.3">
      <c r="C1481" s="1">
        <v>1549</v>
      </c>
      <c r="D1481" s="1" t="s">
        <v>6</v>
      </c>
      <c r="F1481" s="1">
        <v>12</v>
      </c>
      <c r="G1481" s="1">
        <v>1</v>
      </c>
      <c r="H1481" s="1">
        <f t="shared" si="164"/>
        <v>145</v>
      </c>
      <c r="I1481" s="1">
        <f t="shared" si="167"/>
        <v>99576</v>
      </c>
      <c r="J1481" s="1">
        <v>1478</v>
      </c>
      <c r="K1481" s="31">
        <f t="shared" si="168"/>
        <v>0.48174706649282922</v>
      </c>
      <c r="L1481" s="36">
        <f t="shared" si="165"/>
        <v>887498.05149934813</v>
      </c>
      <c r="M1481" s="34">
        <f t="shared" si="166"/>
        <v>5.405132530944514E-2</v>
      </c>
      <c r="N1481" s="35">
        <f t="shared" si="169"/>
        <v>0.4276957411833841</v>
      </c>
      <c r="Q1481" s="1">
        <f t="shared" si="170"/>
        <v>207455.01119783384</v>
      </c>
      <c r="R1481" s="30"/>
    </row>
    <row r="1482" spans="3:18" x14ac:dyDescent="0.3">
      <c r="C1482" s="1">
        <v>1549</v>
      </c>
      <c r="D1482" s="1" t="s">
        <v>2</v>
      </c>
      <c r="F1482" s="1">
        <v>12</v>
      </c>
      <c r="G1482" s="1">
        <v>1</v>
      </c>
      <c r="H1482" s="1">
        <f t="shared" si="164"/>
        <v>145</v>
      </c>
      <c r="I1482" s="1">
        <f t="shared" si="167"/>
        <v>99721</v>
      </c>
      <c r="J1482" s="1">
        <v>1479</v>
      </c>
      <c r="K1482" s="31">
        <f t="shared" si="168"/>
        <v>0.48207301173402867</v>
      </c>
      <c r="L1482" s="36">
        <f t="shared" si="165"/>
        <v>888098.5237940026</v>
      </c>
      <c r="M1482" s="34">
        <f t="shared" si="166"/>
        <v>5.4130033453675369E-2</v>
      </c>
      <c r="N1482" s="35">
        <f t="shared" si="169"/>
        <v>0.42794297828035333</v>
      </c>
      <c r="Q1482" s="1">
        <f t="shared" si="170"/>
        <v>207455.01119783384</v>
      </c>
      <c r="R1482" s="30"/>
    </row>
    <row r="1483" spans="3:18" x14ac:dyDescent="0.3">
      <c r="C1483" s="1">
        <v>1549</v>
      </c>
      <c r="D1483" s="1" t="s">
        <v>2</v>
      </c>
      <c r="F1483" s="1">
        <v>12</v>
      </c>
      <c r="G1483" s="1">
        <v>1</v>
      </c>
      <c r="H1483" s="1">
        <f t="shared" si="164"/>
        <v>145</v>
      </c>
      <c r="I1483" s="1">
        <f t="shared" si="167"/>
        <v>99866</v>
      </c>
      <c r="J1483" s="1">
        <v>1480</v>
      </c>
      <c r="K1483" s="31">
        <f t="shared" si="168"/>
        <v>0.48239895697522817</v>
      </c>
      <c r="L1483" s="36">
        <f t="shared" si="165"/>
        <v>888698.99608865706</v>
      </c>
      <c r="M1483" s="34">
        <f t="shared" si="166"/>
        <v>5.4208741597905605E-2</v>
      </c>
      <c r="N1483" s="35">
        <f t="shared" si="169"/>
        <v>0.42819021537732255</v>
      </c>
      <c r="Q1483" s="1">
        <f t="shared" si="170"/>
        <v>207455.01119783384</v>
      </c>
      <c r="R1483" s="30"/>
    </row>
    <row r="1484" spans="3:18" x14ac:dyDescent="0.3">
      <c r="C1484" s="1">
        <v>1549</v>
      </c>
      <c r="D1484" s="1" t="s">
        <v>2</v>
      </c>
      <c r="F1484" s="1">
        <v>12</v>
      </c>
      <c r="G1484" s="1">
        <v>1</v>
      </c>
      <c r="H1484" s="1">
        <f t="shared" si="164"/>
        <v>145</v>
      </c>
      <c r="I1484" s="1">
        <f t="shared" si="167"/>
        <v>100011</v>
      </c>
      <c r="J1484" s="1">
        <v>1481</v>
      </c>
      <c r="K1484" s="31">
        <f t="shared" si="168"/>
        <v>0.48272490221642766</v>
      </c>
      <c r="L1484" s="36">
        <f t="shared" si="165"/>
        <v>889299.46838331164</v>
      </c>
      <c r="M1484" s="34">
        <f t="shared" si="166"/>
        <v>5.4287449742135833E-2</v>
      </c>
      <c r="N1484" s="35">
        <f t="shared" si="169"/>
        <v>0.42843745247429182</v>
      </c>
      <c r="Q1484" s="1">
        <f t="shared" si="170"/>
        <v>207455.01119783384</v>
      </c>
      <c r="R1484" s="30"/>
    </row>
    <row r="1485" spans="3:18" x14ac:dyDescent="0.3">
      <c r="C1485" s="1">
        <v>1549</v>
      </c>
      <c r="D1485" s="1" t="s">
        <v>10</v>
      </c>
      <c r="F1485" s="1">
        <v>12</v>
      </c>
      <c r="G1485" s="1">
        <v>1</v>
      </c>
      <c r="H1485" s="1">
        <f t="shared" si="164"/>
        <v>145</v>
      </c>
      <c r="I1485" s="1">
        <f t="shared" si="167"/>
        <v>100156</v>
      </c>
      <c r="J1485" s="1">
        <v>1482</v>
      </c>
      <c r="K1485" s="31">
        <f t="shared" si="168"/>
        <v>0.48305084745762711</v>
      </c>
      <c r="L1485" s="36">
        <f t="shared" si="165"/>
        <v>889899.94067796611</v>
      </c>
      <c r="M1485" s="34">
        <f t="shared" si="166"/>
        <v>5.4366157886366069E-2</v>
      </c>
      <c r="N1485" s="35">
        <f t="shared" si="169"/>
        <v>0.42868468957126105</v>
      </c>
      <c r="Q1485" s="1">
        <f t="shared" si="170"/>
        <v>207455.01119783384</v>
      </c>
      <c r="R1485" s="30"/>
    </row>
    <row r="1486" spans="3:18" x14ac:dyDescent="0.3">
      <c r="C1486" s="1">
        <v>1549</v>
      </c>
      <c r="D1486" s="1" t="s">
        <v>0</v>
      </c>
      <c r="F1486" s="1">
        <v>12</v>
      </c>
      <c r="G1486" s="1">
        <v>1</v>
      </c>
      <c r="H1486" s="1">
        <f t="shared" si="164"/>
        <v>145</v>
      </c>
      <c r="I1486" s="1">
        <f t="shared" si="167"/>
        <v>100301</v>
      </c>
      <c r="J1486" s="1">
        <v>1483</v>
      </c>
      <c r="K1486" s="31">
        <f t="shared" si="168"/>
        <v>0.48337679269882661</v>
      </c>
      <c r="L1486" s="36">
        <f t="shared" si="165"/>
        <v>890500.41297262057</v>
      </c>
      <c r="M1486" s="34">
        <f t="shared" si="166"/>
        <v>5.4444866030596298E-2</v>
      </c>
      <c r="N1486" s="35">
        <f t="shared" si="169"/>
        <v>0.42893192666823032</v>
      </c>
      <c r="Q1486" s="1">
        <f t="shared" si="170"/>
        <v>207455.01119783384</v>
      </c>
      <c r="R1486" s="30"/>
    </row>
    <row r="1487" spans="3:18" x14ac:dyDescent="0.3">
      <c r="C1487" s="1">
        <v>1549</v>
      </c>
      <c r="D1487" s="1" t="s">
        <v>6</v>
      </c>
      <c r="F1487" s="1">
        <v>12</v>
      </c>
      <c r="G1487" s="1">
        <v>3</v>
      </c>
      <c r="H1487" s="1">
        <f t="shared" si="164"/>
        <v>147</v>
      </c>
      <c r="I1487" s="1">
        <f t="shared" si="167"/>
        <v>100448</v>
      </c>
      <c r="J1487" s="1">
        <v>1484</v>
      </c>
      <c r="K1487" s="31">
        <f t="shared" si="168"/>
        <v>0.48370273794002605</v>
      </c>
      <c r="L1487" s="36">
        <f t="shared" si="165"/>
        <v>891100.88526727504</v>
      </c>
      <c r="M1487" s="34">
        <f t="shared" si="166"/>
        <v>5.4524659804402117E-2</v>
      </c>
      <c r="N1487" s="35">
        <f t="shared" si="169"/>
        <v>0.42917807813562392</v>
      </c>
      <c r="Q1487" s="1">
        <f t="shared" si="170"/>
        <v>205637.12201921587</v>
      </c>
      <c r="R1487" s="30"/>
    </row>
    <row r="1488" spans="3:18" x14ac:dyDescent="0.3">
      <c r="C1488" s="1">
        <v>1549</v>
      </c>
      <c r="D1488" s="1" t="s">
        <v>10</v>
      </c>
      <c r="F1488" s="1">
        <v>12</v>
      </c>
      <c r="G1488" s="1">
        <v>3</v>
      </c>
      <c r="H1488" s="1">
        <f t="shared" si="164"/>
        <v>147</v>
      </c>
      <c r="I1488" s="1">
        <f t="shared" si="167"/>
        <v>100595</v>
      </c>
      <c r="J1488" s="1">
        <v>1485</v>
      </c>
      <c r="K1488" s="31">
        <f t="shared" si="168"/>
        <v>0.48402868318122555</v>
      </c>
      <c r="L1488" s="36">
        <f t="shared" si="165"/>
        <v>891701.35756192962</v>
      </c>
      <c r="M1488" s="34">
        <f t="shared" si="166"/>
        <v>5.4604453578207937E-2</v>
      </c>
      <c r="N1488" s="35">
        <f t="shared" si="169"/>
        <v>0.42942422960301763</v>
      </c>
      <c r="Q1488" s="1">
        <f t="shared" si="170"/>
        <v>205637.12201921587</v>
      </c>
      <c r="R1488" s="30"/>
    </row>
    <row r="1489" spans="3:18" x14ac:dyDescent="0.3">
      <c r="C1489" s="1">
        <v>1549</v>
      </c>
      <c r="D1489" s="1" t="s">
        <v>0</v>
      </c>
      <c r="F1489" s="1">
        <v>12</v>
      </c>
      <c r="G1489" s="1">
        <v>3</v>
      </c>
      <c r="H1489" s="1">
        <f t="shared" si="164"/>
        <v>147</v>
      </c>
      <c r="I1489" s="1">
        <f t="shared" si="167"/>
        <v>100742</v>
      </c>
      <c r="J1489" s="1">
        <v>1486</v>
      </c>
      <c r="K1489" s="31">
        <f t="shared" si="168"/>
        <v>0.48435462842242505</v>
      </c>
      <c r="L1489" s="36">
        <f t="shared" si="165"/>
        <v>892301.82985658408</v>
      </c>
      <c r="M1489" s="34">
        <f t="shared" si="166"/>
        <v>5.4684247352013764E-2</v>
      </c>
      <c r="N1489" s="35">
        <f t="shared" si="169"/>
        <v>0.42967038107041128</v>
      </c>
      <c r="Q1489" s="1">
        <f t="shared" si="170"/>
        <v>205637.12201921587</v>
      </c>
      <c r="R1489" s="30"/>
    </row>
    <row r="1490" spans="3:18" x14ac:dyDescent="0.3">
      <c r="C1490" s="1">
        <v>1549</v>
      </c>
      <c r="D1490" s="1" t="s">
        <v>6</v>
      </c>
      <c r="F1490" s="1">
        <v>12</v>
      </c>
      <c r="G1490" s="1">
        <v>4</v>
      </c>
      <c r="H1490" s="1">
        <f t="shared" si="164"/>
        <v>148</v>
      </c>
      <c r="I1490" s="1">
        <f t="shared" si="167"/>
        <v>100890</v>
      </c>
      <c r="J1490" s="1">
        <v>1487</v>
      </c>
      <c r="K1490" s="31">
        <f t="shared" si="168"/>
        <v>0.48468057366362449</v>
      </c>
      <c r="L1490" s="36">
        <f t="shared" si="165"/>
        <v>892902.30215123855</v>
      </c>
      <c r="M1490" s="34">
        <f t="shared" si="166"/>
        <v>5.4764583940607375E-2</v>
      </c>
      <c r="N1490" s="35">
        <f t="shared" si="169"/>
        <v>0.42991598972301714</v>
      </c>
      <c r="Q1490" s="1">
        <f t="shared" si="170"/>
        <v>204731.17742990685</v>
      </c>
      <c r="R1490" s="30"/>
    </row>
    <row r="1491" spans="3:18" x14ac:dyDescent="0.3">
      <c r="C1491" s="1">
        <v>1549</v>
      </c>
      <c r="D1491" s="1" t="s">
        <v>6</v>
      </c>
      <c r="F1491" s="1">
        <v>12</v>
      </c>
      <c r="G1491" s="1">
        <v>4</v>
      </c>
      <c r="H1491" s="1">
        <f t="shared" si="164"/>
        <v>148</v>
      </c>
      <c r="I1491" s="1">
        <f t="shared" si="167"/>
        <v>101038</v>
      </c>
      <c r="J1491" s="1">
        <v>1488</v>
      </c>
      <c r="K1491" s="31">
        <f t="shared" si="168"/>
        <v>0.48500651890482399</v>
      </c>
      <c r="L1491" s="36">
        <f t="shared" si="165"/>
        <v>893502.77444589313</v>
      </c>
      <c r="M1491" s="34">
        <f t="shared" si="166"/>
        <v>5.4844920529200994E-2</v>
      </c>
      <c r="N1491" s="35">
        <f t="shared" si="169"/>
        <v>0.43016159837562301</v>
      </c>
      <c r="Q1491" s="1">
        <f t="shared" si="170"/>
        <v>204731.17742990685</v>
      </c>
      <c r="R1491" s="30"/>
    </row>
    <row r="1492" spans="3:18" x14ac:dyDescent="0.3">
      <c r="C1492" s="1">
        <v>1549</v>
      </c>
      <c r="D1492" s="1" t="s">
        <v>6</v>
      </c>
      <c r="F1492" s="1">
        <v>12</v>
      </c>
      <c r="G1492" s="1">
        <v>4</v>
      </c>
      <c r="H1492" s="1">
        <f t="shared" si="164"/>
        <v>148</v>
      </c>
      <c r="I1492" s="1">
        <f t="shared" si="167"/>
        <v>101186</v>
      </c>
      <c r="J1492" s="1">
        <v>1489</v>
      </c>
      <c r="K1492" s="31">
        <f t="shared" si="168"/>
        <v>0.48533246414602349</v>
      </c>
      <c r="L1492" s="36">
        <f t="shared" si="165"/>
        <v>894103.24674054759</v>
      </c>
      <c r="M1492" s="34">
        <f t="shared" si="166"/>
        <v>5.4925257117794606E-2</v>
      </c>
      <c r="N1492" s="35">
        <f t="shared" si="169"/>
        <v>0.43040720702822888</v>
      </c>
      <c r="Q1492" s="1">
        <f t="shared" si="170"/>
        <v>204731.17742990685</v>
      </c>
      <c r="R1492" s="30"/>
    </row>
    <row r="1493" spans="3:18" x14ac:dyDescent="0.3">
      <c r="C1493" s="1">
        <v>1549</v>
      </c>
      <c r="D1493" s="1" t="s">
        <v>10</v>
      </c>
      <c r="F1493" s="1">
        <v>12</v>
      </c>
      <c r="G1493" s="1">
        <v>4</v>
      </c>
      <c r="H1493" s="1">
        <f t="shared" si="164"/>
        <v>148</v>
      </c>
      <c r="I1493" s="1">
        <f t="shared" si="167"/>
        <v>101334</v>
      </c>
      <c r="J1493" s="1">
        <v>1490</v>
      </c>
      <c r="K1493" s="31">
        <f t="shared" si="168"/>
        <v>0.48565840938722293</v>
      </c>
      <c r="L1493" s="36">
        <f t="shared" si="165"/>
        <v>894703.71903520206</v>
      </c>
      <c r="M1493" s="34">
        <f t="shared" si="166"/>
        <v>5.5005593706388224E-2</v>
      </c>
      <c r="N1493" s="35">
        <f t="shared" si="169"/>
        <v>0.43065281568083469</v>
      </c>
      <c r="Q1493" s="1">
        <f t="shared" si="170"/>
        <v>204731.17742990685</v>
      </c>
      <c r="R1493" s="30"/>
    </row>
    <row r="1494" spans="3:18" x14ac:dyDescent="0.3">
      <c r="C1494" s="1">
        <v>1549</v>
      </c>
      <c r="D1494" s="1" t="s">
        <v>10</v>
      </c>
      <c r="F1494" s="1">
        <v>12</v>
      </c>
      <c r="G1494" s="1">
        <v>4</v>
      </c>
      <c r="H1494" s="1">
        <f t="shared" si="164"/>
        <v>148</v>
      </c>
      <c r="I1494" s="1">
        <f t="shared" si="167"/>
        <v>101482</v>
      </c>
      <c r="J1494" s="1">
        <v>1491</v>
      </c>
      <c r="K1494" s="31">
        <f t="shared" si="168"/>
        <v>0.48598435462842243</v>
      </c>
      <c r="L1494" s="36">
        <f t="shared" si="165"/>
        <v>895304.19132985664</v>
      </c>
      <c r="M1494" s="34">
        <f t="shared" si="166"/>
        <v>5.5085930294981843E-2</v>
      </c>
      <c r="N1494" s="35">
        <f t="shared" si="169"/>
        <v>0.43089842433344061</v>
      </c>
      <c r="Q1494" s="1">
        <f t="shared" si="170"/>
        <v>204731.17742990685</v>
      </c>
      <c r="R1494" s="30"/>
    </row>
    <row r="1495" spans="3:18" x14ac:dyDescent="0.3">
      <c r="C1495" s="1">
        <v>1549</v>
      </c>
      <c r="D1495" s="1" t="s">
        <v>10</v>
      </c>
      <c r="F1495" s="1">
        <v>12</v>
      </c>
      <c r="G1495" s="1">
        <v>4</v>
      </c>
      <c r="H1495" s="1">
        <f t="shared" si="164"/>
        <v>148</v>
      </c>
      <c r="I1495" s="1">
        <f t="shared" si="167"/>
        <v>101630</v>
      </c>
      <c r="J1495" s="1">
        <v>1492</v>
      </c>
      <c r="K1495" s="31">
        <f t="shared" si="168"/>
        <v>0.48631029986962188</v>
      </c>
      <c r="L1495" s="36">
        <f t="shared" si="165"/>
        <v>895904.66362451098</v>
      </c>
      <c r="M1495" s="34">
        <f t="shared" si="166"/>
        <v>5.5166266883575454E-2</v>
      </c>
      <c r="N1495" s="35">
        <f t="shared" si="169"/>
        <v>0.43114403298604642</v>
      </c>
      <c r="Q1495" s="1">
        <f t="shared" si="170"/>
        <v>204731.17742990685</v>
      </c>
      <c r="R1495" s="30"/>
    </row>
    <row r="1496" spans="3:18" x14ac:dyDescent="0.3">
      <c r="C1496" s="1">
        <v>1549</v>
      </c>
      <c r="D1496" s="1" t="s">
        <v>6</v>
      </c>
      <c r="F1496" s="1">
        <v>12</v>
      </c>
      <c r="G1496" s="1">
        <v>5</v>
      </c>
      <c r="H1496" s="1">
        <f t="shared" si="164"/>
        <v>149</v>
      </c>
      <c r="I1496" s="1">
        <f t="shared" si="167"/>
        <v>101779</v>
      </c>
      <c r="J1496" s="1">
        <v>1493</v>
      </c>
      <c r="K1496" s="31">
        <f t="shared" si="168"/>
        <v>0.48663624511082137</v>
      </c>
      <c r="L1496" s="36">
        <f t="shared" si="165"/>
        <v>896505.13591916556</v>
      </c>
      <c r="M1496" s="34">
        <f t="shared" si="166"/>
        <v>5.5247146286956865E-2</v>
      </c>
      <c r="N1496" s="35">
        <f t="shared" si="169"/>
        <v>0.4313890988238645</v>
      </c>
      <c r="Q1496" s="1">
        <f t="shared" si="170"/>
        <v>203827.23284059786</v>
      </c>
      <c r="R1496" s="30"/>
    </row>
    <row r="1497" spans="3:18" x14ac:dyDescent="0.3">
      <c r="C1497" s="1">
        <v>1549</v>
      </c>
      <c r="D1497" s="1" t="s">
        <v>10</v>
      </c>
      <c r="F1497" s="1">
        <v>12</v>
      </c>
      <c r="G1497" s="1">
        <v>5</v>
      </c>
      <c r="H1497" s="1">
        <f t="shared" si="164"/>
        <v>149</v>
      </c>
      <c r="I1497" s="1">
        <f t="shared" si="167"/>
        <v>101928</v>
      </c>
      <c r="J1497" s="1">
        <v>1494</v>
      </c>
      <c r="K1497" s="31">
        <f t="shared" si="168"/>
        <v>0.48696219035202087</v>
      </c>
      <c r="L1497" s="36">
        <f t="shared" si="165"/>
        <v>897105.60821382015</v>
      </c>
      <c r="M1497" s="34">
        <f t="shared" si="166"/>
        <v>5.5328025690338276E-2</v>
      </c>
      <c r="N1497" s="35">
        <f t="shared" si="169"/>
        <v>0.43163416466168258</v>
      </c>
      <c r="Q1497" s="1">
        <f t="shared" si="170"/>
        <v>203827.23284059786</v>
      </c>
      <c r="R1497" s="30"/>
    </row>
    <row r="1498" spans="3:18" x14ac:dyDescent="0.3">
      <c r="C1498" s="1">
        <v>1549</v>
      </c>
      <c r="D1498" s="1" t="s">
        <v>6</v>
      </c>
      <c r="F1498" s="1">
        <v>12</v>
      </c>
      <c r="G1498" s="1">
        <v>6</v>
      </c>
      <c r="H1498" s="1">
        <f t="shared" si="164"/>
        <v>150</v>
      </c>
      <c r="I1498" s="1">
        <f t="shared" si="167"/>
        <v>102078</v>
      </c>
      <c r="J1498" s="1">
        <v>1495</v>
      </c>
      <c r="K1498" s="31">
        <f t="shared" si="168"/>
        <v>0.48728813559322032</v>
      </c>
      <c r="L1498" s="36">
        <f t="shared" si="165"/>
        <v>897706.08050847449</v>
      </c>
      <c r="M1498" s="34">
        <f t="shared" si="166"/>
        <v>5.5409447908507485E-2</v>
      </c>
      <c r="N1498" s="35">
        <f t="shared" si="169"/>
        <v>0.43187868768471283</v>
      </c>
      <c r="Q1498" s="1">
        <f t="shared" si="170"/>
        <v>202925.28825128888</v>
      </c>
      <c r="R1498" s="30"/>
    </row>
    <row r="1499" spans="3:18" x14ac:dyDescent="0.3">
      <c r="C1499" s="1">
        <v>1549</v>
      </c>
      <c r="D1499" s="1" t="s">
        <v>6</v>
      </c>
      <c r="F1499" s="1">
        <v>12</v>
      </c>
      <c r="G1499" s="1">
        <v>6</v>
      </c>
      <c r="H1499" s="1">
        <f t="shared" si="164"/>
        <v>150</v>
      </c>
      <c r="I1499" s="1">
        <f t="shared" si="167"/>
        <v>102228</v>
      </c>
      <c r="J1499" s="1">
        <v>1496</v>
      </c>
      <c r="K1499" s="31">
        <f t="shared" si="168"/>
        <v>0.48761408083441982</v>
      </c>
      <c r="L1499" s="36">
        <f t="shared" si="165"/>
        <v>898306.55280312907</v>
      </c>
      <c r="M1499" s="34">
        <f t="shared" si="166"/>
        <v>5.5490870126676688E-2</v>
      </c>
      <c r="N1499" s="35">
        <f t="shared" si="169"/>
        <v>0.43212321070774312</v>
      </c>
      <c r="Q1499" s="1">
        <f t="shared" si="170"/>
        <v>202925.28825128888</v>
      </c>
      <c r="R1499" s="30"/>
    </row>
    <row r="1500" spans="3:18" x14ac:dyDescent="0.3">
      <c r="C1500" s="1">
        <v>1549</v>
      </c>
      <c r="D1500" s="1" t="s">
        <v>2</v>
      </c>
      <c r="F1500" s="1">
        <v>12</v>
      </c>
      <c r="G1500" s="1">
        <v>6</v>
      </c>
      <c r="H1500" s="1">
        <f t="shared" si="164"/>
        <v>150</v>
      </c>
      <c r="I1500" s="1">
        <f t="shared" si="167"/>
        <v>102378</v>
      </c>
      <c r="J1500" s="1">
        <v>1497</v>
      </c>
      <c r="K1500" s="31">
        <f t="shared" si="168"/>
        <v>0.48794002607561932</v>
      </c>
      <c r="L1500" s="36">
        <f t="shared" si="165"/>
        <v>898907.02509778365</v>
      </c>
      <c r="M1500" s="34">
        <f t="shared" si="166"/>
        <v>5.557229234484589E-2</v>
      </c>
      <c r="N1500" s="35">
        <f t="shared" si="169"/>
        <v>0.43236773373077342</v>
      </c>
      <c r="Q1500" s="1">
        <f t="shared" si="170"/>
        <v>202925.28825128888</v>
      </c>
      <c r="R1500" s="30"/>
    </row>
    <row r="1501" spans="3:18" x14ac:dyDescent="0.3">
      <c r="C1501" s="1">
        <v>1549</v>
      </c>
      <c r="D1501" s="1" t="s">
        <v>0</v>
      </c>
      <c r="F1501" s="1">
        <v>12</v>
      </c>
      <c r="G1501" s="1">
        <v>6</v>
      </c>
      <c r="H1501" s="1">
        <f t="shared" si="164"/>
        <v>150</v>
      </c>
      <c r="I1501" s="1">
        <f t="shared" si="167"/>
        <v>102528</v>
      </c>
      <c r="J1501" s="1">
        <v>1498</v>
      </c>
      <c r="K1501" s="31">
        <f t="shared" si="168"/>
        <v>0.48826597131681876</v>
      </c>
      <c r="L1501" s="36">
        <f t="shared" si="165"/>
        <v>899507.497392438</v>
      </c>
      <c r="M1501" s="34">
        <f t="shared" si="166"/>
        <v>5.56537145630151E-2</v>
      </c>
      <c r="N1501" s="35">
        <f t="shared" si="169"/>
        <v>0.43261225675380366</v>
      </c>
      <c r="Q1501" s="1">
        <f t="shared" si="170"/>
        <v>202925.28825128888</v>
      </c>
      <c r="R1501" s="30"/>
    </row>
    <row r="1502" spans="3:18" x14ac:dyDescent="0.3">
      <c r="C1502" s="1">
        <v>1549</v>
      </c>
      <c r="D1502" s="1" t="s">
        <v>6</v>
      </c>
      <c r="F1502" s="1">
        <v>12</v>
      </c>
      <c r="G1502" s="1">
        <v>7</v>
      </c>
      <c r="H1502" s="1">
        <f t="shared" si="164"/>
        <v>151</v>
      </c>
      <c r="I1502" s="1">
        <f t="shared" si="167"/>
        <v>102679</v>
      </c>
      <c r="J1502" s="1">
        <v>1499</v>
      </c>
      <c r="K1502" s="31">
        <f t="shared" si="168"/>
        <v>0.48859191655801826</v>
      </c>
      <c r="L1502" s="36">
        <f t="shared" si="165"/>
        <v>900107.96968709258</v>
      </c>
      <c r="M1502" s="34">
        <f t="shared" si="166"/>
        <v>5.5735679595972094E-2</v>
      </c>
      <c r="N1502" s="35">
        <f t="shared" si="169"/>
        <v>0.43285623696204617</v>
      </c>
      <c r="Q1502" s="1">
        <f t="shared" si="170"/>
        <v>202025.34366197986</v>
      </c>
      <c r="R1502" s="30"/>
    </row>
    <row r="1503" spans="3:18" x14ac:dyDescent="0.3">
      <c r="C1503" s="1">
        <v>1549</v>
      </c>
      <c r="D1503" s="1" t="s">
        <v>10</v>
      </c>
      <c r="F1503" s="1">
        <v>12</v>
      </c>
      <c r="G1503" s="1">
        <v>7</v>
      </c>
      <c r="H1503" s="1">
        <f t="shared" si="164"/>
        <v>151</v>
      </c>
      <c r="I1503" s="1">
        <f t="shared" si="167"/>
        <v>102830</v>
      </c>
      <c r="J1503" s="1">
        <v>1500</v>
      </c>
      <c r="K1503" s="31">
        <f t="shared" si="168"/>
        <v>0.48891786179921776</v>
      </c>
      <c r="L1503" s="36">
        <f t="shared" si="165"/>
        <v>900708.44198174716</v>
      </c>
      <c r="M1503" s="34">
        <f t="shared" si="166"/>
        <v>5.5817644628929096E-2</v>
      </c>
      <c r="N1503" s="35">
        <f t="shared" si="169"/>
        <v>0.43310021717028868</v>
      </c>
      <c r="Q1503" s="1">
        <f t="shared" si="170"/>
        <v>202025.34366197986</v>
      </c>
      <c r="R1503" s="30"/>
    </row>
    <row r="1504" spans="3:18" x14ac:dyDescent="0.3">
      <c r="C1504" s="1">
        <v>1549</v>
      </c>
      <c r="D1504" s="1" t="s">
        <v>10</v>
      </c>
      <c r="F1504" s="1">
        <v>12</v>
      </c>
      <c r="G1504" s="1">
        <v>7</v>
      </c>
      <c r="H1504" s="1">
        <f t="shared" si="164"/>
        <v>151</v>
      </c>
      <c r="I1504" s="1">
        <f t="shared" si="167"/>
        <v>102981</v>
      </c>
      <c r="J1504" s="1">
        <v>1501</v>
      </c>
      <c r="K1504" s="31">
        <f t="shared" si="168"/>
        <v>0.4892438070404172</v>
      </c>
      <c r="L1504" s="36">
        <f t="shared" si="165"/>
        <v>901308.91427640151</v>
      </c>
      <c r="M1504" s="34">
        <f t="shared" si="166"/>
        <v>5.5899609661886097E-2</v>
      </c>
      <c r="N1504" s="35">
        <f t="shared" si="169"/>
        <v>0.43334419737853108</v>
      </c>
      <c r="Q1504" s="1">
        <f t="shared" si="170"/>
        <v>202025.34366197986</v>
      </c>
      <c r="R1504" s="30"/>
    </row>
    <row r="1505" spans="3:18" x14ac:dyDescent="0.3">
      <c r="C1505" s="1">
        <v>1549</v>
      </c>
      <c r="D1505" s="1" t="s">
        <v>2</v>
      </c>
      <c r="F1505" s="1">
        <v>12</v>
      </c>
      <c r="G1505" s="1">
        <v>8</v>
      </c>
      <c r="H1505" s="1">
        <f t="shared" si="164"/>
        <v>152</v>
      </c>
      <c r="I1505" s="1">
        <f t="shared" si="167"/>
        <v>103133</v>
      </c>
      <c r="J1505" s="1">
        <v>1502</v>
      </c>
      <c r="K1505" s="31">
        <f t="shared" si="168"/>
        <v>0.4895697522816167</v>
      </c>
      <c r="L1505" s="36">
        <f t="shared" si="165"/>
        <v>901909.38657105609</v>
      </c>
      <c r="M1505" s="34">
        <f t="shared" si="166"/>
        <v>5.5982117509630891E-2</v>
      </c>
      <c r="N1505" s="35">
        <f t="shared" si="169"/>
        <v>0.43358763477198581</v>
      </c>
      <c r="Q1505" s="1">
        <f t="shared" si="170"/>
        <v>201127.39907267087</v>
      </c>
      <c r="R1505" s="30"/>
    </row>
    <row r="1506" spans="3:18" x14ac:dyDescent="0.3">
      <c r="C1506" s="1">
        <v>1549</v>
      </c>
      <c r="D1506" s="1" t="s">
        <v>2</v>
      </c>
      <c r="F1506" s="1">
        <v>12</v>
      </c>
      <c r="G1506" s="1">
        <v>8</v>
      </c>
      <c r="H1506" s="1">
        <f t="shared" si="164"/>
        <v>152</v>
      </c>
      <c r="I1506" s="1">
        <f t="shared" si="167"/>
        <v>103285</v>
      </c>
      <c r="J1506" s="1">
        <v>1503</v>
      </c>
      <c r="K1506" s="31">
        <f t="shared" si="168"/>
        <v>0.48989569752281614</v>
      </c>
      <c r="L1506" s="36">
        <f t="shared" si="165"/>
        <v>902509.85886571056</v>
      </c>
      <c r="M1506" s="34">
        <f t="shared" si="166"/>
        <v>5.6064625357375684E-2</v>
      </c>
      <c r="N1506" s="35">
        <f t="shared" si="169"/>
        <v>0.43383107216544048</v>
      </c>
      <c r="Q1506" s="1">
        <f t="shared" si="170"/>
        <v>201127.39907267087</v>
      </c>
      <c r="R1506" s="30"/>
    </row>
    <row r="1507" spans="3:18" x14ac:dyDescent="0.3">
      <c r="C1507" s="1">
        <v>1549</v>
      </c>
      <c r="D1507" s="1" t="s">
        <v>10</v>
      </c>
      <c r="F1507" s="1">
        <v>12</v>
      </c>
      <c r="G1507" s="1">
        <v>8</v>
      </c>
      <c r="H1507" s="1">
        <f t="shared" si="164"/>
        <v>152</v>
      </c>
      <c r="I1507" s="1">
        <f t="shared" si="167"/>
        <v>103437</v>
      </c>
      <c r="J1507" s="1">
        <v>1504</v>
      </c>
      <c r="K1507" s="31">
        <f t="shared" si="168"/>
        <v>0.49022164276401564</v>
      </c>
      <c r="L1507" s="36">
        <f t="shared" si="165"/>
        <v>903110.33116036502</v>
      </c>
      <c r="M1507" s="34">
        <f t="shared" si="166"/>
        <v>5.6147133205120478E-2</v>
      </c>
      <c r="N1507" s="35">
        <f t="shared" si="169"/>
        <v>0.43407450955889515</v>
      </c>
      <c r="Q1507" s="1">
        <f t="shared" si="170"/>
        <v>201127.39907267087</v>
      </c>
      <c r="R1507" s="30"/>
    </row>
    <row r="1508" spans="3:18" x14ac:dyDescent="0.3">
      <c r="C1508" s="1">
        <v>1549</v>
      </c>
      <c r="D1508" s="1" t="s">
        <v>10</v>
      </c>
      <c r="F1508" s="1">
        <v>12</v>
      </c>
      <c r="G1508" s="1">
        <v>8</v>
      </c>
      <c r="H1508" s="1">
        <f t="shared" si="164"/>
        <v>152</v>
      </c>
      <c r="I1508" s="1">
        <f t="shared" si="167"/>
        <v>103589</v>
      </c>
      <c r="J1508" s="1">
        <v>1505</v>
      </c>
      <c r="K1508" s="31">
        <f t="shared" si="168"/>
        <v>0.49054758800521514</v>
      </c>
      <c r="L1508" s="36">
        <f t="shared" si="165"/>
        <v>903710.8034550196</v>
      </c>
      <c r="M1508" s="34">
        <f t="shared" si="166"/>
        <v>5.6229641052865272E-2</v>
      </c>
      <c r="N1508" s="35">
        <f t="shared" si="169"/>
        <v>0.43431794695234988</v>
      </c>
      <c r="Q1508" s="1">
        <f t="shared" si="170"/>
        <v>201127.39907267087</v>
      </c>
      <c r="R1508" s="30"/>
    </row>
    <row r="1509" spans="3:18" x14ac:dyDescent="0.3">
      <c r="C1509" s="1">
        <v>1549</v>
      </c>
      <c r="D1509" s="1" t="s">
        <v>10</v>
      </c>
      <c r="F1509" s="1">
        <v>12</v>
      </c>
      <c r="G1509" s="1">
        <v>8</v>
      </c>
      <c r="H1509" s="1">
        <f t="shared" si="164"/>
        <v>152</v>
      </c>
      <c r="I1509" s="1">
        <f t="shared" si="167"/>
        <v>103741</v>
      </c>
      <c r="J1509" s="1">
        <v>1506</v>
      </c>
      <c r="K1509" s="31">
        <f t="shared" si="168"/>
        <v>0.49087353324641458</v>
      </c>
      <c r="L1509" s="36">
        <f t="shared" si="165"/>
        <v>904311.27574967407</v>
      </c>
      <c r="M1509" s="34">
        <f t="shared" si="166"/>
        <v>5.6312148900610072E-2</v>
      </c>
      <c r="N1509" s="35">
        <f t="shared" si="169"/>
        <v>0.43456138434580449</v>
      </c>
      <c r="Q1509" s="1">
        <f t="shared" si="170"/>
        <v>201127.39907267087</v>
      </c>
      <c r="R1509" s="30"/>
    </row>
    <row r="1510" spans="3:18" x14ac:dyDescent="0.3">
      <c r="C1510" s="1">
        <v>1549</v>
      </c>
      <c r="D1510" s="1" t="s">
        <v>6</v>
      </c>
      <c r="F1510" s="1">
        <v>12</v>
      </c>
      <c r="G1510" s="1">
        <v>9</v>
      </c>
      <c r="H1510" s="1">
        <f t="shared" si="164"/>
        <v>153</v>
      </c>
      <c r="I1510" s="1">
        <f t="shared" si="167"/>
        <v>103894</v>
      </c>
      <c r="J1510" s="1">
        <v>1507</v>
      </c>
      <c r="K1510" s="31">
        <f t="shared" si="168"/>
        <v>0.49119947848761408</v>
      </c>
      <c r="L1510" s="36">
        <f t="shared" si="165"/>
        <v>904911.74804432853</v>
      </c>
      <c r="M1510" s="34">
        <f t="shared" si="166"/>
        <v>5.6395199563142658E-2</v>
      </c>
      <c r="N1510" s="35">
        <f t="shared" si="169"/>
        <v>0.43480427892447143</v>
      </c>
      <c r="Q1510" s="1">
        <f t="shared" si="170"/>
        <v>200231.45448336189</v>
      </c>
      <c r="R1510" s="30"/>
    </row>
    <row r="1511" spans="3:18" x14ac:dyDescent="0.3">
      <c r="C1511" s="1">
        <v>1549</v>
      </c>
      <c r="D1511" s="1" t="s">
        <v>6</v>
      </c>
      <c r="F1511" s="1">
        <v>12</v>
      </c>
      <c r="G1511" s="1">
        <v>9</v>
      </c>
      <c r="H1511" s="1">
        <f t="shared" si="164"/>
        <v>153</v>
      </c>
      <c r="I1511" s="1">
        <f t="shared" si="167"/>
        <v>104047</v>
      </c>
      <c r="J1511" s="1">
        <v>1508</v>
      </c>
      <c r="K1511" s="31">
        <f t="shared" si="168"/>
        <v>0.49152542372881358</v>
      </c>
      <c r="L1511" s="36">
        <f t="shared" si="165"/>
        <v>905512.22033898311</v>
      </c>
      <c r="M1511" s="34">
        <f t="shared" si="166"/>
        <v>5.647825022567525E-2</v>
      </c>
      <c r="N1511" s="35">
        <f t="shared" si="169"/>
        <v>0.43504717350313832</v>
      </c>
      <c r="Q1511" s="1">
        <f t="shared" si="170"/>
        <v>200231.45448336189</v>
      </c>
      <c r="R1511" s="30"/>
    </row>
    <row r="1512" spans="3:18" x14ac:dyDescent="0.3">
      <c r="C1512" s="1">
        <v>1549</v>
      </c>
      <c r="D1512" s="1" t="s">
        <v>10</v>
      </c>
      <c r="F1512" s="1">
        <v>12</v>
      </c>
      <c r="G1512" s="1">
        <v>9</v>
      </c>
      <c r="H1512" s="1">
        <f t="shared" si="164"/>
        <v>153</v>
      </c>
      <c r="I1512" s="1">
        <f t="shared" si="167"/>
        <v>104200</v>
      </c>
      <c r="J1512" s="1">
        <v>1509</v>
      </c>
      <c r="K1512" s="31">
        <f t="shared" si="168"/>
        <v>0.49185136897001303</v>
      </c>
      <c r="L1512" s="36">
        <f t="shared" si="165"/>
        <v>906112.69263363758</v>
      </c>
      <c r="M1512" s="34">
        <f t="shared" si="166"/>
        <v>5.6561300888207836E-2</v>
      </c>
      <c r="N1512" s="35">
        <f t="shared" si="169"/>
        <v>0.4352900680818052</v>
      </c>
      <c r="Q1512" s="1">
        <f t="shared" si="170"/>
        <v>200231.45448336189</v>
      </c>
      <c r="R1512" s="30"/>
    </row>
    <row r="1513" spans="3:18" x14ac:dyDescent="0.3">
      <c r="C1513" s="1">
        <v>1549</v>
      </c>
      <c r="D1513" s="1" t="s">
        <v>6</v>
      </c>
      <c r="F1513" s="1">
        <v>12</v>
      </c>
      <c r="G1513" s="1">
        <v>10</v>
      </c>
      <c r="H1513" s="1">
        <f t="shared" si="164"/>
        <v>154</v>
      </c>
      <c r="I1513" s="1">
        <f t="shared" si="167"/>
        <v>104354</v>
      </c>
      <c r="J1513" s="1">
        <v>1510</v>
      </c>
      <c r="K1513" s="31">
        <f t="shared" si="168"/>
        <v>0.49217731421121252</v>
      </c>
      <c r="L1513" s="36">
        <f t="shared" si="165"/>
        <v>906713.16492829204</v>
      </c>
      <c r="M1513" s="34">
        <f t="shared" si="166"/>
        <v>5.664489436552822E-2</v>
      </c>
      <c r="N1513" s="35">
        <f t="shared" si="169"/>
        <v>0.4355324198456843</v>
      </c>
      <c r="Q1513" s="1">
        <f t="shared" si="170"/>
        <v>199337.50989405287</v>
      </c>
      <c r="R1513" s="30"/>
    </row>
    <row r="1514" spans="3:18" x14ac:dyDescent="0.3">
      <c r="C1514" s="1">
        <v>1549</v>
      </c>
      <c r="D1514" s="1" t="s">
        <v>2</v>
      </c>
      <c r="F1514" s="1">
        <v>12</v>
      </c>
      <c r="G1514" s="1">
        <v>10</v>
      </c>
      <c r="H1514" s="1">
        <f t="shared" si="164"/>
        <v>154</v>
      </c>
      <c r="I1514" s="1">
        <f t="shared" si="167"/>
        <v>104508</v>
      </c>
      <c r="J1514" s="1">
        <v>1511</v>
      </c>
      <c r="K1514" s="31">
        <f t="shared" si="168"/>
        <v>0.49250325945241197</v>
      </c>
      <c r="L1514" s="36">
        <f t="shared" si="165"/>
        <v>907313.63722294651</v>
      </c>
      <c r="M1514" s="34">
        <f t="shared" si="166"/>
        <v>5.6728487842848604E-2</v>
      </c>
      <c r="N1514" s="35">
        <f t="shared" si="169"/>
        <v>0.43577477160956335</v>
      </c>
      <c r="Q1514" s="1">
        <f t="shared" si="170"/>
        <v>199337.50989405287</v>
      </c>
      <c r="R1514" s="30"/>
    </row>
    <row r="1515" spans="3:18" x14ac:dyDescent="0.3">
      <c r="C1515" s="1">
        <v>1549</v>
      </c>
      <c r="D1515" s="1" t="s">
        <v>0</v>
      </c>
      <c r="F1515" s="1">
        <v>12</v>
      </c>
      <c r="G1515" s="1">
        <v>10</v>
      </c>
      <c r="H1515" s="1">
        <f t="shared" si="164"/>
        <v>154</v>
      </c>
      <c r="I1515" s="1">
        <f t="shared" si="167"/>
        <v>104662</v>
      </c>
      <c r="J1515" s="1">
        <v>1512</v>
      </c>
      <c r="K1515" s="31">
        <f t="shared" si="168"/>
        <v>0.49282920469361147</v>
      </c>
      <c r="L1515" s="36">
        <f t="shared" si="165"/>
        <v>907914.10951760109</v>
      </c>
      <c r="M1515" s="34">
        <f t="shared" si="166"/>
        <v>5.6812081320168989E-2</v>
      </c>
      <c r="N1515" s="35">
        <f t="shared" si="169"/>
        <v>0.43601712337344245</v>
      </c>
      <c r="Q1515" s="1">
        <f t="shared" si="170"/>
        <v>199337.50989405287</v>
      </c>
      <c r="R1515" s="30"/>
    </row>
    <row r="1516" spans="3:18" x14ac:dyDescent="0.3">
      <c r="C1516" s="1">
        <v>1549</v>
      </c>
      <c r="D1516" s="1" t="s">
        <v>2</v>
      </c>
      <c r="F1516" s="1">
        <v>12</v>
      </c>
      <c r="G1516" s="1">
        <v>11</v>
      </c>
      <c r="H1516" s="1">
        <f t="shared" si="164"/>
        <v>155</v>
      </c>
      <c r="I1516" s="1">
        <f t="shared" si="167"/>
        <v>104817</v>
      </c>
      <c r="J1516" s="1">
        <v>1513</v>
      </c>
      <c r="K1516" s="31">
        <f t="shared" si="168"/>
        <v>0.49315514993481097</v>
      </c>
      <c r="L1516" s="36">
        <f t="shared" si="165"/>
        <v>908514.58181225555</v>
      </c>
      <c r="M1516" s="34">
        <f t="shared" si="166"/>
        <v>5.6896217612277165E-2</v>
      </c>
      <c r="N1516" s="35">
        <f t="shared" si="169"/>
        <v>0.43625893232253382</v>
      </c>
      <c r="Q1516" s="1">
        <f t="shared" si="170"/>
        <v>198445.56530474388</v>
      </c>
      <c r="R1516" s="30"/>
    </row>
    <row r="1517" spans="3:18" x14ac:dyDescent="0.3">
      <c r="C1517" s="1">
        <v>1549</v>
      </c>
      <c r="D1517" s="1" t="s">
        <v>6</v>
      </c>
      <c r="F1517" s="1">
        <v>13</v>
      </c>
      <c r="H1517" s="1">
        <f t="shared" si="164"/>
        <v>156</v>
      </c>
      <c r="I1517" s="1">
        <f t="shared" si="167"/>
        <v>104973</v>
      </c>
      <c r="J1517" s="1">
        <v>1514</v>
      </c>
      <c r="K1517" s="31">
        <f t="shared" si="168"/>
        <v>0.49348109517601041</v>
      </c>
      <c r="L1517" s="36">
        <f t="shared" si="165"/>
        <v>909115.05410691001</v>
      </c>
      <c r="M1517" s="34">
        <f t="shared" si="166"/>
        <v>5.6980896719173141E-2</v>
      </c>
      <c r="N1517" s="35">
        <f t="shared" si="169"/>
        <v>0.4365001984568373</v>
      </c>
      <c r="Q1517" s="1">
        <f t="shared" si="170"/>
        <v>197555.6207154349</v>
      </c>
      <c r="R1517" s="30"/>
    </row>
    <row r="1518" spans="3:18" x14ac:dyDescent="0.3">
      <c r="C1518" s="1">
        <v>1549</v>
      </c>
      <c r="D1518" s="1" t="s">
        <v>6</v>
      </c>
      <c r="F1518" s="1">
        <v>13</v>
      </c>
      <c r="H1518" s="1">
        <f t="shared" si="164"/>
        <v>156</v>
      </c>
      <c r="I1518" s="1">
        <f t="shared" si="167"/>
        <v>105129</v>
      </c>
      <c r="J1518" s="1">
        <v>1515</v>
      </c>
      <c r="K1518" s="31">
        <f t="shared" si="168"/>
        <v>0.49380704041720991</v>
      </c>
      <c r="L1518" s="36">
        <f t="shared" si="165"/>
        <v>909715.52640156448</v>
      </c>
      <c r="M1518" s="34">
        <f t="shared" si="166"/>
        <v>5.7065575826069116E-2</v>
      </c>
      <c r="N1518" s="35">
        <f t="shared" si="169"/>
        <v>0.43674146459114077</v>
      </c>
      <c r="Q1518" s="1">
        <f t="shared" si="170"/>
        <v>197555.6207154349</v>
      </c>
      <c r="R1518" s="30"/>
    </row>
    <row r="1519" spans="3:18" x14ac:dyDescent="0.3">
      <c r="C1519" s="1">
        <v>1549</v>
      </c>
      <c r="D1519" s="1" t="s">
        <v>6</v>
      </c>
      <c r="F1519" s="1">
        <v>13</v>
      </c>
      <c r="H1519" s="1">
        <f t="shared" si="164"/>
        <v>156</v>
      </c>
      <c r="I1519" s="1">
        <f t="shared" si="167"/>
        <v>105285</v>
      </c>
      <c r="J1519" s="1">
        <v>1516</v>
      </c>
      <c r="K1519" s="31">
        <f t="shared" si="168"/>
        <v>0.49413298565840941</v>
      </c>
      <c r="L1519" s="36">
        <f t="shared" si="165"/>
        <v>910315.99869621906</v>
      </c>
      <c r="M1519" s="34">
        <f t="shared" si="166"/>
        <v>5.7150254932965085E-2</v>
      </c>
      <c r="N1519" s="35">
        <f t="shared" si="169"/>
        <v>0.4369827307254443</v>
      </c>
      <c r="Q1519" s="1">
        <f t="shared" si="170"/>
        <v>197555.6207154349</v>
      </c>
      <c r="R1519" s="30"/>
    </row>
    <row r="1520" spans="3:18" x14ac:dyDescent="0.3">
      <c r="C1520" s="1">
        <v>1549</v>
      </c>
      <c r="D1520" s="1" t="s">
        <v>2</v>
      </c>
      <c r="F1520" s="1">
        <v>13</v>
      </c>
      <c r="H1520" s="1">
        <f t="shared" si="164"/>
        <v>156</v>
      </c>
      <c r="I1520" s="1">
        <f t="shared" si="167"/>
        <v>105441</v>
      </c>
      <c r="J1520" s="1">
        <v>1517</v>
      </c>
      <c r="K1520" s="31">
        <f t="shared" si="168"/>
        <v>0.49445893089960885</v>
      </c>
      <c r="L1520" s="36">
        <f t="shared" si="165"/>
        <v>910916.47099087352</v>
      </c>
      <c r="M1520" s="34">
        <f t="shared" si="166"/>
        <v>5.723493403986106E-2</v>
      </c>
      <c r="N1520" s="35">
        <f t="shared" si="169"/>
        <v>0.43722399685974778</v>
      </c>
      <c r="Q1520" s="1">
        <f t="shared" si="170"/>
        <v>197555.6207154349</v>
      </c>
      <c r="R1520" s="30"/>
    </row>
    <row r="1521" spans="3:18" x14ac:dyDescent="0.3">
      <c r="C1521" s="1">
        <v>1549</v>
      </c>
      <c r="D1521" s="1" t="s">
        <v>10</v>
      </c>
      <c r="F1521" s="1">
        <v>13</v>
      </c>
      <c r="H1521" s="1">
        <f t="shared" si="164"/>
        <v>156</v>
      </c>
      <c r="I1521" s="1">
        <f t="shared" si="167"/>
        <v>105597</v>
      </c>
      <c r="J1521" s="1">
        <v>1518</v>
      </c>
      <c r="K1521" s="31">
        <f t="shared" si="168"/>
        <v>0.49478487614080835</v>
      </c>
      <c r="L1521" s="36">
        <f t="shared" si="165"/>
        <v>911516.94328552799</v>
      </c>
      <c r="M1521" s="34">
        <f t="shared" si="166"/>
        <v>5.7319613146757036E-2</v>
      </c>
      <c r="N1521" s="35">
        <f t="shared" si="169"/>
        <v>0.43746526299405131</v>
      </c>
      <c r="Q1521" s="1">
        <f t="shared" si="170"/>
        <v>197555.6207154349</v>
      </c>
      <c r="R1521" s="30"/>
    </row>
    <row r="1522" spans="3:18" x14ac:dyDescent="0.3">
      <c r="C1522" s="1">
        <v>1549</v>
      </c>
      <c r="D1522" s="1" t="s">
        <v>0</v>
      </c>
      <c r="F1522" s="1">
        <v>13</v>
      </c>
      <c r="H1522" s="1">
        <f t="shared" si="164"/>
        <v>156</v>
      </c>
      <c r="I1522" s="1">
        <f t="shared" si="167"/>
        <v>105753</v>
      </c>
      <c r="J1522" s="1">
        <v>1519</v>
      </c>
      <c r="K1522" s="31">
        <f t="shared" si="168"/>
        <v>0.49511082138200785</v>
      </c>
      <c r="L1522" s="36">
        <f t="shared" si="165"/>
        <v>912117.41558018257</v>
      </c>
      <c r="M1522" s="34">
        <f t="shared" si="166"/>
        <v>5.7404292253653011E-2</v>
      </c>
      <c r="N1522" s="35">
        <f t="shared" si="169"/>
        <v>0.43770652912835484</v>
      </c>
      <c r="Q1522" s="1">
        <f t="shared" si="170"/>
        <v>197555.6207154349</v>
      </c>
      <c r="R1522" s="30"/>
    </row>
    <row r="1523" spans="3:18" x14ac:dyDescent="0.3">
      <c r="C1523" s="1">
        <v>1549</v>
      </c>
      <c r="D1523" s="1" t="s">
        <v>0</v>
      </c>
      <c r="F1523" s="1">
        <v>13</v>
      </c>
      <c r="H1523" s="1">
        <f t="shared" si="164"/>
        <v>156</v>
      </c>
      <c r="I1523" s="1">
        <f t="shared" si="167"/>
        <v>105909</v>
      </c>
      <c r="J1523" s="1">
        <v>1520</v>
      </c>
      <c r="K1523" s="31">
        <f t="shared" si="168"/>
        <v>0.49543676662320729</v>
      </c>
      <c r="L1523" s="36">
        <f t="shared" si="165"/>
        <v>912717.88787483703</v>
      </c>
      <c r="M1523" s="34">
        <f t="shared" si="166"/>
        <v>5.7488971360548979E-2</v>
      </c>
      <c r="N1523" s="35">
        <f t="shared" si="169"/>
        <v>0.43794779526265831</v>
      </c>
      <c r="Q1523" s="1">
        <f t="shared" si="170"/>
        <v>197555.6207154349</v>
      </c>
      <c r="R1523" s="30"/>
    </row>
    <row r="1524" spans="3:18" x14ac:dyDescent="0.3">
      <c r="C1524" s="1">
        <v>1549</v>
      </c>
      <c r="D1524" s="1" t="s">
        <v>6</v>
      </c>
      <c r="F1524" s="1">
        <v>13</v>
      </c>
      <c r="G1524" s="1">
        <v>1</v>
      </c>
      <c r="H1524" s="1">
        <f t="shared" si="164"/>
        <v>157</v>
      </c>
      <c r="I1524" s="1">
        <f t="shared" si="167"/>
        <v>106066</v>
      </c>
      <c r="J1524" s="1">
        <v>1521</v>
      </c>
      <c r="K1524" s="31">
        <f t="shared" si="168"/>
        <v>0.49576271186440679</v>
      </c>
      <c r="L1524" s="36">
        <f t="shared" si="165"/>
        <v>913318.3601694915</v>
      </c>
      <c r="M1524" s="34">
        <f t="shared" si="166"/>
        <v>5.7574193282232747E-2</v>
      </c>
      <c r="N1524" s="35">
        <f t="shared" si="169"/>
        <v>0.43818851858217406</v>
      </c>
      <c r="Q1524" s="1">
        <f t="shared" si="170"/>
        <v>196667.67612612591</v>
      </c>
      <c r="R1524" s="30"/>
    </row>
    <row r="1525" spans="3:18" x14ac:dyDescent="0.3">
      <c r="C1525" s="1">
        <v>1549</v>
      </c>
      <c r="D1525" s="1" t="s">
        <v>10</v>
      </c>
      <c r="F1525" s="1">
        <v>13</v>
      </c>
      <c r="G1525" s="1">
        <v>1</v>
      </c>
      <c r="H1525" s="1">
        <f t="shared" si="164"/>
        <v>157</v>
      </c>
      <c r="I1525" s="1">
        <f t="shared" si="167"/>
        <v>106223</v>
      </c>
      <c r="J1525" s="1">
        <v>1522</v>
      </c>
      <c r="K1525" s="31">
        <f t="shared" si="168"/>
        <v>0.49608865710560623</v>
      </c>
      <c r="L1525" s="36">
        <f t="shared" si="165"/>
        <v>913918.83246414596</v>
      </c>
      <c r="M1525" s="34">
        <f t="shared" si="166"/>
        <v>5.7659415203916514E-2</v>
      </c>
      <c r="N1525" s="35">
        <f t="shared" si="169"/>
        <v>0.43842924190168975</v>
      </c>
      <c r="Q1525" s="1">
        <f t="shared" si="170"/>
        <v>196667.67612612591</v>
      </c>
      <c r="R1525" s="30"/>
    </row>
    <row r="1526" spans="3:18" x14ac:dyDescent="0.3">
      <c r="C1526" s="1">
        <v>1549</v>
      </c>
      <c r="D1526" s="1" t="s">
        <v>0</v>
      </c>
      <c r="F1526" s="1">
        <v>13</v>
      </c>
      <c r="G1526" s="1">
        <v>1</v>
      </c>
      <c r="H1526" s="1">
        <f t="shared" si="164"/>
        <v>157</v>
      </c>
      <c r="I1526" s="1">
        <f t="shared" si="167"/>
        <v>106380</v>
      </c>
      <c r="J1526" s="1">
        <v>1523</v>
      </c>
      <c r="K1526" s="31">
        <f t="shared" si="168"/>
        <v>0.49641460234680573</v>
      </c>
      <c r="L1526" s="36">
        <f t="shared" si="165"/>
        <v>914519.30475880054</v>
      </c>
      <c r="M1526" s="34">
        <f t="shared" si="166"/>
        <v>5.7744637125600289E-2</v>
      </c>
      <c r="N1526" s="35">
        <f t="shared" si="169"/>
        <v>0.43866996522120544</v>
      </c>
      <c r="Q1526" s="1">
        <f t="shared" si="170"/>
        <v>196667.67612612591</v>
      </c>
      <c r="R1526" s="30"/>
    </row>
    <row r="1527" spans="3:18" x14ac:dyDescent="0.3">
      <c r="C1527" s="1">
        <v>1549</v>
      </c>
      <c r="D1527" s="1" t="s">
        <v>6</v>
      </c>
      <c r="F1527" s="1">
        <v>13</v>
      </c>
      <c r="G1527" s="1">
        <v>2</v>
      </c>
      <c r="H1527" s="1">
        <f t="shared" si="164"/>
        <v>158</v>
      </c>
      <c r="I1527" s="1">
        <f t="shared" si="167"/>
        <v>106538</v>
      </c>
      <c r="J1527" s="1">
        <v>1524</v>
      </c>
      <c r="K1527" s="31">
        <f t="shared" si="168"/>
        <v>0.49674054758800523</v>
      </c>
      <c r="L1527" s="36">
        <f t="shared" si="165"/>
        <v>915119.77705345501</v>
      </c>
      <c r="M1527" s="34">
        <f t="shared" si="166"/>
        <v>5.7830401862071848E-2</v>
      </c>
      <c r="N1527" s="35">
        <f t="shared" si="169"/>
        <v>0.4389101457259334</v>
      </c>
      <c r="Q1527" s="1">
        <f t="shared" si="170"/>
        <v>195781.73153681689</v>
      </c>
      <c r="R1527" s="30"/>
    </row>
    <row r="1528" spans="3:18" x14ac:dyDescent="0.3">
      <c r="C1528" s="1">
        <v>1549</v>
      </c>
      <c r="D1528" s="1" t="s">
        <v>2</v>
      </c>
      <c r="F1528" s="1">
        <v>13</v>
      </c>
      <c r="G1528" s="1">
        <v>2</v>
      </c>
      <c r="H1528" s="1">
        <f t="shared" si="164"/>
        <v>158</v>
      </c>
      <c r="I1528" s="1">
        <f t="shared" si="167"/>
        <v>106696</v>
      </c>
      <c r="J1528" s="1">
        <v>1525</v>
      </c>
      <c r="K1528" s="31">
        <f t="shared" si="168"/>
        <v>0.49706649282920468</v>
      </c>
      <c r="L1528" s="36">
        <f t="shared" si="165"/>
        <v>915720.24934810947</v>
      </c>
      <c r="M1528" s="34">
        <f t="shared" si="166"/>
        <v>5.7916166598543407E-2</v>
      </c>
      <c r="N1528" s="35">
        <f t="shared" si="169"/>
        <v>0.43915032623066125</v>
      </c>
      <c r="Q1528" s="1">
        <f t="shared" si="170"/>
        <v>195781.73153681689</v>
      </c>
      <c r="R1528" s="30"/>
    </row>
    <row r="1529" spans="3:18" x14ac:dyDescent="0.3">
      <c r="C1529" s="1">
        <v>1549</v>
      </c>
      <c r="D1529" s="1" t="s">
        <v>2</v>
      </c>
      <c r="F1529" s="1">
        <v>13</v>
      </c>
      <c r="G1529" s="1">
        <v>2</v>
      </c>
      <c r="H1529" s="1">
        <f t="shared" si="164"/>
        <v>158</v>
      </c>
      <c r="I1529" s="1">
        <f t="shared" si="167"/>
        <v>106854</v>
      </c>
      <c r="J1529" s="1">
        <v>1526</v>
      </c>
      <c r="K1529" s="31">
        <f t="shared" si="168"/>
        <v>0.49739243807040417</v>
      </c>
      <c r="L1529" s="36">
        <f t="shared" si="165"/>
        <v>916320.72164276405</v>
      </c>
      <c r="M1529" s="34">
        <f t="shared" si="166"/>
        <v>5.8001931335014974E-2</v>
      </c>
      <c r="N1529" s="35">
        <f t="shared" si="169"/>
        <v>0.43939050673538921</v>
      </c>
      <c r="Q1529" s="1">
        <f t="shared" si="170"/>
        <v>195781.73153681689</v>
      </c>
      <c r="R1529" s="30"/>
    </row>
    <row r="1530" spans="3:18" x14ac:dyDescent="0.3">
      <c r="C1530" s="1">
        <v>1549</v>
      </c>
      <c r="D1530" s="1" t="s">
        <v>10</v>
      </c>
      <c r="F1530" s="1">
        <v>13</v>
      </c>
      <c r="G1530" s="1">
        <v>2</v>
      </c>
      <c r="H1530" s="1">
        <f t="shared" si="164"/>
        <v>158</v>
      </c>
      <c r="I1530" s="1">
        <f t="shared" si="167"/>
        <v>107012</v>
      </c>
      <c r="J1530" s="1">
        <v>1527</v>
      </c>
      <c r="K1530" s="31">
        <f t="shared" si="168"/>
        <v>0.49771838331160367</v>
      </c>
      <c r="L1530" s="36">
        <f t="shared" si="165"/>
        <v>916921.19393741852</v>
      </c>
      <c r="M1530" s="34">
        <f t="shared" si="166"/>
        <v>5.8087696071486533E-2</v>
      </c>
      <c r="N1530" s="35">
        <f t="shared" si="169"/>
        <v>0.43963068724011711</v>
      </c>
      <c r="Q1530" s="1">
        <f t="shared" si="170"/>
        <v>195781.73153681689</v>
      </c>
      <c r="R1530" s="30"/>
    </row>
    <row r="1531" spans="3:18" x14ac:dyDescent="0.3">
      <c r="C1531" s="1">
        <v>1549</v>
      </c>
      <c r="D1531" s="1" t="s">
        <v>10</v>
      </c>
      <c r="F1531" s="1">
        <v>13</v>
      </c>
      <c r="G1531" s="1">
        <v>2</v>
      </c>
      <c r="H1531" s="1">
        <f t="shared" si="164"/>
        <v>158</v>
      </c>
      <c r="I1531" s="1">
        <f t="shared" si="167"/>
        <v>107170</v>
      </c>
      <c r="J1531" s="1">
        <v>1528</v>
      </c>
      <c r="K1531" s="31">
        <f t="shared" si="168"/>
        <v>0.49804432855280312</v>
      </c>
      <c r="L1531" s="36">
        <f t="shared" si="165"/>
        <v>917521.66623207298</v>
      </c>
      <c r="M1531" s="34">
        <f t="shared" si="166"/>
        <v>5.8173460807958099E-2</v>
      </c>
      <c r="N1531" s="35">
        <f t="shared" si="169"/>
        <v>0.43987086774484502</v>
      </c>
      <c r="Q1531" s="1">
        <f t="shared" si="170"/>
        <v>195781.73153681689</v>
      </c>
      <c r="R1531" s="30"/>
    </row>
    <row r="1532" spans="3:18" x14ac:dyDescent="0.3">
      <c r="C1532" s="1">
        <v>1549</v>
      </c>
      <c r="D1532" s="1" t="s">
        <v>2</v>
      </c>
      <c r="F1532" s="1">
        <v>13</v>
      </c>
      <c r="G1532" s="1">
        <v>3</v>
      </c>
      <c r="H1532" s="1">
        <f t="shared" si="164"/>
        <v>159</v>
      </c>
      <c r="I1532" s="1">
        <f t="shared" si="167"/>
        <v>107329</v>
      </c>
      <c r="J1532" s="1">
        <v>1529</v>
      </c>
      <c r="K1532" s="31">
        <f t="shared" si="168"/>
        <v>0.49837027379400262</v>
      </c>
      <c r="L1532" s="36">
        <f t="shared" si="165"/>
        <v>918122.13852672756</v>
      </c>
      <c r="M1532" s="34">
        <f t="shared" si="166"/>
        <v>5.8259768359217458E-2</v>
      </c>
      <c r="N1532" s="35">
        <f t="shared" si="169"/>
        <v>0.44011050543478514</v>
      </c>
      <c r="Q1532" s="1">
        <f t="shared" si="170"/>
        <v>194897.78694750791</v>
      </c>
      <c r="R1532" s="30"/>
    </row>
    <row r="1533" spans="3:18" x14ac:dyDescent="0.3">
      <c r="C1533" s="1">
        <v>1549</v>
      </c>
      <c r="D1533" s="1" t="s">
        <v>10</v>
      </c>
      <c r="F1533" s="1">
        <v>13</v>
      </c>
      <c r="G1533" s="1">
        <v>3</v>
      </c>
      <c r="H1533" s="1">
        <f t="shared" si="164"/>
        <v>159</v>
      </c>
      <c r="I1533" s="1">
        <f t="shared" si="167"/>
        <v>107488</v>
      </c>
      <c r="J1533" s="1">
        <v>1530</v>
      </c>
      <c r="K1533" s="31">
        <f t="shared" si="168"/>
        <v>0.49869621903520206</v>
      </c>
      <c r="L1533" s="36">
        <f t="shared" si="165"/>
        <v>918722.61082138191</v>
      </c>
      <c r="M1533" s="34">
        <f t="shared" si="166"/>
        <v>5.8346075910476816E-2</v>
      </c>
      <c r="N1533" s="35">
        <f t="shared" si="169"/>
        <v>0.44035014312472526</v>
      </c>
      <c r="Q1533" s="1">
        <f t="shared" si="170"/>
        <v>194897.78694750791</v>
      </c>
      <c r="R1533" s="30"/>
    </row>
    <row r="1534" spans="3:18" x14ac:dyDescent="0.3">
      <c r="C1534" s="1">
        <v>1549</v>
      </c>
      <c r="D1534" s="1" t="s">
        <v>6</v>
      </c>
      <c r="F1534" s="1">
        <v>13</v>
      </c>
      <c r="G1534" s="1">
        <v>5</v>
      </c>
      <c r="H1534" s="1">
        <f t="shared" si="164"/>
        <v>161</v>
      </c>
      <c r="I1534" s="1">
        <f t="shared" si="167"/>
        <v>107649</v>
      </c>
      <c r="J1534" s="1">
        <v>1531</v>
      </c>
      <c r="K1534" s="31">
        <f t="shared" si="168"/>
        <v>0.49902216427640156</v>
      </c>
      <c r="L1534" s="36">
        <f t="shared" si="165"/>
        <v>919323.08311603649</v>
      </c>
      <c r="M1534" s="34">
        <f t="shared" si="166"/>
        <v>5.8433469091311759E-2</v>
      </c>
      <c r="N1534" s="35">
        <f t="shared" si="169"/>
        <v>0.44058869518508981</v>
      </c>
      <c r="Q1534" s="1">
        <f t="shared" si="170"/>
        <v>193135.8977688899</v>
      </c>
      <c r="R1534" s="30"/>
    </row>
    <row r="1535" spans="3:18" x14ac:dyDescent="0.3">
      <c r="C1535" s="1">
        <v>1549</v>
      </c>
      <c r="D1535" s="1" t="s">
        <v>10</v>
      </c>
      <c r="F1535" s="1">
        <v>13</v>
      </c>
      <c r="G1535" s="1">
        <v>5</v>
      </c>
      <c r="H1535" s="1">
        <f t="shared" si="164"/>
        <v>161</v>
      </c>
      <c r="I1535" s="1">
        <f t="shared" si="167"/>
        <v>107810</v>
      </c>
      <c r="J1535" s="1">
        <v>1532</v>
      </c>
      <c r="K1535" s="31">
        <f t="shared" si="168"/>
        <v>0.49934810951760106</v>
      </c>
      <c r="L1535" s="36">
        <f t="shared" si="165"/>
        <v>919923.55541069107</v>
      </c>
      <c r="M1535" s="34">
        <f t="shared" si="166"/>
        <v>5.8520862272146708E-2</v>
      </c>
      <c r="N1535" s="35">
        <f t="shared" si="169"/>
        <v>0.44082724724545436</v>
      </c>
      <c r="Q1535" s="1">
        <f t="shared" si="170"/>
        <v>193135.8977688899</v>
      </c>
      <c r="R1535" s="30"/>
    </row>
    <row r="1536" spans="3:18" x14ac:dyDescent="0.3">
      <c r="C1536" s="1">
        <v>1549</v>
      </c>
      <c r="D1536" s="1" t="s">
        <v>10</v>
      </c>
      <c r="F1536" s="1">
        <v>13</v>
      </c>
      <c r="G1536" s="1">
        <v>5</v>
      </c>
      <c r="H1536" s="1">
        <f t="shared" si="164"/>
        <v>161</v>
      </c>
      <c r="I1536" s="1">
        <f t="shared" si="167"/>
        <v>107971</v>
      </c>
      <c r="J1536" s="1">
        <v>1533</v>
      </c>
      <c r="K1536" s="31">
        <f t="shared" si="168"/>
        <v>0.4996740547588005</v>
      </c>
      <c r="L1536" s="36">
        <f t="shared" si="165"/>
        <v>920524.02770534542</v>
      </c>
      <c r="M1536" s="34">
        <f t="shared" si="166"/>
        <v>5.8608255452981657E-2</v>
      </c>
      <c r="N1536" s="35">
        <f t="shared" si="169"/>
        <v>0.44106579930581885</v>
      </c>
      <c r="Q1536" s="1">
        <f t="shared" si="170"/>
        <v>193135.8977688899</v>
      </c>
      <c r="R1536" s="30"/>
    </row>
    <row r="1537" spans="3:18" x14ac:dyDescent="0.3">
      <c r="C1537" s="1">
        <v>1549</v>
      </c>
      <c r="D1537" s="1" t="s">
        <v>2</v>
      </c>
      <c r="F1537" s="1">
        <v>13</v>
      </c>
      <c r="G1537" s="1">
        <v>6</v>
      </c>
      <c r="H1537" s="1">
        <f t="shared" si="164"/>
        <v>162</v>
      </c>
      <c r="I1537" s="1">
        <f t="shared" si="167"/>
        <v>108133</v>
      </c>
      <c r="J1537" s="1">
        <v>1534</v>
      </c>
      <c r="K1537" s="31">
        <f t="shared" si="168"/>
        <v>0.5</v>
      </c>
      <c r="L1537" s="36">
        <f t="shared" si="165"/>
        <v>921124.5</v>
      </c>
      <c r="M1537" s="34">
        <f t="shared" si="166"/>
        <v>5.8696191448604398E-2</v>
      </c>
      <c r="N1537" s="35">
        <f t="shared" si="169"/>
        <v>0.44130380855139562</v>
      </c>
      <c r="Q1537" s="1">
        <f t="shared" si="170"/>
        <v>192257.95317958092</v>
      </c>
      <c r="R1537" s="30"/>
    </row>
    <row r="1538" spans="3:18" x14ac:dyDescent="0.3">
      <c r="C1538" s="1">
        <v>1549</v>
      </c>
      <c r="D1538" s="1" t="s">
        <v>10</v>
      </c>
      <c r="F1538" s="1">
        <v>13</v>
      </c>
      <c r="G1538" s="1">
        <v>6</v>
      </c>
      <c r="H1538" s="1">
        <f t="shared" si="164"/>
        <v>162</v>
      </c>
      <c r="I1538" s="1">
        <f t="shared" si="167"/>
        <v>108295</v>
      </c>
      <c r="J1538" s="1">
        <v>1535</v>
      </c>
      <c r="K1538" s="31">
        <f t="shared" si="168"/>
        <v>0.50032594524119944</v>
      </c>
      <c r="L1538" s="36">
        <f t="shared" si="165"/>
        <v>921724.97229465446</v>
      </c>
      <c r="M1538" s="34">
        <f t="shared" si="166"/>
        <v>5.878412744422714E-2</v>
      </c>
      <c r="N1538" s="35">
        <f t="shared" si="169"/>
        <v>0.44154181779697232</v>
      </c>
      <c r="Q1538" s="1">
        <f t="shared" si="170"/>
        <v>192257.95317958092</v>
      </c>
      <c r="R1538" s="30"/>
    </row>
    <row r="1539" spans="3:18" x14ac:dyDescent="0.3">
      <c r="C1539" s="1">
        <v>1549</v>
      </c>
      <c r="D1539" s="1" t="s">
        <v>0</v>
      </c>
      <c r="F1539" s="1">
        <v>13</v>
      </c>
      <c r="G1539" s="1">
        <v>6</v>
      </c>
      <c r="H1539" s="1">
        <f t="shared" si="164"/>
        <v>162</v>
      </c>
      <c r="I1539" s="1">
        <f t="shared" si="167"/>
        <v>108457</v>
      </c>
      <c r="J1539" s="1">
        <v>1536</v>
      </c>
      <c r="K1539" s="31">
        <f t="shared" si="168"/>
        <v>0.500651890482399</v>
      </c>
      <c r="L1539" s="36">
        <f t="shared" si="165"/>
        <v>922325.44458930905</v>
      </c>
      <c r="M1539" s="34">
        <f t="shared" si="166"/>
        <v>5.8872063439849881E-2</v>
      </c>
      <c r="N1539" s="35">
        <f t="shared" si="169"/>
        <v>0.44177982704254914</v>
      </c>
      <c r="Q1539" s="1">
        <f t="shared" si="170"/>
        <v>192257.95317958092</v>
      </c>
      <c r="R1539" s="30"/>
    </row>
    <row r="1540" spans="3:18" x14ac:dyDescent="0.3">
      <c r="C1540" s="1">
        <v>1549</v>
      </c>
      <c r="D1540" s="1" t="s">
        <v>6</v>
      </c>
      <c r="F1540" s="1">
        <v>13</v>
      </c>
      <c r="G1540" s="1">
        <v>7</v>
      </c>
      <c r="H1540" s="1">
        <f t="shared" ref="H1540:H1603" si="171">E1540*200+F1540*12+G1540</f>
        <v>163</v>
      </c>
      <c r="I1540" s="1">
        <f t="shared" si="167"/>
        <v>108620</v>
      </c>
      <c r="J1540" s="1">
        <v>1537</v>
      </c>
      <c r="K1540" s="31">
        <f t="shared" si="168"/>
        <v>0.50097783572359844</v>
      </c>
      <c r="L1540" s="36">
        <f t="shared" ref="L1540:L1603" si="172">+K1540*$H$3</f>
        <v>922925.91688396351</v>
      </c>
      <c r="M1540" s="34">
        <f t="shared" ref="M1540:M1603" si="173">+I1540/$H$3</f>
        <v>5.8960542250260414E-2</v>
      </c>
      <c r="N1540" s="35">
        <f t="shared" si="169"/>
        <v>0.44201729347333801</v>
      </c>
      <c r="Q1540" s="1">
        <f t="shared" si="170"/>
        <v>191382.00859027193</v>
      </c>
      <c r="R1540" s="30"/>
    </row>
    <row r="1541" spans="3:18" x14ac:dyDescent="0.3">
      <c r="C1541" s="1">
        <v>1549</v>
      </c>
      <c r="D1541" s="1" t="s">
        <v>6</v>
      </c>
      <c r="F1541" s="1">
        <v>13</v>
      </c>
      <c r="G1541" s="1">
        <v>7</v>
      </c>
      <c r="H1541" s="1">
        <f t="shared" si="171"/>
        <v>163</v>
      </c>
      <c r="I1541" s="1">
        <f t="shared" ref="I1541:I1604" si="174">I1540+H1541</f>
        <v>108783</v>
      </c>
      <c r="J1541" s="1">
        <v>1538</v>
      </c>
      <c r="K1541" s="31">
        <f t="shared" ref="K1541:K1604" si="175">+J1541/3068</f>
        <v>0.50130378096479788</v>
      </c>
      <c r="L1541" s="36">
        <f t="shared" si="172"/>
        <v>923526.38917861797</v>
      </c>
      <c r="M1541" s="34">
        <f t="shared" si="173"/>
        <v>5.9049021060670955E-2</v>
      </c>
      <c r="N1541" s="35">
        <f t="shared" ref="N1541:N1604" si="176">+K1541-M1541</f>
        <v>0.44225475990412694</v>
      </c>
      <c r="Q1541" s="1">
        <f t="shared" ref="Q1541:Q1604" si="177">+SUM(H1541-$P$3)^2</f>
        <v>191382.00859027193</v>
      </c>
      <c r="R1541" s="30"/>
    </row>
    <row r="1542" spans="3:18" x14ac:dyDescent="0.3">
      <c r="C1542" s="1">
        <v>1549</v>
      </c>
      <c r="D1542" s="1" t="s">
        <v>2</v>
      </c>
      <c r="F1542" s="1">
        <v>13</v>
      </c>
      <c r="G1542" s="1">
        <v>7</v>
      </c>
      <c r="H1542" s="1">
        <f t="shared" si="171"/>
        <v>163</v>
      </c>
      <c r="I1542" s="1">
        <f t="shared" si="174"/>
        <v>108946</v>
      </c>
      <c r="J1542" s="1">
        <v>1539</v>
      </c>
      <c r="K1542" s="31">
        <f t="shared" si="175"/>
        <v>0.50162972620599744</v>
      </c>
      <c r="L1542" s="36">
        <f t="shared" si="172"/>
        <v>924126.86147327255</v>
      </c>
      <c r="M1542" s="34">
        <f t="shared" si="173"/>
        <v>5.9137499871081488E-2</v>
      </c>
      <c r="N1542" s="35">
        <f t="shared" si="176"/>
        <v>0.44249222633491597</v>
      </c>
      <c r="Q1542" s="1">
        <f t="shared" si="177"/>
        <v>191382.00859027193</v>
      </c>
      <c r="R1542" s="30"/>
    </row>
    <row r="1543" spans="3:18" x14ac:dyDescent="0.3">
      <c r="C1543" s="1">
        <v>1549</v>
      </c>
      <c r="D1543" s="1" t="s">
        <v>2</v>
      </c>
      <c r="F1543" s="1">
        <v>13</v>
      </c>
      <c r="G1543" s="1">
        <v>7</v>
      </c>
      <c r="H1543" s="1">
        <f t="shared" si="171"/>
        <v>163</v>
      </c>
      <c r="I1543" s="1">
        <f t="shared" si="174"/>
        <v>109109</v>
      </c>
      <c r="J1543" s="1">
        <v>1540</v>
      </c>
      <c r="K1543" s="31">
        <f t="shared" si="175"/>
        <v>0.50195567144719688</v>
      </c>
      <c r="L1543" s="36">
        <f t="shared" si="172"/>
        <v>924727.33376792702</v>
      </c>
      <c r="M1543" s="34">
        <f t="shared" si="173"/>
        <v>5.9225978681492021E-2</v>
      </c>
      <c r="N1543" s="35">
        <f t="shared" si="176"/>
        <v>0.44272969276570484</v>
      </c>
      <c r="Q1543" s="1">
        <f t="shared" si="177"/>
        <v>191382.00859027193</v>
      </c>
      <c r="R1543" s="30"/>
    </row>
    <row r="1544" spans="3:18" x14ac:dyDescent="0.3">
      <c r="C1544" s="1">
        <v>1549</v>
      </c>
      <c r="D1544" s="1" t="s">
        <v>10</v>
      </c>
      <c r="F1544" s="1">
        <v>13</v>
      </c>
      <c r="G1544" s="1">
        <v>7</v>
      </c>
      <c r="H1544" s="1">
        <f t="shared" si="171"/>
        <v>163</v>
      </c>
      <c r="I1544" s="1">
        <f t="shared" si="174"/>
        <v>109272</v>
      </c>
      <c r="J1544" s="1">
        <v>1541</v>
      </c>
      <c r="K1544" s="31">
        <f t="shared" si="175"/>
        <v>0.50228161668839633</v>
      </c>
      <c r="L1544" s="36">
        <f t="shared" si="172"/>
        <v>925327.80606258148</v>
      </c>
      <c r="M1544" s="34">
        <f t="shared" si="173"/>
        <v>5.9314457491902561E-2</v>
      </c>
      <c r="N1544" s="35">
        <f t="shared" si="176"/>
        <v>0.44296715919649376</v>
      </c>
      <c r="Q1544" s="1">
        <f t="shared" si="177"/>
        <v>191382.00859027193</v>
      </c>
      <c r="R1544" s="30"/>
    </row>
    <row r="1545" spans="3:18" x14ac:dyDescent="0.3">
      <c r="C1545" s="1">
        <v>1549</v>
      </c>
      <c r="D1545" s="1" t="s">
        <v>0</v>
      </c>
      <c r="F1545" s="1">
        <v>13</v>
      </c>
      <c r="G1545" s="1">
        <v>7</v>
      </c>
      <c r="H1545" s="1">
        <f t="shared" si="171"/>
        <v>163</v>
      </c>
      <c r="I1545" s="1">
        <f t="shared" si="174"/>
        <v>109435</v>
      </c>
      <c r="J1545" s="1">
        <v>1542</v>
      </c>
      <c r="K1545" s="31">
        <f t="shared" si="175"/>
        <v>0.50260756192959588</v>
      </c>
      <c r="L1545" s="36">
        <f t="shared" si="172"/>
        <v>925928.27835723606</v>
      </c>
      <c r="M1545" s="34">
        <f t="shared" si="173"/>
        <v>5.9402936302313095E-2</v>
      </c>
      <c r="N1545" s="35">
        <f t="shared" si="176"/>
        <v>0.4432046256272828</v>
      </c>
      <c r="Q1545" s="1">
        <f t="shared" si="177"/>
        <v>191382.00859027193</v>
      </c>
      <c r="R1545" s="30"/>
    </row>
    <row r="1546" spans="3:18" x14ac:dyDescent="0.3">
      <c r="C1546" s="1">
        <v>1549</v>
      </c>
      <c r="D1546" s="1" t="s">
        <v>6</v>
      </c>
      <c r="F1546" s="1">
        <v>13</v>
      </c>
      <c r="G1546" s="1">
        <v>8</v>
      </c>
      <c r="H1546" s="1">
        <f t="shared" si="171"/>
        <v>164</v>
      </c>
      <c r="I1546" s="1">
        <f t="shared" si="174"/>
        <v>109599</v>
      </c>
      <c r="J1546" s="1">
        <v>1543</v>
      </c>
      <c r="K1546" s="31">
        <f t="shared" si="175"/>
        <v>0.50293350717079532</v>
      </c>
      <c r="L1546" s="36">
        <f t="shared" si="172"/>
        <v>926528.75065189053</v>
      </c>
      <c r="M1546" s="34">
        <f t="shared" si="173"/>
        <v>5.9491957927511427E-2</v>
      </c>
      <c r="N1546" s="35">
        <f t="shared" si="176"/>
        <v>0.44344154924328388</v>
      </c>
      <c r="Q1546" s="1">
        <f t="shared" si="177"/>
        <v>190508.06400096291</v>
      </c>
      <c r="R1546" s="30"/>
    </row>
    <row r="1547" spans="3:18" x14ac:dyDescent="0.3">
      <c r="C1547" s="1">
        <v>1549</v>
      </c>
      <c r="D1547" s="1" t="s">
        <v>2</v>
      </c>
      <c r="F1547" s="1">
        <v>13</v>
      </c>
      <c r="G1547" s="1">
        <v>8</v>
      </c>
      <c r="H1547" s="1">
        <f t="shared" si="171"/>
        <v>164</v>
      </c>
      <c r="I1547" s="1">
        <f t="shared" si="174"/>
        <v>109763</v>
      </c>
      <c r="J1547" s="1">
        <v>1544</v>
      </c>
      <c r="K1547" s="31">
        <f t="shared" si="175"/>
        <v>0.50325945241199477</v>
      </c>
      <c r="L1547" s="36">
        <f t="shared" si="172"/>
        <v>927129.22294654499</v>
      </c>
      <c r="M1547" s="34">
        <f t="shared" si="173"/>
        <v>5.9580979552709759E-2</v>
      </c>
      <c r="N1547" s="35">
        <f t="shared" si="176"/>
        <v>0.44367847285928502</v>
      </c>
      <c r="Q1547" s="1">
        <f t="shared" si="177"/>
        <v>190508.06400096291</v>
      </c>
      <c r="R1547" s="30"/>
    </row>
    <row r="1548" spans="3:18" x14ac:dyDescent="0.3">
      <c r="C1548" s="1">
        <v>1549</v>
      </c>
      <c r="D1548" s="1" t="s">
        <v>10</v>
      </c>
      <c r="F1548" s="1">
        <v>13</v>
      </c>
      <c r="G1548" s="1">
        <v>8</v>
      </c>
      <c r="H1548" s="1">
        <f t="shared" si="171"/>
        <v>164</v>
      </c>
      <c r="I1548" s="1">
        <f t="shared" si="174"/>
        <v>109927</v>
      </c>
      <c r="J1548" s="1">
        <v>1545</v>
      </c>
      <c r="K1548" s="31">
        <f t="shared" si="175"/>
        <v>0.50358539765319421</v>
      </c>
      <c r="L1548" s="36">
        <f t="shared" si="172"/>
        <v>927729.69524119934</v>
      </c>
      <c r="M1548" s="34">
        <f t="shared" si="173"/>
        <v>5.9670001177908091E-2</v>
      </c>
      <c r="N1548" s="35">
        <f t="shared" si="176"/>
        <v>0.44391539647528611</v>
      </c>
      <c r="Q1548" s="1">
        <f t="shared" si="177"/>
        <v>190508.06400096291</v>
      </c>
      <c r="R1548" s="30"/>
    </row>
    <row r="1549" spans="3:18" x14ac:dyDescent="0.3">
      <c r="C1549" s="1">
        <v>1549</v>
      </c>
      <c r="D1549" s="1" t="s">
        <v>6</v>
      </c>
      <c r="F1549" s="1">
        <v>13</v>
      </c>
      <c r="G1549" s="1">
        <v>9</v>
      </c>
      <c r="H1549" s="1">
        <f t="shared" si="171"/>
        <v>165</v>
      </c>
      <c r="I1549" s="1">
        <f t="shared" si="174"/>
        <v>110092</v>
      </c>
      <c r="J1549" s="1">
        <v>1546</v>
      </c>
      <c r="K1549" s="31">
        <f t="shared" si="175"/>
        <v>0.50391134289439377</v>
      </c>
      <c r="L1549" s="36">
        <f t="shared" si="172"/>
        <v>928330.16753585404</v>
      </c>
      <c r="M1549" s="34">
        <f t="shared" si="173"/>
        <v>5.9759565617894216E-2</v>
      </c>
      <c r="N1549" s="35">
        <f t="shared" si="176"/>
        <v>0.44415177727649957</v>
      </c>
      <c r="Q1549" s="1">
        <f t="shared" si="177"/>
        <v>189636.11941165393</v>
      </c>
      <c r="R1549" s="30"/>
    </row>
    <row r="1550" spans="3:18" x14ac:dyDescent="0.3">
      <c r="C1550" s="1">
        <v>1549</v>
      </c>
      <c r="D1550" s="1" t="s">
        <v>2</v>
      </c>
      <c r="F1550" s="1">
        <v>13</v>
      </c>
      <c r="G1550" s="1">
        <v>9</v>
      </c>
      <c r="H1550" s="1">
        <f t="shared" si="171"/>
        <v>165</v>
      </c>
      <c r="I1550" s="1">
        <f t="shared" si="174"/>
        <v>110257</v>
      </c>
      <c r="J1550" s="1">
        <v>1547</v>
      </c>
      <c r="K1550" s="31">
        <f t="shared" si="175"/>
        <v>0.50423728813559321</v>
      </c>
      <c r="L1550" s="36">
        <f t="shared" si="172"/>
        <v>928930.6398305085</v>
      </c>
      <c r="M1550" s="34">
        <f t="shared" si="173"/>
        <v>5.984913005788034E-2</v>
      </c>
      <c r="N1550" s="35">
        <f t="shared" si="176"/>
        <v>0.44438815807771287</v>
      </c>
      <c r="Q1550" s="1">
        <f t="shared" si="177"/>
        <v>189636.11941165393</v>
      </c>
      <c r="R1550" s="30"/>
    </row>
    <row r="1551" spans="3:18" x14ac:dyDescent="0.3">
      <c r="C1551" s="1">
        <v>1549</v>
      </c>
      <c r="D1551" s="1" t="s">
        <v>2</v>
      </c>
      <c r="F1551" s="1">
        <v>13</v>
      </c>
      <c r="G1551" s="1">
        <v>9</v>
      </c>
      <c r="H1551" s="1">
        <f t="shared" si="171"/>
        <v>165</v>
      </c>
      <c r="I1551" s="1">
        <f t="shared" si="174"/>
        <v>110422</v>
      </c>
      <c r="J1551" s="1">
        <v>1548</v>
      </c>
      <c r="K1551" s="31">
        <f t="shared" si="175"/>
        <v>0.50456323337679265</v>
      </c>
      <c r="L1551" s="36">
        <f t="shared" si="172"/>
        <v>929531.11212516285</v>
      </c>
      <c r="M1551" s="34">
        <f t="shared" si="173"/>
        <v>5.9938694497866464E-2</v>
      </c>
      <c r="N1551" s="35">
        <f t="shared" si="176"/>
        <v>0.44462453887892617</v>
      </c>
      <c r="Q1551" s="1">
        <f t="shared" si="177"/>
        <v>189636.11941165393</v>
      </c>
      <c r="R1551" s="30"/>
    </row>
    <row r="1552" spans="3:18" x14ac:dyDescent="0.3">
      <c r="C1552" s="1">
        <v>1549</v>
      </c>
      <c r="D1552" s="1" t="s">
        <v>10</v>
      </c>
      <c r="F1552" s="1">
        <v>13</v>
      </c>
      <c r="G1552" s="1">
        <v>9</v>
      </c>
      <c r="H1552" s="1">
        <f t="shared" si="171"/>
        <v>165</v>
      </c>
      <c r="I1552" s="1">
        <f t="shared" si="174"/>
        <v>110587</v>
      </c>
      <c r="J1552" s="1">
        <v>1549</v>
      </c>
      <c r="K1552" s="31">
        <f t="shared" si="175"/>
        <v>0.50488917861799221</v>
      </c>
      <c r="L1552" s="36">
        <f t="shared" si="172"/>
        <v>930131.58441981755</v>
      </c>
      <c r="M1552" s="34">
        <f t="shared" si="173"/>
        <v>6.0028258937852595E-2</v>
      </c>
      <c r="N1552" s="35">
        <f t="shared" si="176"/>
        <v>0.44486091968013963</v>
      </c>
      <c r="Q1552" s="1">
        <f t="shared" si="177"/>
        <v>189636.11941165393</v>
      </c>
      <c r="R1552" s="30"/>
    </row>
    <row r="1553" spans="3:18" x14ac:dyDescent="0.3">
      <c r="C1553" s="1">
        <v>1549</v>
      </c>
      <c r="D1553" s="1" t="s">
        <v>0</v>
      </c>
      <c r="F1553" s="1">
        <v>13</v>
      </c>
      <c r="G1553" s="1">
        <v>9</v>
      </c>
      <c r="H1553" s="1">
        <f t="shared" si="171"/>
        <v>165</v>
      </c>
      <c r="I1553" s="1">
        <f t="shared" si="174"/>
        <v>110752</v>
      </c>
      <c r="J1553" s="1">
        <v>1550</v>
      </c>
      <c r="K1553" s="31">
        <f t="shared" si="175"/>
        <v>0.50521512385919165</v>
      </c>
      <c r="L1553" s="36">
        <f t="shared" si="172"/>
        <v>930732.05671447201</v>
      </c>
      <c r="M1553" s="34">
        <f t="shared" si="173"/>
        <v>6.0117823377838719E-2</v>
      </c>
      <c r="N1553" s="35">
        <f t="shared" si="176"/>
        <v>0.44509730048135293</v>
      </c>
      <c r="Q1553" s="1">
        <f t="shared" si="177"/>
        <v>189636.11941165393</v>
      </c>
      <c r="R1553" s="30"/>
    </row>
    <row r="1554" spans="3:18" x14ac:dyDescent="0.3">
      <c r="C1554" s="1">
        <v>1549</v>
      </c>
      <c r="D1554" s="1" t="s">
        <v>6</v>
      </c>
      <c r="F1554" s="1">
        <v>13</v>
      </c>
      <c r="G1554" s="1">
        <v>11</v>
      </c>
      <c r="H1554" s="1">
        <f t="shared" si="171"/>
        <v>167</v>
      </c>
      <c r="I1554" s="1">
        <f t="shared" si="174"/>
        <v>110919</v>
      </c>
      <c r="J1554" s="1">
        <v>1551</v>
      </c>
      <c r="K1554" s="31">
        <f t="shared" si="175"/>
        <v>0.50554106910039109</v>
      </c>
      <c r="L1554" s="36">
        <f t="shared" si="172"/>
        <v>931332.52900912636</v>
      </c>
      <c r="M1554" s="34">
        <f t="shared" si="173"/>
        <v>6.0208473447400435E-2</v>
      </c>
      <c r="N1554" s="35">
        <f t="shared" si="176"/>
        <v>0.44533259565299066</v>
      </c>
      <c r="Q1554" s="1">
        <f t="shared" si="177"/>
        <v>187898.23023303592</v>
      </c>
      <c r="R1554" s="30"/>
    </row>
    <row r="1555" spans="3:18" x14ac:dyDescent="0.3">
      <c r="C1555" s="1">
        <v>1549</v>
      </c>
      <c r="D1555" s="1" t="s">
        <v>6</v>
      </c>
      <c r="F1555" s="1">
        <v>13</v>
      </c>
      <c r="G1555" s="1">
        <v>11</v>
      </c>
      <c r="H1555" s="1">
        <f t="shared" si="171"/>
        <v>167</v>
      </c>
      <c r="I1555" s="1">
        <f t="shared" si="174"/>
        <v>111086</v>
      </c>
      <c r="J1555" s="1">
        <v>1552</v>
      </c>
      <c r="K1555" s="31">
        <f t="shared" si="175"/>
        <v>0.50586701434159065</v>
      </c>
      <c r="L1555" s="36">
        <f t="shared" si="172"/>
        <v>931933.00130378106</v>
      </c>
      <c r="M1555" s="34">
        <f t="shared" si="173"/>
        <v>6.029912351696215E-2</v>
      </c>
      <c r="N1555" s="35">
        <f t="shared" si="176"/>
        <v>0.4455678908246285</v>
      </c>
      <c r="Q1555" s="1">
        <f t="shared" si="177"/>
        <v>187898.23023303592</v>
      </c>
      <c r="R1555" s="30"/>
    </row>
    <row r="1556" spans="3:18" x14ac:dyDescent="0.3">
      <c r="C1556" s="1">
        <v>1549</v>
      </c>
      <c r="D1556" s="1" t="s">
        <v>2</v>
      </c>
      <c r="F1556" s="1">
        <v>13</v>
      </c>
      <c r="G1556" s="1">
        <v>11</v>
      </c>
      <c r="H1556" s="1">
        <f t="shared" si="171"/>
        <v>167</v>
      </c>
      <c r="I1556" s="1">
        <f t="shared" si="174"/>
        <v>111253</v>
      </c>
      <c r="J1556" s="1">
        <v>1553</v>
      </c>
      <c r="K1556" s="31">
        <f t="shared" si="175"/>
        <v>0.50619295958279009</v>
      </c>
      <c r="L1556" s="36">
        <f t="shared" si="172"/>
        <v>932533.47359843552</v>
      </c>
      <c r="M1556" s="34">
        <f t="shared" si="173"/>
        <v>6.0389773586523865E-2</v>
      </c>
      <c r="N1556" s="35">
        <f t="shared" si="176"/>
        <v>0.44580318599626623</v>
      </c>
      <c r="Q1556" s="1">
        <f t="shared" si="177"/>
        <v>187898.23023303592</v>
      </c>
      <c r="R1556" s="30"/>
    </row>
    <row r="1557" spans="3:18" x14ac:dyDescent="0.3">
      <c r="C1557" s="1">
        <v>1549</v>
      </c>
      <c r="D1557" s="1" t="s">
        <v>2</v>
      </c>
      <c r="F1557" s="1">
        <v>13</v>
      </c>
      <c r="G1557" s="1">
        <v>11</v>
      </c>
      <c r="H1557" s="1">
        <f t="shared" si="171"/>
        <v>167</v>
      </c>
      <c r="I1557" s="1">
        <f t="shared" si="174"/>
        <v>111420</v>
      </c>
      <c r="J1557" s="1">
        <v>1554</v>
      </c>
      <c r="K1557" s="31">
        <f t="shared" si="175"/>
        <v>0.50651890482398954</v>
      </c>
      <c r="L1557" s="36">
        <f t="shared" si="172"/>
        <v>933133.94589308987</v>
      </c>
      <c r="M1557" s="34">
        <f t="shared" si="173"/>
        <v>6.048042365608558E-2</v>
      </c>
      <c r="N1557" s="35">
        <f t="shared" si="176"/>
        <v>0.44603848116790396</v>
      </c>
      <c r="Q1557" s="1">
        <f t="shared" si="177"/>
        <v>187898.23023303592</v>
      </c>
      <c r="R1557" s="30"/>
    </row>
    <row r="1558" spans="3:18" x14ac:dyDescent="0.3">
      <c r="C1558" s="1">
        <v>1549</v>
      </c>
      <c r="D1558" s="1" t="s">
        <v>6</v>
      </c>
      <c r="F1558" s="1">
        <v>14</v>
      </c>
      <c r="H1558" s="1">
        <f t="shared" si="171"/>
        <v>168</v>
      </c>
      <c r="I1558" s="1">
        <f t="shared" si="174"/>
        <v>111588</v>
      </c>
      <c r="J1558" s="1">
        <v>1555</v>
      </c>
      <c r="K1558" s="31">
        <f t="shared" si="175"/>
        <v>0.50684485006518909</v>
      </c>
      <c r="L1558" s="36">
        <f t="shared" si="172"/>
        <v>933734.41818774457</v>
      </c>
      <c r="M1558" s="34">
        <f t="shared" si="173"/>
        <v>6.0571616540435087E-2</v>
      </c>
      <c r="N1558" s="35">
        <f t="shared" si="176"/>
        <v>0.44627323352475401</v>
      </c>
      <c r="Q1558" s="1">
        <f t="shared" si="177"/>
        <v>187032.28564372694</v>
      </c>
      <c r="R1558" s="30"/>
    </row>
    <row r="1559" spans="3:18" x14ac:dyDescent="0.3">
      <c r="C1559" s="1">
        <v>1549</v>
      </c>
      <c r="D1559" s="1" t="s">
        <v>2</v>
      </c>
      <c r="F1559" s="1">
        <v>14</v>
      </c>
      <c r="H1559" s="1">
        <f t="shared" si="171"/>
        <v>168</v>
      </c>
      <c r="I1559" s="1">
        <f t="shared" si="174"/>
        <v>111756</v>
      </c>
      <c r="J1559" s="1">
        <v>1556</v>
      </c>
      <c r="K1559" s="31">
        <f t="shared" si="175"/>
        <v>0.50717079530638853</v>
      </c>
      <c r="L1559" s="36">
        <f t="shared" si="172"/>
        <v>934334.89048239891</v>
      </c>
      <c r="M1559" s="34">
        <f t="shared" si="173"/>
        <v>6.0662809424784594E-2</v>
      </c>
      <c r="N1559" s="35">
        <f t="shared" si="176"/>
        <v>0.44650798588160395</v>
      </c>
      <c r="Q1559" s="1">
        <f t="shared" si="177"/>
        <v>187032.28564372694</v>
      </c>
      <c r="R1559" s="30"/>
    </row>
    <row r="1560" spans="3:18" x14ac:dyDescent="0.3">
      <c r="C1560" s="1">
        <v>1549</v>
      </c>
      <c r="D1560" s="1" t="s">
        <v>2</v>
      </c>
      <c r="F1560" s="1">
        <v>14</v>
      </c>
      <c r="H1560" s="1">
        <f t="shared" si="171"/>
        <v>168</v>
      </c>
      <c r="I1560" s="1">
        <f t="shared" si="174"/>
        <v>111924</v>
      </c>
      <c r="J1560" s="1">
        <v>1557</v>
      </c>
      <c r="K1560" s="31">
        <f t="shared" si="175"/>
        <v>0.50749674054758798</v>
      </c>
      <c r="L1560" s="36">
        <f t="shared" si="172"/>
        <v>934935.36277705338</v>
      </c>
      <c r="M1560" s="34">
        <f t="shared" si="173"/>
        <v>6.0754002309134109E-2</v>
      </c>
      <c r="N1560" s="35">
        <f t="shared" si="176"/>
        <v>0.4467427382384539</v>
      </c>
      <c r="Q1560" s="1">
        <f t="shared" si="177"/>
        <v>187032.28564372694</v>
      </c>
      <c r="R1560" s="30"/>
    </row>
    <row r="1561" spans="3:18" x14ac:dyDescent="0.3">
      <c r="C1561" s="1">
        <v>1549</v>
      </c>
      <c r="D1561" s="1" t="s">
        <v>2</v>
      </c>
      <c r="F1561" s="1">
        <v>14</v>
      </c>
      <c r="H1561" s="1">
        <f t="shared" si="171"/>
        <v>168</v>
      </c>
      <c r="I1561" s="1">
        <f t="shared" si="174"/>
        <v>112092</v>
      </c>
      <c r="J1561" s="1">
        <v>1558</v>
      </c>
      <c r="K1561" s="31">
        <f t="shared" si="175"/>
        <v>0.50782268578878753</v>
      </c>
      <c r="L1561" s="36">
        <f t="shared" si="172"/>
        <v>935535.83507170808</v>
      </c>
      <c r="M1561" s="34">
        <f t="shared" si="173"/>
        <v>6.0845195193483616E-2</v>
      </c>
      <c r="N1561" s="35">
        <f t="shared" si="176"/>
        <v>0.44697749059530389</v>
      </c>
      <c r="Q1561" s="1">
        <f t="shared" si="177"/>
        <v>187032.28564372694</v>
      </c>
      <c r="R1561" s="30"/>
    </row>
    <row r="1562" spans="3:18" x14ac:dyDescent="0.3">
      <c r="C1562" s="1">
        <v>1549</v>
      </c>
      <c r="D1562" s="1" t="s">
        <v>10</v>
      </c>
      <c r="F1562" s="1">
        <v>14</v>
      </c>
      <c r="H1562" s="1">
        <f t="shared" si="171"/>
        <v>168</v>
      </c>
      <c r="I1562" s="1">
        <f t="shared" si="174"/>
        <v>112260</v>
      </c>
      <c r="J1562" s="1">
        <v>1559</v>
      </c>
      <c r="K1562" s="31">
        <f t="shared" si="175"/>
        <v>0.50814863102998697</v>
      </c>
      <c r="L1562" s="36">
        <f t="shared" si="172"/>
        <v>936136.30736636242</v>
      </c>
      <c r="M1562" s="34">
        <f t="shared" si="173"/>
        <v>6.093638807783313E-2</v>
      </c>
      <c r="N1562" s="35">
        <f t="shared" si="176"/>
        <v>0.44721224295215384</v>
      </c>
      <c r="Q1562" s="1">
        <f t="shared" si="177"/>
        <v>187032.28564372694</v>
      </c>
      <c r="R1562" s="30"/>
    </row>
    <row r="1563" spans="3:18" x14ac:dyDescent="0.3">
      <c r="C1563" s="1">
        <v>1549</v>
      </c>
      <c r="D1563" s="1" t="s">
        <v>10</v>
      </c>
      <c r="F1563" s="1">
        <v>14</v>
      </c>
      <c r="H1563" s="1">
        <f t="shared" si="171"/>
        <v>168</v>
      </c>
      <c r="I1563" s="1">
        <f t="shared" si="174"/>
        <v>112428</v>
      </c>
      <c r="J1563" s="1">
        <v>1560</v>
      </c>
      <c r="K1563" s="31">
        <f t="shared" si="175"/>
        <v>0.50847457627118642</v>
      </c>
      <c r="L1563" s="36">
        <f t="shared" si="172"/>
        <v>936736.77966101689</v>
      </c>
      <c r="M1563" s="34">
        <f t="shared" si="173"/>
        <v>6.1027580962182637E-2</v>
      </c>
      <c r="N1563" s="35">
        <f t="shared" si="176"/>
        <v>0.44744699530900378</v>
      </c>
      <c r="Q1563" s="1">
        <f t="shared" si="177"/>
        <v>187032.28564372694</v>
      </c>
      <c r="R1563" s="30"/>
    </row>
    <row r="1564" spans="3:18" x14ac:dyDescent="0.3">
      <c r="C1564" s="1">
        <v>1549</v>
      </c>
      <c r="D1564" s="1" t="s">
        <v>10</v>
      </c>
      <c r="F1564" s="1">
        <v>14</v>
      </c>
      <c r="H1564" s="1">
        <f t="shared" si="171"/>
        <v>168</v>
      </c>
      <c r="I1564" s="1">
        <f t="shared" si="174"/>
        <v>112596</v>
      </c>
      <c r="J1564" s="1">
        <v>1561</v>
      </c>
      <c r="K1564" s="31">
        <f t="shared" si="175"/>
        <v>0.50880052151238597</v>
      </c>
      <c r="L1564" s="36">
        <f t="shared" si="172"/>
        <v>937337.25195567159</v>
      </c>
      <c r="M1564" s="34">
        <f t="shared" si="173"/>
        <v>6.1118773846532144E-2</v>
      </c>
      <c r="N1564" s="35">
        <f t="shared" si="176"/>
        <v>0.44768174766585384</v>
      </c>
      <c r="Q1564" s="1">
        <f t="shared" si="177"/>
        <v>187032.28564372694</v>
      </c>
      <c r="R1564" s="30"/>
    </row>
    <row r="1565" spans="3:18" x14ac:dyDescent="0.3">
      <c r="C1565" s="1">
        <v>1549</v>
      </c>
      <c r="D1565" s="1" t="s">
        <v>10</v>
      </c>
      <c r="F1565" s="1">
        <v>14</v>
      </c>
      <c r="H1565" s="1">
        <f t="shared" si="171"/>
        <v>168</v>
      </c>
      <c r="I1565" s="1">
        <f t="shared" si="174"/>
        <v>112764</v>
      </c>
      <c r="J1565" s="1">
        <v>1562</v>
      </c>
      <c r="K1565" s="31">
        <f t="shared" si="175"/>
        <v>0.50912646675358542</v>
      </c>
      <c r="L1565" s="36">
        <f t="shared" si="172"/>
        <v>937937.72425032593</v>
      </c>
      <c r="M1565" s="34">
        <f t="shared" si="173"/>
        <v>6.1209966730881658E-2</v>
      </c>
      <c r="N1565" s="35">
        <f t="shared" si="176"/>
        <v>0.44791650002270378</v>
      </c>
      <c r="Q1565" s="1">
        <f t="shared" si="177"/>
        <v>187032.28564372694</v>
      </c>
      <c r="R1565" s="30"/>
    </row>
    <row r="1566" spans="3:18" x14ac:dyDescent="0.3">
      <c r="C1566" s="1">
        <v>1549</v>
      </c>
      <c r="D1566" s="1" t="s">
        <v>10</v>
      </c>
      <c r="F1566" s="1">
        <v>14</v>
      </c>
      <c r="H1566" s="1">
        <f t="shared" si="171"/>
        <v>168</v>
      </c>
      <c r="I1566" s="1">
        <f t="shared" si="174"/>
        <v>112932</v>
      </c>
      <c r="J1566" s="1">
        <v>1563</v>
      </c>
      <c r="K1566" s="31">
        <f t="shared" si="175"/>
        <v>0.50945241199478486</v>
      </c>
      <c r="L1566" s="36">
        <f t="shared" si="172"/>
        <v>938538.1965449804</v>
      </c>
      <c r="M1566" s="34">
        <f t="shared" si="173"/>
        <v>6.1301159615231166E-2</v>
      </c>
      <c r="N1566" s="35">
        <f t="shared" si="176"/>
        <v>0.44815125237955367</v>
      </c>
      <c r="Q1566" s="1">
        <f t="shared" si="177"/>
        <v>187032.28564372694</v>
      </c>
      <c r="R1566" s="30"/>
    </row>
    <row r="1567" spans="3:18" x14ac:dyDescent="0.3">
      <c r="C1567" s="1">
        <v>1549</v>
      </c>
      <c r="D1567" s="1" t="s">
        <v>6</v>
      </c>
      <c r="F1567" s="1">
        <v>14</v>
      </c>
      <c r="G1567" s="1">
        <v>1</v>
      </c>
      <c r="H1567" s="1">
        <f t="shared" si="171"/>
        <v>169</v>
      </c>
      <c r="I1567" s="1">
        <f t="shared" si="174"/>
        <v>113101</v>
      </c>
      <c r="J1567" s="1">
        <v>1564</v>
      </c>
      <c r="K1567" s="31">
        <f t="shared" si="175"/>
        <v>0.5097783572359843</v>
      </c>
      <c r="L1567" s="36">
        <f t="shared" si="172"/>
        <v>939138.66883963486</v>
      </c>
      <c r="M1567" s="34">
        <f t="shared" si="173"/>
        <v>6.1392895314368472E-2</v>
      </c>
      <c r="N1567" s="35">
        <f t="shared" si="176"/>
        <v>0.44838546192161582</v>
      </c>
      <c r="Q1567" s="1">
        <f t="shared" si="177"/>
        <v>186168.34105441795</v>
      </c>
      <c r="R1567" s="30"/>
    </row>
    <row r="1568" spans="3:18" x14ac:dyDescent="0.3">
      <c r="C1568" s="1">
        <v>1549</v>
      </c>
      <c r="D1568" s="1" t="s">
        <v>6</v>
      </c>
      <c r="F1568" s="1">
        <v>14</v>
      </c>
      <c r="G1568" s="1">
        <v>1</v>
      </c>
      <c r="H1568" s="1">
        <f t="shared" si="171"/>
        <v>169</v>
      </c>
      <c r="I1568" s="1">
        <f t="shared" si="174"/>
        <v>113270</v>
      </c>
      <c r="J1568" s="1">
        <v>1565</v>
      </c>
      <c r="K1568" s="31">
        <f t="shared" si="175"/>
        <v>0.51010430247718386</v>
      </c>
      <c r="L1568" s="36">
        <f t="shared" si="172"/>
        <v>939739.14113428944</v>
      </c>
      <c r="M1568" s="34">
        <f t="shared" si="173"/>
        <v>6.1484631013505778E-2</v>
      </c>
      <c r="N1568" s="35">
        <f t="shared" si="176"/>
        <v>0.44861967146367809</v>
      </c>
      <c r="Q1568" s="1">
        <f t="shared" si="177"/>
        <v>186168.34105441795</v>
      </c>
      <c r="R1568" s="30"/>
    </row>
    <row r="1569" spans="3:18" x14ac:dyDescent="0.3">
      <c r="C1569" s="1">
        <v>1549</v>
      </c>
      <c r="D1569" s="1" t="s">
        <v>2</v>
      </c>
      <c r="F1569" s="1">
        <v>14</v>
      </c>
      <c r="G1569" s="1">
        <v>1</v>
      </c>
      <c r="H1569" s="1">
        <f t="shared" si="171"/>
        <v>169</v>
      </c>
      <c r="I1569" s="1">
        <f t="shared" si="174"/>
        <v>113439</v>
      </c>
      <c r="J1569" s="1">
        <v>1566</v>
      </c>
      <c r="K1569" s="31">
        <f t="shared" si="175"/>
        <v>0.5104302477183833</v>
      </c>
      <c r="L1569" s="36">
        <f t="shared" si="172"/>
        <v>940339.61342894391</v>
      </c>
      <c r="M1569" s="34">
        <f t="shared" si="173"/>
        <v>6.1576366712643077E-2</v>
      </c>
      <c r="N1569" s="35">
        <f t="shared" si="176"/>
        <v>0.4488538810057402</v>
      </c>
      <c r="Q1569" s="1">
        <f t="shared" si="177"/>
        <v>186168.34105441795</v>
      </c>
      <c r="R1569" s="30"/>
    </row>
    <row r="1570" spans="3:18" x14ac:dyDescent="0.3">
      <c r="C1570" s="1">
        <v>1549</v>
      </c>
      <c r="D1570" s="1" t="s">
        <v>2</v>
      </c>
      <c r="F1570" s="1">
        <v>14</v>
      </c>
      <c r="G1570" s="1">
        <v>1</v>
      </c>
      <c r="H1570" s="1">
        <f t="shared" si="171"/>
        <v>169</v>
      </c>
      <c r="I1570" s="1">
        <f t="shared" si="174"/>
        <v>113608</v>
      </c>
      <c r="J1570" s="1">
        <v>1567</v>
      </c>
      <c r="K1570" s="31">
        <f t="shared" si="175"/>
        <v>0.51075619295958274</v>
      </c>
      <c r="L1570" s="36">
        <f t="shared" si="172"/>
        <v>940940.08572359837</v>
      </c>
      <c r="M1570" s="34">
        <f t="shared" si="173"/>
        <v>6.1668102411780383E-2</v>
      </c>
      <c r="N1570" s="35">
        <f t="shared" si="176"/>
        <v>0.44908809054780235</v>
      </c>
      <c r="Q1570" s="1">
        <f t="shared" si="177"/>
        <v>186168.34105441795</v>
      </c>
      <c r="R1570" s="30"/>
    </row>
    <row r="1571" spans="3:18" x14ac:dyDescent="0.3">
      <c r="C1571" s="1">
        <v>1549</v>
      </c>
      <c r="D1571" s="1" t="s">
        <v>0</v>
      </c>
      <c r="F1571" s="1">
        <v>14</v>
      </c>
      <c r="G1571" s="1">
        <v>1</v>
      </c>
      <c r="H1571" s="1">
        <f t="shared" si="171"/>
        <v>169</v>
      </c>
      <c r="I1571" s="1">
        <f t="shared" si="174"/>
        <v>113777</v>
      </c>
      <c r="J1571" s="1">
        <v>1568</v>
      </c>
      <c r="K1571" s="31">
        <f t="shared" si="175"/>
        <v>0.5110821382007823</v>
      </c>
      <c r="L1571" s="36">
        <f t="shared" si="172"/>
        <v>941540.55801825295</v>
      </c>
      <c r="M1571" s="34">
        <f t="shared" si="173"/>
        <v>6.1759838110917689E-2</v>
      </c>
      <c r="N1571" s="35">
        <f t="shared" si="176"/>
        <v>0.44932230008986462</v>
      </c>
      <c r="Q1571" s="1">
        <f t="shared" si="177"/>
        <v>186168.34105441795</v>
      </c>
      <c r="R1571" s="30"/>
    </row>
    <row r="1572" spans="3:18" x14ac:dyDescent="0.3">
      <c r="C1572" s="1">
        <v>1549</v>
      </c>
      <c r="D1572" s="1" t="s">
        <v>6</v>
      </c>
      <c r="F1572" s="1">
        <v>14</v>
      </c>
      <c r="G1572" s="1">
        <v>2</v>
      </c>
      <c r="H1572" s="1">
        <f t="shared" si="171"/>
        <v>170</v>
      </c>
      <c r="I1572" s="1">
        <f t="shared" si="174"/>
        <v>113947</v>
      </c>
      <c r="J1572" s="1">
        <v>1569</v>
      </c>
      <c r="K1572" s="31">
        <f t="shared" si="175"/>
        <v>0.51140808344198174</v>
      </c>
      <c r="L1572" s="36">
        <f t="shared" si="172"/>
        <v>942141.03031290742</v>
      </c>
      <c r="M1572" s="34">
        <f t="shared" si="173"/>
        <v>6.1852116624842787E-2</v>
      </c>
      <c r="N1572" s="35">
        <f t="shared" si="176"/>
        <v>0.44955596681713894</v>
      </c>
      <c r="Q1572" s="1">
        <f t="shared" si="177"/>
        <v>185306.39646510893</v>
      </c>
      <c r="R1572" s="30"/>
    </row>
    <row r="1573" spans="3:18" x14ac:dyDescent="0.3">
      <c r="C1573" s="1">
        <v>1549</v>
      </c>
      <c r="D1573" s="1" t="s">
        <v>2</v>
      </c>
      <c r="F1573" s="1">
        <v>14</v>
      </c>
      <c r="G1573" s="1">
        <v>2</v>
      </c>
      <c r="H1573" s="1">
        <f t="shared" si="171"/>
        <v>170</v>
      </c>
      <c r="I1573" s="1">
        <f t="shared" si="174"/>
        <v>114117</v>
      </c>
      <c r="J1573" s="1">
        <v>1570</v>
      </c>
      <c r="K1573" s="31">
        <f t="shared" si="175"/>
        <v>0.51173402868318119</v>
      </c>
      <c r="L1573" s="36">
        <f t="shared" si="172"/>
        <v>942741.50260756188</v>
      </c>
      <c r="M1573" s="34">
        <f t="shared" si="173"/>
        <v>6.1944395138767885E-2</v>
      </c>
      <c r="N1573" s="35">
        <f t="shared" si="176"/>
        <v>0.44978963354441331</v>
      </c>
      <c r="Q1573" s="1">
        <f t="shared" si="177"/>
        <v>185306.39646510893</v>
      </c>
      <c r="R1573" s="30"/>
    </row>
    <row r="1574" spans="3:18" x14ac:dyDescent="0.3">
      <c r="C1574" s="1">
        <v>1549</v>
      </c>
      <c r="D1574" s="1" t="s">
        <v>10</v>
      </c>
      <c r="F1574" s="1">
        <v>14</v>
      </c>
      <c r="G1574" s="1">
        <v>2</v>
      </c>
      <c r="H1574" s="1">
        <f t="shared" si="171"/>
        <v>170</v>
      </c>
      <c r="I1574" s="1">
        <f t="shared" si="174"/>
        <v>114287</v>
      </c>
      <c r="J1574" s="1">
        <v>1571</v>
      </c>
      <c r="K1574" s="31">
        <f t="shared" si="175"/>
        <v>0.51205997392438074</v>
      </c>
      <c r="L1574" s="36">
        <f t="shared" si="172"/>
        <v>943341.97490221646</v>
      </c>
      <c r="M1574" s="34">
        <f t="shared" si="173"/>
        <v>6.2036673652692984E-2</v>
      </c>
      <c r="N1574" s="35">
        <f t="shared" si="176"/>
        <v>0.45002330027168774</v>
      </c>
      <c r="Q1574" s="1">
        <f t="shared" si="177"/>
        <v>185306.39646510893</v>
      </c>
      <c r="R1574" s="30"/>
    </row>
    <row r="1575" spans="3:18" x14ac:dyDescent="0.3">
      <c r="C1575" s="1">
        <v>1549</v>
      </c>
      <c r="D1575" s="1" t="s">
        <v>0</v>
      </c>
      <c r="F1575" s="1">
        <v>14</v>
      </c>
      <c r="G1575" s="1">
        <v>2</v>
      </c>
      <c r="H1575" s="1">
        <f t="shared" si="171"/>
        <v>170</v>
      </c>
      <c r="I1575" s="1">
        <f t="shared" si="174"/>
        <v>114457</v>
      </c>
      <c r="J1575" s="1">
        <v>1572</v>
      </c>
      <c r="K1575" s="31">
        <f t="shared" si="175"/>
        <v>0.51238591916558018</v>
      </c>
      <c r="L1575" s="36">
        <f t="shared" si="172"/>
        <v>943942.44719687093</v>
      </c>
      <c r="M1575" s="34">
        <f t="shared" si="173"/>
        <v>6.2128952166618082E-2</v>
      </c>
      <c r="N1575" s="35">
        <f t="shared" si="176"/>
        <v>0.45025696699896212</v>
      </c>
      <c r="Q1575" s="1">
        <f t="shared" si="177"/>
        <v>185306.39646510893</v>
      </c>
      <c r="R1575" s="30"/>
    </row>
    <row r="1576" spans="3:18" x14ac:dyDescent="0.3">
      <c r="C1576" s="1">
        <v>1549</v>
      </c>
      <c r="D1576" s="1" t="s">
        <v>6</v>
      </c>
      <c r="F1576" s="1">
        <v>14</v>
      </c>
      <c r="G1576" s="1">
        <v>3</v>
      </c>
      <c r="H1576" s="1">
        <f t="shared" si="171"/>
        <v>171</v>
      </c>
      <c r="I1576" s="1">
        <f t="shared" si="174"/>
        <v>114628</v>
      </c>
      <c r="J1576" s="1">
        <v>1573</v>
      </c>
      <c r="K1576" s="31">
        <f t="shared" si="175"/>
        <v>0.51271186440677963</v>
      </c>
      <c r="L1576" s="36">
        <f t="shared" si="172"/>
        <v>944542.91949152539</v>
      </c>
      <c r="M1576" s="34">
        <f t="shared" si="173"/>
        <v>6.2221773495330979E-2</v>
      </c>
      <c r="N1576" s="35">
        <f t="shared" si="176"/>
        <v>0.45049009091144865</v>
      </c>
      <c r="Q1576" s="1">
        <f t="shared" si="177"/>
        <v>184446.45187579995</v>
      </c>
      <c r="R1576" s="30"/>
    </row>
    <row r="1577" spans="3:18" x14ac:dyDescent="0.3">
      <c r="C1577" s="1">
        <v>1549</v>
      </c>
      <c r="D1577" s="1" t="s">
        <v>6</v>
      </c>
      <c r="F1577" s="1">
        <v>14</v>
      </c>
      <c r="G1577" s="1">
        <v>3</v>
      </c>
      <c r="H1577" s="1">
        <f t="shared" si="171"/>
        <v>171</v>
      </c>
      <c r="I1577" s="1">
        <f t="shared" si="174"/>
        <v>114799</v>
      </c>
      <c r="J1577" s="1">
        <v>1574</v>
      </c>
      <c r="K1577" s="31">
        <f t="shared" si="175"/>
        <v>0.51303780964797918</v>
      </c>
      <c r="L1577" s="36">
        <f t="shared" si="172"/>
        <v>945143.39178617997</v>
      </c>
      <c r="M1577" s="34">
        <f t="shared" si="173"/>
        <v>6.2314594824043876E-2</v>
      </c>
      <c r="N1577" s="35">
        <f t="shared" si="176"/>
        <v>0.45072321482393529</v>
      </c>
      <c r="Q1577" s="1">
        <f t="shared" si="177"/>
        <v>184446.45187579995</v>
      </c>
      <c r="R1577" s="30"/>
    </row>
    <row r="1578" spans="3:18" x14ac:dyDescent="0.3">
      <c r="C1578" s="1">
        <v>1549</v>
      </c>
      <c r="D1578" s="1" t="s">
        <v>2</v>
      </c>
      <c r="F1578" s="1">
        <v>14</v>
      </c>
      <c r="G1578" s="1">
        <v>3</v>
      </c>
      <c r="H1578" s="1">
        <f t="shared" si="171"/>
        <v>171</v>
      </c>
      <c r="I1578" s="1">
        <f t="shared" si="174"/>
        <v>114970</v>
      </c>
      <c r="J1578" s="1">
        <v>1575</v>
      </c>
      <c r="K1578" s="31">
        <f t="shared" si="175"/>
        <v>0.51336375488917863</v>
      </c>
      <c r="L1578" s="36">
        <f t="shared" si="172"/>
        <v>945743.86408083444</v>
      </c>
      <c r="M1578" s="34">
        <f t="shared" si="173"/>
        <v>6.2407416152756766E-2</v>
      </c>
      <c r="N1578" s="35">
        <f t="shared" si="176"/>
        <v>0.45095633873642188</v>
      </c>
      <c r="Q1578" s="1">
        <f t="shared" si="177"/>
        <v>184446.45187579995</v>
      </c>
      <c r="R1578" s="30"/>
    </row>
    <row r="1579" spans="3:18" x14ac:dyDescent="0.3">
      <c r="C1579" s="1">
        <v>1549</v>
      </c>
      <c r="D1579" s="1" t="s">
        <v>2</v>
      </c>
      <c r="F1579" s="1">
        <v>14</v>
      </c>
      <c r="G1579" s="1">
        <v>3</v>
      </c>
      <c r="H1579" s="1">
        <f t="shared" si="171"/>
        <v>171</v>
      </c>
      <c r="I1579" s="1">
        <f t="shared" si="174"/>
        <v>115141</v>
      </c>
      <c r="J1579" s="1">
        <v>1576</v>
      </c>
      <c r="K1579" s="31">
        <f t="shared" si="175"/>
        <v>0.51368970013037807</v>
      </c>
      <c r="L1579" s="36">
        <f t="shared" si="172"/>
        <v>946344.3363754889</v>
      </c>
      <c r="M1579" s="34">
        <f t="shared" si="173"/>
        <v>6.2500237481469656E-2</v>
      </c>
      <c r="N1579" s="35">
        <f t="shared" si="176"/>
        <v>0.45118946264890841</v>
      </c>
      <c r="Q1579" s="1">
        <f t="shared" si="177"/>
        <v>184446.45187579995</v>
      </c>
      <c r="R1579" s="30"/>
    </row>
    <row r="1580" spans="3:18" x14ac:dyDescent="0.3">
      <c r="C1580" s="1">
        <v>1549</v>
      </c>
      <c r="D1580" s="1" t="s">
        <v>10</v>
      </c>
      <c r="F1580" s="1">
        <v>14</v>
      </c>
      <c r="G1580" s="1">
        <v>3</v>
      </c>
      <c r="H1580" s="1">
        <f t="shared" si="171"/>
        <v>171</v>
      </c>
      <c r="I1580" s="1">
        <f t="shared" si="174"/>
        <v>115312</v>
      </c>
      <c r="J1580" s="1">
        <v>1577</v>
      </c>
      <c r="K1580" s="31">
        <f t="shared" si="175"/>
        <v>0.51401564537157762</v>
      </c>
      <c r="L1580" s="36">
        <f t="shared" si="172"/>
        <v>946944.80867014348</v>
      </c>
      <c r="M1580" s="34">
        <f t="shared" si="173"/>
        <v>6.2593058810182553E-2</v>
      </c>
      <c r="N1580" s="35">
        <f t="shared" si="176"/>
        <v>0.45142258656139506</v>
      </c>
      <c r="Q1580" s="1">
        <f t="shared" si="177"/>
        <v>184446.45187579995</v>
      </c>
      <c r="R1580" s="30"/>
    </row>
    <row r="1581" spans="3:18" x14ac:dyDescent="0.3">
      <c r="C1581" s="1">
        <v>1549</v>
      </c>
      <c r="D1581" s="1" t="s">
        <v>0</v>
      </c>
      <c r="F1581" s="1">
        <v>14</v>
      </c>
      <c r="G1581" s="1">
        <v>3</v>
      </c>
      <c r="H1581" s="1">
        <f t="shared" si="171"/>
        <v>171</v>
      </c>
      <c r="I1581" s="1">
        <f t="shared" si="174"/>
        <v>115483</v>
      </c>
      <c r="J1581" s="1">
        <v>1578</v>
      </c>
      <c r="K1581" s="31">
        <f t="shared" si="175"/>
        <v>0.51434159061277707</v>
      </c>
      <c r="L1581" s="36">
        <f t="shared" si="172"/>
        <v>947545.28096479794</v>
      </c>
      <c r="M1581" s="34">
        <f t="shared" si="173"/>
        <v>6.268588013889545E-2</v>
      </c>
      <c r="N1581" s="35">
        <f t="shared" si="176"/>
        <v>0.45165571047388164</v>
      </c>
      <c r="Q1581" s="1">
        <f t="shared" si="177"/>
        <v>184446.45187579995</v>
      </c>
      <c r="R1581" s="30"/>
    </row>
    <row r="1582" spans="3:18" x14ac:dyDescent="0.3">
      <c r="C1582" s="1">
        <v>1549</v>
      </c>
      <c r="D1582" s="1" t="s">
        <v>6</v>
      </c>
      <c r="F1582" s="1">
        <v>14</v>
      </c>
      <c r="G1582" s="1">
        <v>4</v>
      </c>
      <c r="H1582" s="1">
        <f t="shared" si="171"/>
        <v>172</v>
      </c>
      <c r="I1582" s="1">
        <f t="shared" si="174"/>
        <v>115655</v>
      </c>
      <c r="J1582" s="1">
        <v>1579</v>
      </c>
      <c r="K1582" s="31">
        <f t="shared" si="175"/>
        <v>0.51466753585397651</v>
      </c>
      <c r="L1582" s="36">
        <f t="shared" si="172"/>
        <v>948145.75325945241</v>
      </c>
      <c r="M1582" s="34">
        <f t="shared" si="173"/>
        <v>6.2779244282396132E-2</v>
      </c>
      <c r="N1582" s="35">
        <f t="shared" si="176"/>
        <v>0.45188829157158039</v>
      </c>
      <c r="Q1582" s="1">
        <f t="shared" si="177"/>
        <v>183588.50728649096</v>
      </c>
      <c r="R1582" s="30"/>
    </row>
    <row r="1583" spans="3:18" x14ac:dyDescent="0.3">
      <c r="C1583" s="1">
        <v>1549</v>
      </c>
      <c r="D1583" s="1" t="s">
        <v>2</v>
      </c>
      <c r="F1583" s="1">
        <v>14</v>
      </c>
      <c r="G1583" s="1">
        <v>4</v>
      </c>
      <c r="H1583" s="1">
        <f t="shared" si="171"/>
        <v>172</v>
      </c>
      <c r="I1583" s="1">
        <f t="shared" si="174"/>
        <v>115827</v>
      </c>
      <c r="J1583" s="1">
        <v>1580</v>
      </c>
      <c r="K1583" s="31">
        <f t="shared" si="175"/>
        <v>0.51499348109517606</v>
      </c>
      <c r="L1583" s="36">
        <f t="shared" si="172"/>
        <v>948746.22555410699</v>
      </c>
      <c r="M1583" s="34">
        <f t="shared" si="173"/>
        <v>6.2872608425896828E-2</v>
      </c>
      <c r="N1583" s="35">
        <f t="shared" si="176"/>
        <v>0.45212087266927925</v>
      </c>
      <c r="Q1583" s="1">
        <f t="shared" si="177"/>
        <v>183588.50728649096</v>
      </c>
      <c r="R1583" s="30"/>
    </row>
    <row r="1584" spans="3:18" x14ac:dyDescent="0.3">
      <c r="C1584" s="1">
        <v>1549</v>
      </c>
      <c r="D1584" s="1" t="s">
        <v>2</v>
      </c>
      <c r="F1584" s="1">
        <v>14</v>
      </c>
      <c r="G1584" s="1">
        <v>4</v>
      </c>
      <c r="H1584" s="1">
        <f t="shared" si="171"/>
        <v>172</v>
      </c>
      <c r="I1584" s="1">
        <f t="shared" si="174"/>
        <v>115999</v>
      </c>
      <c r="J1584" s="1">
        <v>1581</v>
      </c>
      <c r="K1584" s="31">
        <f t="shared" si="175"/>
        <v>0.51531942633637551</v>
      </c>
      <c r="L1584" s="36">
        <f t="shared" si="172"/>
        <v>949346.69784876145</v>
      </c>
      <c r="M1584" s="34">
        <f t="shared" si="173"/>
        <v>6.296597256939751E-2</v>
      </c>
      <c r="N1584" s="35">
        <f t="shared" si="176"/>
        <v>0.452353453766978</v>
      </c>
      <c r="Q1584" s="1">
        <f t="shared" si="177"/>
        <v>183588.50728649096</v>
      </c>
      <c r="R1584" s="30"/>
    </row>
    <row r="1585" spans="3:18" x14ac:dyDescent="0.3">
      <c r="C1585" s="1">
        <v>1549</v>
      </c>
      <c r="D1585" s="1" t="s">
        <v>2</v>
      </c>
      <c r="F1585" s="1">
        <v>14</v>
      </c>
      <c r="G1585" s="1">
        <v>4</v>
      </c>
      <c r="H1585" s="1">
        <f t="shared" si="171"/>
        <v>172</v>
      </c>
      <c r="I1585" s="1">
        <f t="shared" si="174"/>
        <v>116171</v>
      </c>
      <c r="J1585" s="1">
        <v>1582</v>
      </c>
      <c r="K1585" s="31">
        <f t="shared" si="175"/>
        <v>0.51564537157757495</v>
      </c>
      <c r="L1585" s="36">
        <f t="shared" si="172"/>
        <v>949947.17014341592</v>
      </c>
      <c r="M1585" s="34">
        <f t="shared" si="173"/>
        <v>6.3059336712898206E-2</v>
      </c>
      <c r="N1585" s="35">
        <f t="shared" si="176"/>
        <v>0.45258603486467675</v>
      </c>
      <c r="Q1585" s="1">
        <f t="shared" si="177"/>
        <v>183588.50728649096</v>
      </c>
      <c r="R1585" s="30"/>
    </row>
    <row r="1586" spans="3:18" x14ac:dyDescent="0.3">
      <c r="C1586" s="1">
        <v>1549</v>
      </c>
      <c r="D1586" s="1" t="s">
        <v>10</v>
      </c>
      <c r="F1586" s="1">
        <v>14</v>
      </c>
      <c r="G1586" s="1">
        <v>4</v>
      </c>
      <c r="H1586" s="1">
        <f t="shared" si="171"/>
        <v>172</v>
      </c>
      <c r="I1586" s="1">
        <f t="shared" si="174"/>
        <v>116343</v>
      </c>
      <c r="J1586" s="1">
        <v>1583</v>
      </c>
      <c r="K1586" s="31">
        <f t="shared" si="175"/>
        <v>0.51597131681877439</v>
      </c>
      <c r="L1586" s="36">
        <f t="shared" si="172"/>
        <v>950547.64243807027</v>
      </c>
      <c r="M1586" s="34">
        <f t="shared" si="173"/>
        <v>6.3152700856398888E-2</v>
      </c>
      <c r="N1586" s="35">
        <f t="shared" si="176"/>
        <v>0.45281861596237549</v>
      </c>
      <c r="Q1586" s="1">
        <f t="shared" si="177"/>
        <v>183588.50728649096</v>
      </c>
      <c r="R1586" s="30"/>
    </row>
    <row r="1587" spans="3:18" x14ac:dyDescent="0.3">
      <c r="C1587" s="1">
        <v>1549</v>
      </c>
      <c r="D1587" s="1" t="s">
        <v>6</v>
      </c>
      <c r="F1587" s="1">
        <v>14</v>
      </c>
      <c r="G1587" s="1">
        <v>5</v>
      </c>
      <c r="H1587" s="1">
        <f t="shared" si="171"/>
        <v>173</v>
      </c>
      <c r="I1587" s="1">
        <f t="shared" si="174"/>
        <v>116516</v>
      </c>
      <c r="J1587" s="1">
        <v>1584</v>
      </c>
      <c r="K1587" s="31">
        <f t="shared" si="175"/>
        <v>0.51629726205997395</v>
      </c>
      <c r="L1587" s="36">
        <f t="shared" si="172"/>
        <v>951148.11473272496</v>
      </c>
      <c r="M1587" s="34">
        <f t="shared" si="173"/>
        <v>6.3246607814687369E-2</v>
      </c>
      <c r="N1587" s="35">
        <f t="shared" si="176"/>
        <v>0.45305065424528657</v>
      </c>
      <c r="Q1587" s="1">
        <f t="shared" si="177"/>
        <v>182732.56269718197</v>
      </c>
      <c r="R1587" s="30"/>
    </row>
    <row r="1588" spans="3:18" x14ac:dyDescent="0.3">
      <c r="C1588" s="1">
        <v>1549</v>
      </c>
      <c r="D1588" s="1" t="s">
        <v>6</v>
      </c>
      <c r="F1588" s="1">
        <v>14</v>
      </c>
      <c r="G1588" s="1">
        <v>5</v>
      </c>
      <c r="H1588" s="1">
        <f t="shared" si="171"/>
        <v>173</v>
      </c>
      <c r="I1588" s="1">
        <f t="shared" si="174"/>
        <v>116689</v>
      </c>
      <c r="J1588" s="1">
        <v>1585</v>
      </c>
      <c r="K1588" s="31">
        <f t="shared" si="175"/>
        <v>0.51662320730117339</v>
      </c>
      <c r="L1588" s="36">
        <f t="shared" si="172"/>
        <v>951748.58702737943</v>
      </c>
      <c r="M1588" s="34">
        <f t="shared" si="173"/>
        <v>6.3340514772975851E-2</v>
      </c>
      <c r="N1588" s="35">
        <f t="shared" si="176"/>
        <v>0.45328269252819753</v>
      </c>
      <c r="Q1588" s="1">
        <f t="shared" si="177"/>
        <v>182732.56269718197</v>
      </c>
      <c r="R1588" s="30"/>
    </row>
    <row r="1589" spans="3:18" x14ac:dyDescent="0.3">
      <c r="C1589" s="1">
        <v>1549</v>
      </c>
      <c r="D1589" s="1" t="s">
        <v>2</v>
      </c>
      <c r="F1589" s="1">
        <v>14</v>
      </c>
      <c r="G1589" s="1">
        <v>5</v>
      </c>
      <c r="H1589" s="1">
        <f t="shared" si="171"/>
        <v>173</v>
      </c>
      <c r="I1589" s="1">
        <f t="shared" si="174"/>
        <v>116862</v>
      </c>
      <c r="J1589" s="1">
        <v>1586</v>
      </c>
      <c r="K1589" s="31">
        <f t="shared" si="175"/>
        <v>0.51694915254237284</v>
      </c>
      <c r="L1589" s="36">
        <f t="shared" si="172"/>
        <v>952349.05932203378</v>
      </c>
      <c r="M1589" s="34">
        <f t="shared" si="173"/>
        <v>6.3434421731264345E-2</v>
      </c>
      <c r="N1589" s="35">
        <f t="shared" si="176"/>
        <v>0.45351473081110849</v>
      </c>
      <c r="Q1589" s="1">
        <f t="shared" si="177"/>
        <v>182732.56269718197</v>
      </c>
      <c r="R1589" s="30"/>
    </row>
    <row r="1590" spans="3:18" x14ac:dyDescent="0.3">
      <c r="C1590" s="1">
        <v>1549</v>
      </c>
      <c r="D1590" s="1" t="s">
        <v>2</v>
      </c>
      <c r="F1590" s="1">
        <v>14</v>
      </c>
      <c r="G1590" s="1">
        <v>5</v>
      </c>
      <c r="H1590" s="1">
        <f t="shared" si="171"/>
        <v>173</v>
      </c>
      <c r="I1590" s="1">
        <f t="shared" si="174"/>
        <v>117035</v>
      </c>
      <c r="J1590" s="1">
        <v>1587</v>
      </c>
      <c r="K1590" s="31">
        <f t="shared" si="175"/>
        <v>0.51727509778357239</v>
      </c>
      <c r="L1590" s="36">
        <f t="shared" si="172"/>
        <v>952949.53161668847</v>
      </c>
      <c r="M1590" s="34">
        <f t="shared" si="173"/>
        <v>6.3528328689552827E-2</v>
      </c>
      <c r="N1590" s="35">
        <f t="shared" si="176"/>
        <v>0.45374676909401956</v>
      </c>
      <c r="Q1590" s="1">
        <f t="shared" si="177"/>
        <v>182732.56269718197</v>
      </c>
      <c r="R1590" s="30"/>
    </row>
    <row r="1591" spans="3:18" x14ac:dyDescent="0.3">
      <c r="C1591" s="1">
        <v>1549</v>
      </c>
      <c r="D1591" s="1" t="s">
        <v>10</v>
      </c>
      <c r="F1591" s="1">
        <v>14</v>
      </c>
      <c r="G1591" s="1">
        <v>5</v>
      </c>
      <c r="H1591" s="1">
        <f t="shared" si="171"/>
        <v>173</v>
      </c>
      <c r="I1591" s="1">
        <f t="shared" si="174"/>
        <v>117208</v>
      </c>
      <c r="J1591" s="1">
        <v>1588</v>
      </c>
      <c r="K1591" s="31">
        <f t="shared" si="175"/>
        <v>0.51760104302477183</v>
      </c>
      <c r="L1591" s="36">
        <f t="shared" si="172"/>
        <v>953550.00391134294</v>
      </c>
      <c r="M1591" s="34">
        <f t="shared" si="173"/>
        <v>6.3622235647841308E-2</v>
      </c>
      <c r="N1591" s="35">
        <f t="shared" si="176"/>
        <v>0.45397880737693053</v>
      </c>
      <c r="Q1591" s="1">
        <f t="shared" si="177"/>
        <v>182732.56269718197</v>
      </c>
      <c r="R1591" s="30"/>
    </row>
    <row r="1592" spans="3:18" x14ac:dyDescent="0.3">
      <c r="C1592" s="1">
        <v>1549</v>
      </c>
      <c r="D1592" s="1" t="s">
        <v>10</v>
      </c>
      <c r="F1592" s="1">
        <v>14</v>
      </c>
      <c r="G1592" s="1">
        <v>5</v>
      </c>
      <c r="H1592" s="1">
        <f t="shared" si="171"/>
        <v>173</v>
      </c>
      <c r="I1592" s="1">
        <f t="shared" si="174"/>
        <v>117381</v>
      </c>
      <c r="J1592" s="1">
        <v>1589</v>
      </c>
      <c r="K1592" s="31">
        <f t="shared" si="175"/>
        <v>0.51792698826597128</v>
      </c>
      <c r="L1592" s="36">
        <f t="shared" si="172"/>
        <v>954150.47620599729</v>
      </c>
      <c r="M1592" s="34">
        <f t="shared" si="173"/>
        <v>6.3716142606129789E-2</v>
      </c>
      <c r="N1592" s="35">
        <f t="shared" si="176"/>
        <v>0.45421084565984149</v>
      </c>
      <c r="Q1592" s="1">
        <f t="shared" si="177"/>
        <v>182732.56269718197</v>
      </c>
      <c r="R1592" s="30"/>
    </row>
    <row r="1593" spans="3:18" x14ac:dyDescent="0.3">
      <c r="C1593" s="1">
        <v>1549</v>
      </c>
      <c r="D1593" s="1" t="s">
        <v>10</v>
      </c>
      <c r="F1593" s="1">
        <v>14</v>
      </c>
      <c r="G1593" s="1">
        <v>5</v>
      </c>
      <c r="H1593" s="1">
        <f t="shared" si="171"/>
        <v>173</v>
      </c>
      <c r="I1593" s="1">
        <f t="shared" si="174"/>
        <v>117554</v>
      </c>
      <c r="J1593" s="1">
        <v>1590</v>
      </c>
      <c r="K1593" s="31">
        <f t="shared" si="175"/>
        <v>0.51825293350717083</v>
      </c>
      <c r="L1593" s="36">
        <f t="shared" si="172"/>
        <v>954750.94850065198</v>
      </c>
      <c r="M1593" s="34">
        <f t="shared" si="173"/>
        <v>6.381004956441827E-2</v>
      </c>
      <c r="N1593" s="35">
        <f t="shared" si="176"/>
        <v>0.45444288394275256</v>
      </c>
      <c r="Q1593" s="1">
        <f t="shared" si="177"/>
        <v>182732.56269718197</v>
      </c>
      <c r="R1593" s="30"/>
    </row>
    <row r="1594" spans="3:18" x14ac:dyDescent="0.3">
      <c r="C1594" s="1">
        <v>1549</v>
      </c>
      <c r="D1594" s="1" t="s">
        <v>2</v>
      </c>
      <c r="F1594" s="1">
        <v>14</v>
      </c>
      <c r="G1594" s="1">
        <v>6</v>
      </c>
      <c r="H1594" s="1">
        <f t="shared" si="171"/>
        <v>174</v>
      </c>
      <c r="I1594" s="1">
        <f t="shared" si="174"/>
        <v>117728</v>
      </c>
      <c r="J1594" s="1">
        <v>1591</v>
      </c>
      <c r="K1594" s="31">
        <f t="shared" si="175"/>
        <v>0.51857887874837028</v>
      </c>
      <c r="L1594" s="36">
        <f t="shared" si="172"/>
        <v>955351.42079530645</v>
      </c>
      <c r="M1594" s="34">
        <f t="shared" si="173"/>
        <v>6.390449933749455E-2</v>
      </c>
      <c r="N1594" s="35">
        <f t="shared" si="176"/>
        <v>0.45467437941087574</v>
      </c>
      <c r="Q1594" s="1">
        <f t="shared" si="177"/>
        <v>181878.61810787296</v>
      </c>
      <c r="R1594" s="30"/>
    </row>
    <row r="1595" spans="3:18" x14ac:dyDescent="0.3">
      <c r="C1595" s="1">
        <v>1549</v>
      </c>
      <c r="D1595" s="1" t="s">
        <v>10</v>
      </c>
      <c r="F1595" s="1">
        <v>14</v>
      </c>
      <c r="G1595" s="1">
        <v>6</v>
      </c>
      <c r="H1595" s="1">
        <f t="shared" si="171"/>
        <v>174</v>
      </c>
      <c r="I1595" s="1">
        <f t="shared" si="174"/>
        <v>117902</v>
      </c>
      <c r="J1595" s="1">
        <v>1592</v>
      </c>
      <c r="K1595" s="31">
        <f t="shared" si="175"/>
        <v>0.51890482398956972</v>
      </c>
      <c r="L1595" s="36">
        <f t="shared" si="172"/>
        <v>955951.89308996079</v>
      </c>
      <c r="M1595" s="34">
        <f t="shared" si="173"/>
        <v>6.399894911057083E-2</v>
      </c>
      <c r="N1595" s="35">
        <f t="shared" si="176"/>
        <v>0.45490587487899892</v>
      </c>
      <c r="Q1595" s="1">
        <f t="shared" si="177"/>
        <v>181878.61810787296</v>
      </c>
      <c r="R1595" s="30"/>
    </row>
    <row r="1596" spans="3:18" x14ac:dyDescent="0.3">
      <c r="C1596" s="1">
        <v>1549</v>
      </c>
      <c r="D1596" s="1" t="s">
        <v>6</v>
      </c>
      <c r="F1596" s="1">
        <v>14</v>
      </c>
      <c r="G1596" s="1">
        <v>7</v>
      </c>
      <c r="H1596" s="1">
        <f t="shared" si="171"/>
        <v>175</v>
      </c>
      <c r="I1596" s="1">
        <f t="shared" si="174"/>
        <v>118077</v>
      </c>
      <c r="J1596" s="1">
        <v>1593</v>
      </c>
      <c r="K1596" s="31">
        <f t="shared" si="175"/>
        <v>0.51923076923076927</v>
      </c>
      <c r="L1596" s="36">
        <f t="shared" si="172"/>
        <v>956552.36538461549</v>
      </c>
      <c r="M1596" s="34">
        <f t="shared" si="173"/>
        <v>6.4093941698434909E-2</v>
      </c>
      <c r="N1596" s="35">
        <f t="shared" si="176"/>
        <v>0.45513682753233436</v>
      </c>
      <c r="Q1596" s="1">
        <f t="shared" si="177"/>
        <v>181026.67351856397</v>
      </c>
      <c r="R1596" s="30"/>
    </row>
    <row r="1597" spans="3:18" x14ac:dyDescent="0.3">
      <c r="C1597" s="1">
        <v>1549</v>
      </c>
      <c r="D1597" s="1" t="s">
        <v>6</v>
      </c>
      <c r="F1597" s="1">
        <v>14</v>
      </c>
      <c r="G1597" s="1">
        <v>7</v>
      </c>
      <c r="H1597" s="1">
        <f t="shared" si="171"/>
        <v>175</v>
      </c>
      <c r="I1597" s="1">
        <f t="shared" si="174"/>
        <v>118252</v>
      </c>
      <c r="J1597" s="1">
        <v>1594</v>
      </c>
      <c r="K1597" s="31">
        <f t="shared" si="175"/>
        <v>0.51955671447196872</v>
      </c>
      <c r="L1597" s="36">
        <f t="shared" si="172"/>
        <v>957152.83767926984</v>
      </c>
      <c r="M1597" s="34">
        <f t="shared" si="173"/>
        <v>6.4188934286298974E-2</v>
      </c>
      <c r="N1597" s="35">
        <f t="shared" si="176"/>
        <v>0.45536778018566976</v>
      </c>
      <c r="Q1597" s="1">
        <f t="shared" si="177"/>
        <v>181026.67351856397</v>
      </c>
      <c r="R1597" s="30"/>
    </row>
    <row r="1598" spans="3:18" x14ac:dyDescent="0.3">
      <c r="C1598" s="1">
        <v>1549</v>
      </c>
      <c r="D1598" s="1" t="s">
        <v>6</v>
      </c>
      <c r="F1598" s="1">
        <v>14</v>
      </c>
      <c r="G1598" s="1">
        <v>7</v>
      </c>
      <c r="H1598" s="1">
        <f t="shared" si="171"/>
        <v>175</v>
      </c>
      <c r="I1598" s="1">
        <f t="shared" si="174"/>
        <v>118427</v>
      </c>
      <c r="J1598" s="1">
        <v>1595</v>
      </c>
      <c r="K1598" s="31">
        <f t="shared" si="175"/>
        <v>0.51988265971316816</v>
      </c>
      <c r="L1598" s="36">
        <f t="shared" si="172"/>
        <v>957753.3099739243</v>
      </c>
      <c r="M1598" s="34">
        <f t="shared" si="173"/>
        <v>6.4283926874163053E-2</v>
      </c>
      <c r="N1598" s="35">
        <f t="shared" si="176"/>
        <v>0.45559873283900509</v>
      </c>
      <c r="Q1598" s="1">
        <f t="shared" si="177"/>
        <v>181026.67351856397</v>
      </c>
      <c r="R1598" s="30"/>
    </row>
    <row r="1599" spans="3:18" x14ac:dyDescent="0.3">
      <c r="C1599" s="1">
        <v>1549</v>
      </c>
      <c r="D1599" s="1" t="s">
        <v>2</v>
      </c>
      <c r="F1599" s="1">
        <v>14</v>
      </c>
      <c r="G1599" s="1">
        <v>7</v>
      </c>
      <c r="H1599" s="1">
        <f t="shared" si="171"/>
        <v>175</v>
      </c>
      <c r="I1599" s="1">
        <f t="shared" si="174"/>
        <v>118602</v>
      </c>
      <c r="J1599" s="1">
        <v>1596</v>
      </c>
      <c r="K1599" s="31">
        <f t="shared" si="175"/>
        <v>0.52020860495436771</v>
      </c>
      <c r="L1599" s="36">
        <f t="shared" si="172"/>
        <v>958353.782268579</v>
      </c>
      <c r="M1599" s="34">
        <f t="shared" si="173"/>
        <v>6.4378919462027118E-2</v>
      </c>
      <c r="N1599" s="35">
        <f t="shared" si="176"/>
        <v>0.4558296854923406</v>
      </c>
      <c r="Q1599" s="1">
        <f t="shared" si="177"/>
        <v>181026.67351856397</v>
      </c>
      <c r="R1599" s="30"/>
    </row>
    <row r="1600" spans="3:18" x14ac:dyDescent="0.3">
      <c r="C1600" s="1">
        <v>1549</v>
      </c>
      <c r="D1600" s="1" t="s">
        <v>2</v>
      </c>
      <c r="F1600" s="1">
        <v>14</v>
      </c>
      <c r="G1600" s="1">
        <v>7</v>
      </c>
      <c r="H1600" s="1">
        <f t="shared" si="171"/>
        <v>175</v>
      </c>
      <c r="I1600" s="1">
        <f t="shared" si="174"/>
        <v>118777</v>
      </c>
      <c r="J1600" s="1">
        <v>1597</v>
      </c>
      <c r="K1600" s="31">
        <f t="shared" si="175"/>
        <v>0.52053455019556716</v>
      </c>
      <c r="L1600" s="36">
        <f t="shared" si="172"/>
        <v>958954.25456323335</v>
      </c>
      <c r="M1600" s="34">
        <f t="shared" si="173"/>
        <v>6.4473912049891197E-2</v>
      </c>
      <c r="N1600" s="35">
        <f t="shared" si="176"/>
        <v>0.45606063814567599</v>
      </c>
      <c r="Q1600" s="1">
        <f t="shared" si="177"/>
        <v>181026.67351856397</v>
      </c>
      <c r="R1600" s="30"/>
    </row>
    <row r="1601" spans="3:26" x14ac:dyDescent="0.3">
      <c r="C1601" s="1">
        <v>1549</v>
      </c>
      <c r="D1601" s="1" t="s">
        <v>2</v>
      </c>
      <c r="F1601" s="1">
        <v>14</v>
      </c>
      <c r="G1601" s="1">
        <v>7</v>
      </c>
      <c r="H1601" s="1">
        <f t="shared" si="171"/>
        <v>175</v>
      </c>
      <c r="I1601" s="1">
        <f t="shared" si="174"/>
        <v>118952</v>
      </c>
      <c r="J1601" s="1">
        <v>1598</v>
      </c>
      <c r="K1601" s="31">
        <f t="shared" si="175"/>
        <v>0.5208604954367666</v>
      </c>
      <c r="L1601" s="36">
        <f t="shared" si="172"/>
        <v>959554.72685788781</v>
      </c>
      <c r="M1601" s="34">
        <f t="shared" si="173"/>
        <v>6.4568904637755262E-2</v>
      </c>
      <c r="N1601" s="35">
        <f t="shared" si="176"/>
        <v>0.45629159079901133</v>
      </c>
      <c r="Q1601" s="1">
        <f t="shared" si="177"/>
        <v>181026.67351856397</v>
      </c>
      <c r="R1601" s="30"/>
    </row>
    <row r="1602" spans="3:26" x14ac:dyDescent="0.3">
      <c r="C1602" s="1">
        <v>1549</v>
      </c>
      <c r="D1602" s="1" t="s">
        <v>2</v>
      </c>
      <c r="F1602" s="1">
        <v>14</v>
      </c>
      <c r="G1602" s="1">
        <v>7</v>
      </c>
      <c r="H1602" s="1">
        <f t="shared" si="171"/>
        <v>175</v>
      </c>
      <c r="I1602" s="1">
        <f t="shared" si="174"/>
        <v>119127</v>
      </c>
      <c r="J1602" s="1">
        <v>1599</v>
      </c>
      <c r="K1602" s="31">
        <f t="shared" si="175"/>
        <v>0.52118644067796616</v>
      </c>
      <c r="L1602" s="36">
        <f t="shared" si="172"/>
        <v>960155.19915254251</v>
      </c>
      <c r="M1602" s="34">
        <f t="shared" si="173"/>
        <v>6.4663897225619341E-2</v>
      </c>
      <c r="N1602" s="35">
        <f t="shared" si="176"/>
        <v>0.45652254345234683</v>
      </c>
      <c r="Q1602" s="1">
        <f t="shared" si="177"/>
        <v>181026.67351856397</v>
      </c>
      <c r="R1602" s="30"/>
    </row>
    <row r="1603" spans="3:26" x14ac:dyDescent="0.3">
      <c r="C1603" s="1">
        <v>1549</v>
      </c>
      <c r="D1603" s="1" t="s">
        <v>10</v>
      </c>
      <c r="F1603" s="1">
        <v>14</v>
      </c>
      <c r="G1603" s="1">
        <v>7</v>
      </c>
      <c r="H1603" s="1">
        <f t="shared" si="171"/>
        <v>175</v>
      </c>
      <c r="I1603" s="1">
        <f t="shared" si="174"/>
        <v>119302</v>
      </c>
      <c r="J1603" s="1">
        <v>1600</v>
      </c>
      <c r="K1603" s="31">
        <f t="shared" si="175"/>
        <v>0.5215123859191656</v>
      </c>
      <c r="L1603" s="36">
        <f t="shared" si="172"/>
        <v>960755.67144719686</v>
      </c>
      <c r="M1603" s="34">
        <f t="shared" si="173"/>
        <v>6.4758889813483406E-2</v>
      </c>
      <c r="N1603" s="35">
        <f t="shared" si="176"/>
        <v>0.45675349610568217</v>
      </c>
      <c r="Q1603" s="1">
        <f t="shared" si="177"/>
        <v>181026.67351856397</v>
      </c>
      <c r="R1603" s="30"/>
    </row>
    <row r="1604" spans="3:26" x14ac:dyDescent="0.3">
      <c r="C1604" s="1">
        <v>1549</v>
      </c>
      <c r="D1604" s="1" t="s">
        <v>6</v>
      </c>
      <c r="F1604" s="1">
        <v>14</v>
      </c>
      <c r="G1604" s="1">
        <v>8</v>
      </c>
      <c r="H1604" s="1">
        <f t="shared" ref="H1604:H1667" si="178">E1604*200+F1604*12+G1604</f>
        <v>176</v>
      </c>
      <c r="I1604" s="1">
        <f t="shared" si="174"/>
        <v>119478</v>
      </c>
      <c r="J1604" s="1">
        <v>1601</v>
      </c>
      <c r="K1604" s="31">
        <f t="shared" si="175"/>
        <v>0.52183833116036504</v>
      </c>
      <c r="L1604" s="36">
        <f t="shared" ref="L1604:L1667" si="179">+K1604*$H$3</f>
        <v>961356.14374185132</v>
      </c>
      <c r="M1604" s="34">
        <f t="shared" ref="M1604:M1667" si="180">+I1604/$H$3</f>
        <v>6.4854425216135284E-2</v>
      </c>
      <c r="N1604" s="35">
        <f t="shared" si="176"/>
        <v>0.45698390594422977</v>
      </c>
      <c r="Q1604" s="1">
        <f t="shared" si="177"/>
        <v>180176.72892925498</v>
      </c>
      <c r="R1604" s="30"/>
    </row>
    <row r="1605" spans="3:26" x14ac:dyDescent="0.3">
      <c r="C1605" s="1">
        <v>1549</v>
      </c>
      <c r="D1605" s="1" t="s">
        <v>6</v>
      </c>
      <c r="F1605" s="1">
        <v>14</v>
      </c>
      <c r="G1605" s="1">
        <v>8</v>
      </c>
      <c r="H1605" s="1">
        <f t="shared" si="178"/>
        <v>176</v>
      </c>
      <c r="I1605" s="1">
        <f t="shared" ref="I1605:I1668" si="181">I1604+H1605</f>
        <v>119654</v>
      </c>
      <c r="J1605" s="1">
        <v>1602</v>
      </c>
      <c r="K1605" s="31">
        <f t="shared" ref="K1605:K1668" si="182">+J1605/3068</f>
        <v>0.52216427640156449</v>
      </c>
      <c r="L1605" s="36">
        <f t="shared" si="179"/>
        <v>961956.61603650579</v>
      </c>
      <c r="M1605" s="34">
        <f t="shared" si="180"/>
        <v>6.4949960618787148E-2</v>
      </c>
      <c r="N1605" s="35">
        <f t="shared" ref="N1605:N1668" si="183">+K1605-M1605</f>
        <v>0.45721431578277733</v>
      </c>
      <c r="Q1605" s="1">
        <f t="shared" ref="Q1605:Q1668" si="184">+SUM(H1605-$P$3)^2</f>
        <v>180176.72892925498</v>
      </c>
      <c r="R1605" s="30"/>
    </row>
    <row r="1606" spans="3:26" x14ac:dyDescent="0.3">
      <c r="C1606" s="1">
        <v>1549</v>
      </c>
      <c r="D1606" s="1" t="s">
        <v>0</v>
      </c>
      <c r="F1606" s="1">
        <v>14</v>
      </c>
      <c r="G1606" s="1">
        <v>8</v>
      </c>
      <c r="H1606" s="1">
        <f t="shared" si="178"/>
        <v>176</v>
      </c>
      <c r="I1606" s="1">
        <f t="shared" si="181"/>
        <v>119830</v>
      </c>
      <c r="J1606" s="1">
        <v>1603</v>
      </c>
      <c r="K1606" s="31">
        <f t="shared" si="182"/>
        <v>0.52249022164276404</v>
      </c>
      <c r="L1606" s="36">
        <f t="shared" si="179"/>
        <v>962557.08833116037</v>
      </c>
      <c r="M1606" s="34">
        <f t="shared" si="180"/>
        <v>6.5045496021439012E-2</v>
      </c>
      <c r="N1606" s="35">
        <f t="shared" si="183"/>
        <v>0.45744472562132504</v>
      </c>
      <c r="Q1606" s="1">
        <f t="shared" si="184"/>
        <v>180176.72892925498</v>
      </c>
      <c r="R1606" s="30"/>
    </row>
    <row r="1607" spans="3:26" x14ac:dyDescent="0.3">
      <c r="C1607" s="1">
        <v>1549</v>
      </c>
      <c r="D1607" s="1" t="s">
        <v>6</v>
      </c>
      <c r="F1607" s="1">
        <v>14</v>
      </c>
      <c r="G1607" s="1">
        <v>9</v>
      </c>
      <c r="H1607" s="1">
        <f t="shared" si="178"/>
        <v>177</v>
      </c>
      <c r="I1607" s="1">
        <f t="shared" si="181"/>
        <v>120007</v>
      </c>
      <c r="J1607" s="1">
        <v>1604</v>
      </c>
      <c r="K1607" s="31">
        <f t="shared" si="182"/>
        <v>0.52281616688396348</v>
      </c>
      <c r="L1607" s="36">
        <f t="shared" si="179"/>
        <v>963157.56062581483</v>
      </c>
      <c r="M1607" s="34">
        <f t="shared" si="180"/>
        <v>6.5141574238878674E-2</v>
      </c>
      <c r="N1607" s="35">
        <f t="shared" si="183"/>
        <v>0.45767459264508481</v>
      </c>
      <c r="Q1607" s="1">
        <f t="shared" si="184"/>
        <v>179328.78433994597</v>
      </c>
      <c r="R1607" s="30"/>
    </row>
    <row r="1608" spans="3:26" x14ac:dyDescent="0.3">
      <c r="C1608" s="1">
        <v>1549</v>
      </c>
      <c r="D1608" s="1" t="s">
        <v>6</v>
      </c>
      <c r="F1608" s="1">
        <v>14</v>
      </c>
      <c r="G1608" s="1">
        <v>9</v>
      </c>
      <c r="H1608" s="1">
        <f t="shared" si="178"/>
        <v>177</v>
      </c>
      <c r="I1608" s="1">
        <f t="shared" si="181"/>
        <v>120184</v>
      </c>
      <c r="J1608" s="1">
        <v>1605</v>
      </c>
      <c r="K1608" s="31">
        <f t="shared" si="182"/>
        <v>0.52314211212516293</v>
      </c>
      <c r="L1608" s="36">
        <f t="shared" si="179"/>
        <v>963758.0329204693</v>
      </c>
      <c r="M1608" s="34">
        <f t="shared" si="180"/>
        <v>6.5237652456318337E-2</v>
      </c>
      <c r="N1608" s="35">
        <f t="shared" si="183"/>
        <v>0.45790445966884458</v>
      </c>
      <c r="Q1608" s="1">
        <f t="shared" si="184"/>
        <v>179328.78433994597</v>
      </c>
      <c r="R1608" s="30"/>
      <c r="U1608" s="28"/>
      <c r="V1608" s="28"/>
      <c r="W1608" s="28"/>
      <c r="X1608" s="28"/>
      <c r="Y1608" s="28"/>
      <c r="Z1608" s="28"/>
    </row>
    <row r="1609" spans="3:26" x14ac:dyDescent="0.3">
      <c r="C1609" s="1">
        <v>1549</v>
      </c>
      <c r="D1609" s="1" t="s">
        <v>0</v>
      </c>
      <c r="F1609" s="1">
        <v>14</v>
      </c>
      <c r="G1609" s="1">
        <v>9</v>
      </c>
      <c r="H1609" s="1">
        <f t="shared" si="178"/>
        <v>177</v>
      </c>
      <c r="I1609" s="1">
        <f t="shared" si="181"/>
        <v>120361</v>
      </c>
      <c r="J1609" s="1">
        <v>1606</v>
      </c>
      <c r="K1609" s="31">
        <f t="shared" si="182"/>
        <v>0.52346805736636248</v>
      </c>
      <c r="L1609" s="36">
        <f t="shared" si="179"/>
        <v>964358.50521512388</v>
      </c>
      <c r="M1609" s="34">
        <f t="shared" si="180"/>
        <v>6.5333730673758E-2</v>
      </c>
      <c r="N1609" s="35">
        <f t="shared" si="183"/>
        <v>0.45813432669260445</v>
      </c>
      <c r="Q1609" s="1">
        <f t="shared" si="184"/>
        <v>179328.78433994597</v>
      </c>
      <c r="R1609" s="30"/>
      <c r="U1609" s="29"/>
      <c r="V1609" s="29"/>
      <c r="W1609" s="29"/>
      <c r="X1609" s="29"/>
      <c r="Y1609" s="29"/>
      <c r="Z1609" s="29"/>
    </row>
    <row r="1610" spans="3:26" x14ac:dyDescent="0.3">
      <c r="C1610" s="1">
        <v>1549</v>
      </c>
      <c r="D1610" s="1" t="s">
        <v>6</v>
      </c>
      <c r="F1610" s="1">
        <v>14</v>
      </c>
      <c r="G1610" s="1">
        <v>10</v>
      </c>
      <c r="H1610" s="1">
        <f t="shared" si="178"/>
        <v>178</v>
      </c>
      <c r="I1610" s="1">
        <f t="shared" si="181"/>
        <v>120539</v>
      </c>
      <c r="J1610" s="1">
        <v>1607</v>
      </c>
      <c r="K1610" s="31">
        <f t="shared" si="182"/>
        <v>0.52379400260756193</v>
      </c>
      <c r="L1610" s="36">
        <f t="shared" si="179"/>
        <v>964958.97750977834</v>
      </c>
      <c r="M1610" s="34">
        <f t="shared" si="180"/>
        <v>6.5430351705985462E-2</v>
      </c>
      <c r="N1610" s="35">
        <f t="shared" si="183"/>
        <v>0.45836365090157649</v>
      </c>
      <c r="Q1610" s="1">
        <f t="shared" si="184"/>
        <v>178482.83975063698</v>
      </c>
      <c r="R1610" s="30"/>
    </row>
    <row r="1611" spans="3:26" x14ac:dyDescent="0.3">
      <c r="C1611" s="1">
        <v>1549</v>
      </c>
      <c r="D1611" s="1" t="s">
        <v>6</v>
      </c>
      <c r="F1611" s="1">
        <v>14</v>
      </c>
      <c r="G1611" s="1">
        <v>10</v>
      </c>
      <c r="H1611" s="1">
        <f t="shared" si="178"/>
        <v>178</v>
      </c>
      <c r="I1611" s="1">
        <f t="shared" si="181"/>
        <v>120717</v>
      </c>
      <c r="J1611" s="1">
        <v>1608</v>
      </c>
      <c r="K1611" s="31">
        <f t="shared" si="182"/>
        <v>0.52411994784876137</v>
      </c>
      <c r="L1611" s="36">
        <f t="shared" si="179"/>
        <v>965559.44980443281</v>
      </c>
      <c r="M1611" s="34">
        <f t="shared" si="180"/>
        <v>6.552697273821291E-2</v>
      </c>
      <c r="N1611" s="35">
        <f t="shared" si="183"/>
        <v>0.45859297511054847</v>
      </c>
      <c r="Q1611" s="1">
        <f t="shared" si="184"/>
        <v>178482.83975063698</v>
      </c>
      <c r="R1611" s="30"/>
    </row>
    <row r="1612" spans="3:26" x14ac:dyDescent="0.3">
      <c r="C1612" s="1">
        <v>1549</v>
      </c>
      <c r="D1612" s="1" t="s">
        <v>2</v>
      </c>
      <c r="F1612" s="1">
        <v>14</v>
      </c>
      <c r="G1612" s="1">
        <v>10</v>
      </c>
      <c r="H1612" s="1">
        <f t="shared" si="178"/>
        <v>178</v>
      </c>
      <c r="I1612" s="1">
        <f t="shared" si="181"/>
        <v>120895</v>
      </c>
      <c r="J1612" s="1">
        <v>1609</v>
      </c>
      <c r="K1612" s="31">
        <f t="shared" si="182"/>
        <v>0.52444589308996092</v>
      </c>
      <c r="L1612" s="36">
        <f t="shared" si="179"/>
        <v>966159.92209908739</v>
      </c>
      <c r="M1612" s="34">
        <f t="shared" si="180"/>
        <v>6.5623593770440372E-2</v>
      </c>
      <c r="N1612" s="35">
        <f t="shared" si="183"/>
        <v>0.45882229931952057</v>
      </c>
      <c r="Q1612" s="1">
        <f t="shared" si="184"/>
        <v>178482.83975063698</v>
      </c>
      <c r="R1612" s="30"/>
    </row>
    <row r="1613" spans="3:26" x14ac:dyDescent="0.3">
      <c r="C1613" s="1">
        <v>1549</v>
      </c>
      <c r="D1613" s="1" t="s">
        <v>2</v>
      </c>
      <c r="F1613" s="1">
        <v>14</v>
      </c>
      <c r="G1613" s="1">
        <v>10</v>
      </c>
      <c r="H1613" s="1">
        <f t="shared" si="178"/>
        <v>178</v>
      </c>
      <c r="I1613" s="1">
        <f t="shared" si="181"/>
        <v>121073</v>
      </c>
      <c r="J1613" s="1">
        <v>1610</v>
      </c>
      <c r="K1613" s="31">
        <f t="shared" si="182"/>
        <v>0.52477183833116037</v>
      </c>
      <c r="L1613" s="36">
        <f t="shared" si="179"/>
        <v>966760.39439374185</v>
      </c>
      <c r="M1613" s="34">
        <f t="shared" si="180"/>
        <v>6.572021480266782E-2</v>
      </c>
      <c r="N1613" s="35">
        <f t="shared" si="183"/>
        <v>0.45905162352849255</v>
      </c>
      <c r="Q1613" s="1">
        <f t="shared" si="184"/>
        <v>178482.83975063698</v>
      </c>
      <c r="R1613" s="30"/>
    </row>
    <row r="1614" spans="3:26" x14ac:dyDescent="0.3">
      <c r="C1614" s="1">
        <v>1549</v>
      </c>
      <c r="D1614" s="1" t="s">
        <v>10</v>
      </c>
      <c r="F1614" s="1">
        <v>14</v>
      </c>
      <c r="G1614" s="1">
        <v>10</v>
      </c>
      <c r="H1614" s="1">
        <f t="shared" si="178"/>
        <v>178</v>
      </c>
      <c r="I1614" s="1">
        <f t="shared" si="181"/>
        <v>121251</v>
      </c>
      <c r="J1614" s="1">
        <v>1611</v>
      </c>
      <c r="K1614" s="31">
        <f t="shared" si="182"/>
        <v>0.52509778357235981</v>
      </c>
      <c r="L1614" s="36">
        <f t="shared" si="179"/>
        <v>967360.86668839632</v>
      </c>
      <c r="M1614" s="34">
        <f t="shared" si="180"/>
        <v>6.5816835834895282E-2</v>
      </c>
      <c r="N1614" s="35">
        <f t="shared" si="183"/>
        <v>0.45928094773746453</v>
      </c>
      <c r="Q1614" s="1">
        <f t="shared" si="184"/>
        <v>178482.83975063698</v>
      </c>
      <c r="R1614" s="30"/>
    </row>
    <row r="1615" spans="3:26" x14ac:dyDescent="0.3">
      <c r="C1615" s="1">
        <v>1549</v>
      </c>
      <c r="D1615" s="1" t="s">
        <v>6</v>
      </c>
      <c r="F1615" s="1">
        <v>14</v>
      </c>
      <c r="G1615" s="1">
        <v>11</v>
      </c>
      <c r="H1615" s="1">
        <f t="shared" si="178"/>
        <v>179</v>
      </c>
      <c r="I1615" s="1">
        <f t="shared" si="181"/>
        <v>121430</v>
      </c>
      <c r="J1615" s="1">
        <v>1612</v>
      </c>
      <c r="K1615" s="31">
        <f t="shared" si="182"/>
        <v>0.52542372881355937</v>
      </c>
      <c r="L1615" s="36">
        <f t="shared" si="179"/>
        <v>967961.3389830509</v>
      </c>
      <c r="M1615" s="34">
        <f t="shared" si="180"/>
        <v>6.5913999681910529E-2</v>
      </c>
      <c r="N1615" s="35">
        <f t="shared" si="183"/>
        <v>0.45950972913164884</v>
      </c>
      <c r="Q1615" s="1">
        <f t="shared" si="184"/>
        <v>177638.89516132799</v>
      </c>
      <c r="R1615" s="30"/>
    </row>
    <row r="1616" spans="3:26" x14ac:dyDescent="0.3">
      <c r="C1616" s="1">
        <v>1549</v>
      </c>
      <c r="D1616" s="1" t="s">
        <v>2</v>
      </c>
      <c r="F1616" s="1">
        <v>14</v>
      </c>
      <c r="G1616" s="1">
        <v>11</v>
      </c>
      <c r="H1616" s="1">
        <f t="shared" si="178"/>
        <v>179</v>
      </c>
      <c r="I1616" s="1">
        <f t="shared" si="181"/>
        <v>121609</v>
      </c>
      <c r="J1616" s="1">
        <v>1613</v>
      </c>
      <c r="K1616" s="31">
        <f t="shared" si="182"/>
        <v>0.52574967405475881</v>
      </c>
      <c r="L1616" s="36">
        <f t="shared" si="179"/>
        <v>968561.81127770536</v>
      </c>
      <c r="M1616" s="34">
        <f t="shared" si="180"/>
        <v>6.601116352892579E-2</v>
      </c>
      <c r="N1616" s="35">
        <f t="shared" si="183"/>
        <v>0.45973851052583303</v>
      </c>
      <c r="Q1616" s="1">
        <f t="shared" si="184"/>
        <v>177638.89516132799</v>
      </c>
      <c r="R1616" s="30"/>
    </row>
    <row r="1617" spans="3:18" x14ac:dyDescent="0.3">
      <c r="C1617" s="1">
        <v>1549</v>
      </c>
      <c r="D1617" s="1" t="s">
        <v>6</v>
      </c>
      <c r="F1617" s="1">
        <v>15</v>
      </c>
      <c r="H1617" s="1">
        <f t="shared" si="178"/>
        <v>180</v>
      </c>
      <c r="I1617" s="1">
        <f t="shared" si="181"/>
        <v>121789</v>
      </c>
      <c r="J1617" s="1">
        <v>1614</v>
      </c>
      <c r="K1617" s="31">
        <f t="shared" si="182"/>
        <v>0.52607561929595825</v>
      </c>
      <c r="L1617" s="36">
        <f t="shared" si="179"/>
        <v>969162.28357235983</v>
      </c>
      <c r="M1617" s="34">
        <f t="shared" si="180"/>
        <v>6.6108870190728836E-2</v>
      </c>
      <c r="N1617" s="35">
        <f t="shared" si="183"/>
        <v>0.45996674910522939</v>
      </c>
      <c r="Q1617" s="1">
        <f t="shared" si="184"/>
        <v>176796.95057201898</v>
      </c>
      <c r="R1617" s="30"/>
    </row>
    <row r="1618" spans="3:18" x14ac:dyDescent="0.3">
      <c r="C1618" s="1">
        <v>1549</v>
      </c>
      <c r="D1618" s="1" t="s">
        <v>6</v>
      </c>
      <c r="F1618" s="1">
        <v>15</v>
      </c>
      <c r="H1618" s="1">
        <f t="shared" si="178"/>
        <v>180</v>
      </c>
      <c r="I1618" s="1">
        <f t="shared" si="181"/>
        <v>121969</v>
      </c>
      <c r="J1618" s="1">
        <v>1615</v>
      </c>
      <c r="K1618" s="31">
        <f t="shared" si="182"/>
        <v>0.52640156453715781</v>
      </c>
      <c r="L1618" s="36">
        <f t="shared" si="179"/>
        <v>969762.75586701441</v>
      </c>
      <c r="M1618" s="34">
        <f t="shared" si="180"/>
        <v>6.6206576852531882E-2</v>
      </c>
      <c r="N1618" s="35">
        <f t="shared" si="183"/>
        <v>0.46019498768462591</v>
      </c>
      <c r="Q1618" s="1">
        <f t="shared" si="184"/>
        <v>176796.95057201898</v>
      </c>
      <c r="R1618" s="30"/>
    </row>
    <row r="1619" spans="3:18" x14ac:dyDescent="0.3">
      <c r="C1619" s="1">
        <v>1549</v>
      </c>
      <c r="D1619" s="1" t="s">
        <v>2</v>
      </c>
      <c r="F1619" s="1">
        <v>15</v>
      </c>
      <c r="H1619" s="1">
        <f t="shared" si="178"/>
        <v>180</v>
      </c>
      <c r="I1619" s="1">
        <f t="shared" si="181"/>
        <v>122149</v>
      </c>
      <c r="J1619" s="1">
        <v>1616</v>
      </c>
      <c r="K1619" s="31">
        <f t="shared" si="182"/>
        <v>0.52672750977835725</v>
      </c>
      <c r="L1619" s="36">
        <f t="shared" si="179"/>
        <v>970363.22816166887</v>
      </c>
      <c r="M1619" s="34">
        <f t="shared" si="180"/>
        <v>6.6304283514334927E-2</v>
      </c>
      <c r="N1619" s="35">
        <f t="shared" si="183"/>
        <v>0.46042322626402232</v>
      </c>
      <c r="Q1619" s="1">
        <f t="shared" si="184"/>
        <v>176796.95057201898</v>
      </c>
      <c r="R1619" s="30"/>
    </row>
    <row r="1620" spans="3:18" x14ac:dyDescent="0.3">
      <c r="C1620" s="1">
        <v>1549</v>
      </c>
      <c r="D1620" s="1" t="s">
        <v>10</v>
      </c>
      <c r="F1620" s="1">
        <v>15</v>
      </c>
      <c r="H1620" s="1">
        <f t="shared" si="178"/>
        <v>180</v>
      </c>
      <c r="I1620" s="1">
        <f t="shared" si="181"/>
        <v>122329</v>
      </c>
      <c r="J1620" s="1">
        <v>1617</v>
      </c>
      <c r="K1620" s="31">
        <f t="shared" si="182"/>
        <v>0.52705345501955669</v>
      </c>
      <c r="L1620" s="36">
        <f t="shared" si="179"/>
        <v>970963.70045632333</v>
      </c>
      <c r="M1620" s="34">
        <f t="shared" si="180"/>
        <v>6.6401990176137973E-2</v>
      </c>
      <c r="N1620" s="35">
        <f t="shared" si="183"/>
        <v>0.46065146484341873</v>
      </c>
      <c r="Q1620" s="1">
        <f t="shared" si="184"/>
        <v>176796.95057201898</v>
      </c>
      <c r="R1620" s="30"/>
    </row>
    <row r="1621" spans="3:18" x14ac:dyDescent="0.3">
      <c r="C1621" s="1">
        <v>1549</v>
      </c>
      <c r="D1621" s="1" t="s">
        <v>10</v>
      </c>
      <c r="F1621" s="1">
        <v>15</v>
      </c>
      <c r="H1621" s="1">
        <f t="shared" si="178"/>
        <v>180</v>
      </c>
      <c r="I1621" s="1">
        <f t="shared" si="181"/>
        <v>122509</v>
      </c>
      <c r="J1621" s="1">
        <v>1618</v>
      </c>
      <c r="K1621" s="31">
        <f t="shared" si="182"/>
        <v>0.52737940026075625</v>
      </c>
      <c r="L1621" s="36">
        <f t="shared" si="179"/>
        <v>971564.17275097792</v>
      </c>
      <c r="M1621" s="34">
        <f t="shared" si="180"/>
        <v>6.6499696837941019E-2</v>
      </c>
      <c r="N1621" s="35">
        <f t="shared" si="183"/>
        <v>0.46087970342281526</v>
      </c>
      <c r="Q1621" s="1">
        <f t="shared" si="184"/>
        <v>176796.95057201898</v>
      </c>
      <c r="R1621" s="30"/>
    </row>
    <row r="1622" spans="3:18" x14ac:dyDescent="0.3">
      <c r="C1622" s="1">
        <v>1549</v>
      </c>
      <c r="D1622" s="1" t="s">
        <v>6</v>
      </c>
      <c r="F1622" s="1">
        <v>15</v>
      </c>
      <c r="G1622" s="1">
        <v>1</v>
      </c>
      <c r="H1622" s="1">
        <f t="shared" si="178"/>
        <v>181</v>
      </c>
      <c r="I1622" s="1">
        <f t="shared" si="181"/>
        <v>122690</v>
      </c>
      <c r="J1622" s="1">
        <v>1619</v>
      </c>
      <c r="K1622" s="31">
        <f t="shared" si="182"/>
        <v>0.52770534550195569</v>
      </c>
      <c r="L1622" s="36">
        <f t="shared" si="179"/>
        <v>972164.64504563238</v>
      </c>
      <c r="M1622" s="34">
        <f t="shared" si="180"/>
        <v>6.6597946314531864E-2</v>
      </c>
      <c r="N1622" s="35">
        <f t="shared" si="183"/>
        <v>0.46110739918742383</v>
      </c>
      <c r="Q1622" s="1">
        <f t="shared" si="184"/>
        <v>175957.00598270999</v>
      </c>
      <c r="R1622" s="30"/>
    </row>
    <row r="1623" spans="3:18" x14ac:dyDescent="0.3">
      <c r="C1623" s="1">
        <v>1549</v>
      </c>
      <c r="D1623" s="1" t="s">
        <v>2</v>
      </c>
      <c r="F1623" s="1">
        <v>15</v>
      </c>
      <c r="G1623" s="1">
        <v>1</v>
      </c>
      <c r="H1623" s="1">
        <f t="shared" si="178"/>
        <v>181</v>
      </c>
      <c r="I1623" s="1">
        <f t="shared" si="181"/>
        <v>122871</v>
      </c>
      <c r="J1623" s="1">
        <v>1620</v>
      </c>
      <c r="K1623" s="31">
        <f t="shared" si="182"/>
        <v>0.52803129074315514</v>
      </c>
      <c r="L1623" s="36">
        <f t="shared" si="179"/>
        <v>972765.11734028684</v>
      </c>
      <c r="M1623" s="34">
        <f t="shared" si="180"/>
        <v>6.6696195791122695E-2</v>
      </c>
      <c r="N1623" s="35">
        <f t="shared" si="183"/>
        <v>0.46133509495203245</v>
      </c>
      <c r="Q1623" s="1">
        <f t="shared" si="184"/>
        <v>175957.00598270999</v>
      </c>
      <c r="R1623" s="30"/>
    </row>
    <row r="1624" spans="3:18" x14ac:dyDescent="0.3">
      <c r="C1624" s="1">
        <v>1549</v>
      </c>
      <c r="D1624" s="1" t="s">
        <v>10</v>
      </c>
      <c r="F1624" s="1">
        <v>15</v>
      </c>
      <c r="G1624" s="1">
        <v>1</v>
      </c>
      <c r="H1624" s="1">
        <f t="shared" si="178"/>
        <v>181</v>
      </c>
      <c r="I1624" s="1">
        <f t="shared" si="181"/>
        <v>123052</v>
      </c>
      <c r="J1624" s="1">
        <v>1621</v>
      </c>
      <c r="K1624" s="31">
        <f t="shared" si="182"/>
        <v>0.52835723598435458</v>
      </c>
      <c r="L1624" s="36">
        <f t="shared" si="179"/>
        <v>973365.58963494119</v>
      </c>
      <c r="M1624" s="34">
        <f t="shared" si="180"/>
        <v>6.679444526771354E-2</v>
      </c>
      <c r="N1624" s="35">
        <f t="shared" si="183"/>
        <v>0.46156279071664102</v>
      </c>
      <c r="Q1624" s="1">
        <f t="shared" si="184"/>
        <v>175957.00598270999</v>
      </c>
      <c r="R1624" s="30"/>
    </row>
    <row r="1625" spans="3:18" x14ac:dyDescent="0.3">
      <c r="C1625" s="1">
        <v>1549</v>
      </c>
      <c r="D1625" s="1" t="s">
        <v>6</v>
      </c>
      <c r="F1625" s="1">
        <v>15</v>
      </c>
      <c r="G1625" s="1">
        <v>2</v>
      </c>
      <c r="H1625" s="1">
        <f t="shared" si="178"/>
        <v>182</v>
      </c>
      <c r="I1625" s="1">
        <f t="shared" si="181"/>
        <v>123234</v>
      </c>
      <c r="J1625" s="1">
        <v>1622</v>
      </c>
      <c r="K1625" s="31">
        <f t="shared" si="182"/>
        <v>0.52868318122555413</v>
      </c>
      <c r="L1625" s="36">
        <f t="shared" si="179"/>
        <v>973966.06192959589</v>
      </c>
      <c r="M1625" s="34">
        <f t="shared" si="180"/>
        <v>6.689323755909217E-2</v>
      </c>
      <c r="N1625" s="35">
        <f t="shared" si="183"/>
        <v>0.46178994366646198</v>
      </c>
      <c r="Q1625" s="1">
        <f t="shared" si="184"/>
        <v>175119.061393401</v>
      </c>
      <c r="R1625" s="30"/>
    </row>
    <row r="1626" spans="3:18" x14ac:dyDescent="0.3">
      <c r="C1626" s="1">
        <v>1549</v>
      </c>
      <c r="D1626" s="1" t="s">
        <v>6</v>
      </c>
      <c r="F1626" s="1">
        <v>15</v>
      </c>
      <c r="G1626" s="1">
        <v>2</v>
      </c>
      <c r="H1626" s="1">
        <f t="shared" si="178"/>
        <v>182</v>
      </c>
      <c r="I1626" s="1">
        <f t="shared" si="181"/>
        <v>123416</v>
      </c>
      <c r="J1626" s="1">
        <v>1623</v>
      </c>
      <c r="K1626" s="31">
        <f t="shared" si="182"/>
        <v>0.52900912646675358</v>
      </c>
      <c r="L1626" s="36">
        <f t="shared" si="179"/>
        <v>974566.53422425035</v>
      </c>
      <c r="M1626" s="34">
        <f t="shared" si="180"/>
        <v>6.6992029850470813E-2</v>
      </c>
      <c r="N1626" s="35">
        <f t="shared" si="183"/>
        <v>0.46201709661628276</v>
      </c>
      <c r="Q1626" s="1">
        <f t="shared" si="184"/>
        <v>175119.061393401</v>
      </c>
      <c r="R1626" s="30"/>
    </row>
    <row r="1627" spans="3:18" x14ac:dyDescent="0.3">
      <c r="C1627" s="1">
        <v>1549</v>
      </c>
      <c r="D1627" s="1" t="s">
        <v>6</v>
      </c>
      <c r="F1627" s="1">
        <v>15</v>
      </c>
      <c r="G1627" s="1">
        <v>2</v>
      </c>
      <c r="H1627" s="1">
        <f t="shared" si="178"/>
        <v>182</v>
      </c>
      <c r="I1627" s="1">
        <f t="shared" si="181"/>
        <v>123598</v>
      </c>
      <c r="J1627" s="1">
        <v>1624</v>
      </c>
      <c r="K1627" s="31">
        <f t="shared" si="182"/>
        <v>0.52933507170795302</v>
      </c>
      <c r="L1627" s="36">
        <f t="shared" si="179"/>
        <v>975167.0065189047</v>
      </c>
      <c r="M1627" s="34">
        <f t="shared" si="180"/>
        <v>6.7090822141849443E-2</v>
      </c>
      <c r="N1627" s="35">
        <f t="shared" si="183"/>
        <v>0.46224424956610355</v>
      </c>
      <c r="Q1627" s="1">
        <f t="shared" si="184"/>
        <v>175119.061393401</v>
      </c>
      <c r="R1627" s="30"/>
    </row>
    <row r="1628" spans="3:18" x14ac:dyDescent="0.3">
      <c r="C1628" s="1">
        <v>1549</v>
      </c>
      <c r="D1628" s="1" t="s">
        <v>2</v>
      </c>
      <c r="F1628" s="1">
        <v>15</v>
      </c>
      <c r="G1628" s="1">
        <v>2</v>
      </c>
      <c r="H1628" s="1">
        <f t="shared" si="178"/>
        <v>182</v>
      </c>
      <c r="I1628" s="1">
        <f t="shared" si="181"/>
        <v>123780</v>
      </c>
      <c r="J1628" s="1">
        <v>1625</v>
      </c>
      <c r="K1628" s="31">
        <f t="shared" si="182"/>
        <v>0.52966101694915257</v>
      </c>
      <c r="L1628" s="36">
        <f t="shared" si="179"/>
        <v>975767.4788135594</v>
      </c>
      <c r="M1628" s="34">
        <f t="shared" si="180"/>
        <v>6.7189614433228087E-2</v>
      </c>
      <c r="N1628" s="35">
        <f t="shared" si="183"/>
        <v>0.4624714025159245</v>
      </c>
      <c r="Q1628" s="1">
        <f t="shared" si="184"/>
        <v>175119.061393401</v>
      </c>
      <c r="R1628" s="30"/>
    </row>
    <row r="1629" spans="3:18" x14ac:dyDescent="0.3">
      <c r="C1629" s="1">
        <v>1549</v>
      </c>
      <c r="D1629" s="1" t="s">
        <v>2</v>
      </c>
      <c r="F1629" s="1">
        <v>15</v>
      </c>
      <c r="G1629" s="1">
        <v>3</v>
      </c>
      <c r="H1629" s="1">
        <f t="shared" si="178"/>
        <v>183</v>
      </c>
      <c r="I1629" s="1">
        <f t="shared" si="181"/>
        <v>123963</v>
      </c>
      <c r="J1629" s="1">
        <v>1626</v>
      </c>
      <c r="K1629" s="31">
        <f t="shared" si="182"/>
        <v>0.52998696219035202</v>
      </c>
      <c r="L1629" s="36">
        <f t="shared" si="179"/>
        <v>976367.95110821386</v>
      </c>
      <c r="M1629" s="34">
        <f t="shared" si="180"/>
        <v>6.7288949539394516E-2</v>
      </c>
      <c r="N1629" s="35">
        <f t="shared" si="183"/>
        <v>0.4626980126509575</v>
      </c>
      <c r="Q1629" s="1">
        <f t="shared" si="184"/>
        <v>174283.11680409199</v>
      </c>
      <c r="R1629" s="30"/>
    </row>
    <row r="1630" spans="3:18" x14ac:dyDescent="0.3">
      <c r="C1630" s="1">
        <v>1549</v>
      </c>
      <c r="D1630" s="1" t="s">
        <v>10</v>
      </c>
      <c r="F1630" s="1">
        <v>15</v>
      </c>
      <c r="G1630" s="1">
        <v>3</v>
      </c>
      <c r="H1630" s="1">
        <f t="shared" si="178"/>
        <v>183</v>
      </c>
      <c r="I1630" s="1">
        <f t="shared" si="181"/>
        <v>124146</v>
      </c>
      <c r="J1630" s="1">
        <v>1627</v>
      </c>
      <c r="K1630" s="31">
        <f t="shared" si="182"/>
        <v>0.53031290743155146</v>
      </c>
      <c r="L1630" s="36">
        <f t="shared" si="179"/>
        <v>976968.42340286821</v>
      </c>
      <c r="M1630" s="34">
        <f t="shared" si="180"/>
        <v>6.7388284645560945E-2</v>
      </c>
      <c r="N1630" s="35">
        <f t="shared" si="183"/>
        <v>0.4629246227859905</v>
      </c>
      <c r="Q1630" s="1">
        <f t="shared" si="184"/>
        <v>174283.11680409199</v>
      </c>
      <c r="R1630" s="30"/>
    </row>
    <row r="1631" spans="3:18" x14ac:dyDescent="0.3">
      <c r="C1631" s="1">
        <v>1549</v>
      </c>
      <c r="D1631" s="1" t="s">
        <v>6</v>
      </c>
      <c r="F1631" s="1">
        <v>15</v>
      </c>
      <c r="G1631" s="1">
        <v>4</v>
      </c>
      <c r="H1631" s="1">
        <f t="shared" si="178"/>
        <v>184</v>
      </c>
      <c r="I1631" s="1">
        <f t="shared" si="181"/>
        <v>124330</v>
      </c>
      <c r="J1631" s="1">
        <v>1628</v>
      </c>
      <c r="K1631" s="31">
        <f t="shared" si="182"/>
        <v>0.53063885267275102</v>
      </c>
      <c r="L1631" s="36">
        <f t="shared" si="179"/>
        <v>977568.89569752291</v>
      </c>
      <c r="M1631" s="34">
        <f t="shared" si="180"/>
        <v>6.7488162566515172E-2</v>
      </c>
      <c r="N1631" s="35">
        <f t="shared" si="183"/>
        <v>0.46315069010623583</v>
      </c>
      <c r="Q1631" s="1">
        <f t="shared" si="184"/>
        <v>173449.172214783</v>
      </c>
      <c r="R1631" s="30"/>
    </row>
    <row r="1632" spans="3:18" x14ac:dyDescent="0.3">
      <c r="C1632" s="1">
        <v>1549</v>
      </c>
      <c r="D1632" s="1" t="s">
        <v>2</v>
      </c>
      <c r="F1632" s="1">
        <v>15</v>
      </c>
      <c r="G1632" s="1">
        <v>4</v>
      </c>
      <c r="H1632" s="1">
        <f t="shared" si="178"/>
        <v>184</v>
      </c>
      <c r="I1632" s="1">
        <f t="shared" si="181"/>
        <v>124514</v>
      </c>
      <c r="J1632" s="1">
        <v>1629</v>
      </c>
      <c r="K1632" s="31">
        <f t="shared" si="182"/>
        <v>0.53096479791395046</v>
      </c>
      <c r="L1632" s="36">
        <f t="shared" si="179"/>
        <v>978169.36799217737</v>
      </c>
      <c r="M1632" s="34">
        <f t="shared" si="180"/>
        <v>6.7588040487469386E-2</v>
      </c>
      <c r="N1632" s="35">
        <f t="shared" si="183"/>
        <v>0.4633767574264811</v>
      </c>
      <c r="Q1632" s="1">
        <f t="shared" si="184"/>
        <v>173449.172214783</v>
      </c>
      <c r="R1632" s="30"/>
    </row>
    <row r="1633" spans="3:18" x14ac:dyDescent="0.3">
      <c r="C1633" s="1">
        <v>1549</v>
      </c>
      <c r="D1633" s="1" t="s">
        <v>2</v>
      </c>
      <c r="F1633" s="1">
        <v>15</v>
      </c>
      <c r="G1633" s="1">
        <v>4</v>
      </c>
      <c r="H1633" s="1">
        <f t="shared" si="178"/>
        <v>184</v>
      </c>
      <c r="I1633" s="1">
        <f t="shared" si="181"/>
        <v>124698</v>
      </c>
      <c r="J1633" s="1">
        <v>1630</v>
      </c>
      <c r="K1633" s="31">
        <f t="shared" si="182"/>
        <v>0.5312907431551499</v>
      </c>
      <c r="L1633" s="36">
        <f t="shared" si="179"/>
        <v>978769.84028683172</v>
      </c>
      <c r="M1633" s="34">
        <f t="shared" si="180"/>
        <v>6.7687918408423614E-2</v>
      </c>
      <c r="N1633" s="35">
        <f t="shared" si="183"/>
        <v>0.46360282474672632</v>
      </c>
      <c r="Q1633" s="1">
        <f t="shared" si="184"/>
        <v>173449.172214783</v>
      </c>
      <c r="R1633" s="30"/>
    </row>
    <row r="1634" spans="3:18" x14ac:dyDescent="0.3">
      <c r="C1634" s="1">
        <v>1549</v>
      </c>
      <c r="D1634" s="1" t="s">
        <v>2</v>
      </c>
      <c r="F1634" s="1">
        <v>15</v>
      </c>
      <c r="G1634" s="1">
        <v>4</v>
      </c>
      <c r="H1634" s="1">
        <f t="shared" si="178"/>
        <v>184</v>
      </c>
      <c r="I1634" s="1">
        <f t="shared" si="181"/>
        <v>124882</v>
      </c>
      <c r="J1634" s="1">
        <v>1631</v>
      </c>
      <c r="K1634" s="31">
        <f t="shared" si="182"/>
        <v>0.53161668839634946</v>
      </c>
      <c r="L1634" s="36">
        <f t="shared" si="179"/>
        <v>979370.31258148642</v>
      </c>
      <c r="M1634" s="34">
        <f t="shared" si="180"/>
        <v>6.7787796329377842E-2</v>
      </c>
      <c r="N1634" s="35">
        <f t="shared" si="183"/>
        <v>0.46382889206697164</v>
      </c>
      <c r="Q1634" s="1">
        <f t="shared" si="184"/>
        <v>173449.172214783</v>
      </c>
      <c r="R1634" s="30"/>
    </row>
    <row r="1635" spans="3:18" x14ac:dyDescent="0.3">
      <c r="C1635" s="1">
        <v>1549</v>
      </c>
      <c r="D1635" s="1" t="s">
        <v>10</v>
      </c>
      <c r="F1635" s="1">
        <v>15</v>
      </c>
      <c r="G1635" s="1">
        <v>4</v>
      </c>
      <c r="H1635" s="1">
        <f t="shared" si="178"/>
        <v>184</v>
      </c>
      <c r="I1635" s="1">
        <f t="shared" si="181"/>
        <v>125066</v>
      </c>
      <c r="J1635" s="1">
        <v>1632</v>
      </c>
      <c r="K1635" s="31">
        <f t="shared" si="182"/>
        <v>0.5319426336375489</v>
      </c>
      <c r="L1635" s="36">
        <f t="shared" si="179"/>
        <v>979970.78487614088</v>
      </c>
      <c r="M1635" s="34">
        <f t="shared" si="180"/>
        <v>6.788767425033207E-2</v>
      </c>
      <c r="N1635" s="35">
        <f t="shared" si="183"/>
        <v>0.46405495938721686</v>
      </c>
      <c r="Q1635" s="1">
        <f t="shared" si="184"/>
        <v>173449.172214783</v>
      </c>
      <c r="R1635" s="30"/>
    </row>
    <row r="1636" spans="3:18" x14ac:dyDescent="0.3">
      <c r="C1636" s="1">
        <v>1549</v>
      </c>
      <c r="D1636" s="1" t="s">
        <v>6</v>
      </c>
      <c r="F1636" s="1">
        <v>15</v>
      </c>
      <c r="G1636" s="1">
        <v>5</v>
      </c>
      <c r="H1636" s="1">
        <f t="shared" si="178"/>
        <v>185</v>
      </c>
      <c r="I1636" s="1">
        <f t="shared" si="181"/>
        <v>125251</v>
      </c>
      <c r="J1636" s="1">
        <v>1633</v>
      </c>
      <c r="K1636" s="31">
        <f t="shared" si="182"/>
        <v>0.53226857887874834</v>
      </c>
      <c r="L1636" s="36">
        <f t="shared" si="179"/>
        <v>980571.25717079523</v>
      </c>
      <c r="M1636" s="34">
        <f t="shared" si="180"/>
        <v>6.7988094986074082E-2</v>
      </c>
      <c r="N1636" s="35">
        <f t="shared" si="183"/>
        <v>0.46428048389267429</v>
      </c>
      <c r="Q1636" s="1">
        <f t="shared" si="184"/>
        <v>172617.22762547401</v>
      </c>
      <c r="R1636" s="30"/>
    </row>
    <row r="1637" spans="3:18" x14ac:dyDescent="0.3">
      <c r="C1637" s="1">
        <v>1549</v>
      </c>
      <c r="D1637" s="1" t="s">
        <v>6</v>
      </c>
      <c r="F1637" s="1">
        <v>15</v>
      </c>
      <c r="G1637" s="1">
        <v>5</v>
      </c>
      <c r="H1637" s="1">
        <f t="shared" si="178"/>
        <v>185</v>
      </c>
      <c r="I1637" s="1">
        <f t="shared" si="181"/>
        <v>125436</v>
      </c>
      <c r="J1637" s="1">
        <v>1634</v>
      </c>
      <c r="K1637" s="31">
        <f t="shared" si="182"/>
        <v>0.5325945241199479</v>
      </c>
      <c r="L1637" s="36">
        <f t="shared" si="179"/>
        <v>981171.72946544993</v>
      </c>
      <c r="M1637" s="34">
        <f t="shared" si="180"/>
        <v>6.8088515721816109E-2</v>
      </c>
      <c r="N1637" s="35">
        <f t="shared" si="183"/>
        <v>0.46450600839813178</v>
      </c>
      <c r="Q1637" s="1">
        <f t="shared" si="184"/>
        <v>172617.22762547401</v>
      </c>
      <c r="R1637" s="30"/>
    </row>
    <row r="1638" spans="3:18" x14ac:dyDescent="0.3">
      <c r="C1638" s="1">
        <v>1549</v>
      </c>
      <c r="D1638" s="1" t="s">
        <v>2</v>
      </c>
      <c r="F1638" s="1">
        <v>15</v>
      </c>
      <c r="G1638" s="1">
        <v>5</v>
      </c>
      <c r="H1638" s="1">
        <f t="shared" si="178"/>
        <v>185</v>
      </c>
      <c r="I1638" s="1">
        <f t="shared" si="181"/>
        <v>125621</v>
      </c>
      <c r="J1638" s="1">
        <v>1635</v>
      </c>
      <c r="K1638" s="31">
        <f t="shared" si="182"/>
        <v>0.53292046936114734</v>
      </c>
      <c r="L1638" s="36">
        <f t="shared" si="179"/>
        <v>981772.20176010428</v>
      </c>
      <c r="M1638" s="34">
        <f t="shared" si="180"/>
        <v>6.8188936457558122E-2</v>
      </c>
      <c r="N1638" s="35">
        <f t="shared" si="183"/>
        <v>0.46473153290358921</v>
      </c>
      <c r="Q1638" s="1">
        <f t="shared" si="184"/>
        <v>172617.22762547401</v>
      </c>
      <c r="R1638" s="30"/>
    </row>
    <row r="1639" spans="3:18" x14ac:dyDescent="0.3">
      <c r="C1639" s="1">
        <v>1549</v>
      </c>
      <c r="D1639" s="1" t="s">
        <v>0</v>
      </c>
      <c r="F1639" s="1">
        <v>15</v>
      </c>
      <c r="G1639" s="1">
        <v>5</v>
      </c>
      <c r="H1639" s="1">
        <f t="shared" si="178"/>
        <v>185</v>
      </c>
      <c r="I1639" s="1">
        <f t="shared" si="181"/>
        <v>125806</v>
      </c>
      <c r="J1639" s="1">
        <v>1636</v>
      </c>
      <c r="K1639" s="31">
        <f t="shared" si="182"/>
        <v>0.53324641460234679</v>
      </c>
      <c r="L1639" s="36">
        <f t="shared" si="179"/>
        <v>982372.67405475874</v>
      </c>
      <c r="M1639" s="34">
        <f t="shared" si="180"/>
        <v>6.8289357193300149E-2</v>
      </c>
      <c r="N1639" s="35">
        <f t="shared" si="183"/>
        <v>0.46495705740904664</v>
      </c>
      <c r="Q1639" s="1">
        <f t="shared" si="184"/>
        <v>172617.22762547401</v>
      </c>
      <c r="R1639" s="30"/>
    </row>
    <row r="1640" spans="3:18" x14ac:dyDescent="0.3">
      <c r="C1640" s="1">
        <v>1549</v>
      </c>
      <c r="D1640" s="1" t="s">
        <v>6</v>
      </c>
      <c r="F1640" s="1">
        <v>15</v>
      </c>
      <c r="G1640" s="1">
        <v>6</v>
      </c>
      <c r="H1640" s="1">
        <f t="shared" si="178"/>
        <v>186</v>
      </c>
      <c r="I1640" s="1">
        <f t="shared" si="181"/>
        <v>125992</v>
      </c>
      <c r="J1640" s="1">
        <v>1637</v>
      </c>
      <c r="K1640" s="31">
        <f t="shared" si="182"/>
        <v>0.53357235984354623</v>
      </c>
      <c r="L1640" s="36">
        <f t="shared" si="179"/>
        <v>982973.1463494132</v>
      </c>
      <c r="M1640" s="34">
        <f t="shared" si="180"/>
        <v>6.839032074382996E-2</v>
      </c>
      <c r="N1640" s="35">
        <f t="shared" si="183"/>
        <v>0.46518203909971628</v>
      </c>
      <c r="Q1640" s="1">
        <f t="shared" si="184"/>
        <v>171787.283036165</v>
      </c>
      <c r="R1640" s="30"/>
    </row>
    <row r="1641" spans="3:18" x14ac:dyDescent="0.3">
      <c r="C1641" s="1">
        <v>1549</v>
      </c>
      <c r="D1641" s="1" t="s">
        <v>2</v>
      </c>
      <c r="F1641" s="1">
        <v>15</v>
      </c>
      <c r="G1641" s="1">
        <v>6</v>
      </c>
      <c r="H1641" s="1">
        <f t="shared" si="178"/>
        <v>186</v>
      </c>
      <c r="I1641" s="1">
        <f t="shared" si="181"/>
        <v>126178</v>
      </c>
      <c r="J1641" s="1">
        <v>1638</v>
      </c>
      <c r="K1641" s="31">
        <f t="shared" si="182"/>
        <v>0.53389830508474578</v>
      </c>
      <c r="L1641" s="36">
        <f t="shared" si="179"/>
        <v>983573.61864406778</v>
      </c>
      <c r="M1641" s="34">
        <f t="shared" si="180"/>
        <v>6.8491284294359772E-2</v>
      </c>
      <c r="N1641" s="35">
        <f t="shared" si="183"/>
        <v>0.46540702079038598</v>
      </c>
      <c r="Q1641" s="1">
        <f t="shared" si="184"/>
        <v>171787.283036165</v>
      </c>
      <c r="R1641" s="30"/>
    </row>
    <row r="1642" spans="3:18" x14ac:dyDescent="0.3">
      <c r="C1642" s="1">
        <v>1549</v>
      </c>
      <c r="D1642" s="1" t="s">
        <v>0</v>
      </c>
      <c r="F1642" s="1">
        <v>15</v>
      </c>
      <c r="G1642" s="1">
        <v>6</v>
      </c>
      <c r="H1642" s="1">
        <f t="shared" si="178"/>
        <v>186</v>
      </c>
      <c r="I1642" s="1">
        <f t="shared" si="181"/>
        <v>126364</v>
      </c>
      <c r="J1642" s="1">
        <v>1639</v>
      </c>
      <c r="K1642" s="31">
        <f t="shared" si="182"/>
        <v>0.53422425032594523</v>
      </c>
      <c r="L1642" s="36">
        <f t="shared" si="179"/>
        <v>984174.09093872225</v>
      </c>
      <c r="M1642" s="34">
        <f t="shared" si="180"/>
        <v>6.8592247844889584E-2</v>
      </c>
      <c r="N1642" s="35">
        <f t="shared" si="183"/>
        <v>0.46563200248105563</v>
      </c>
      <c r="Q1642" s="1">
        <f t="shared" si="184"/>
        <v>171787.283036165</v>
      </c>
      <c r="R1642" s="30"/>
    </row>
    <row r="1643" spans="3:18" x14ac:dyDescent="0.3">
      <c r="C1643" s="1">
        <v>1549</v>
      </c>
      <c r="D1643" s="1" t="s">
        <v>6</v>
      </c>
      <c r="F1643" s="1">
        <v>15</v>
      </c>
      <c r="G1643" s="1">
        <v>7</v>
      </c>
      <c r="H1643" s="1">
        <f t="shared" si="178"/>
        <v>187</v>
      </c>
      <c r="I1643" s="1">
        <f t="shared" si="181"/>
        <v>126551</v>
      </c>
      <c r="J1643" s="1">
        <v>1640</v>
      </c>
      <c r="K1643" s="31">
        <f t="shared" si="182"/>
        <v>0.53455019556714467</v>
      </c>
      <c r="L1643" s="36">
        <f t="shared" si="179"/>
        <v>984774.56323337671</v>
      </c>
      <c r="M1643" s="34">
        <f t="shared" si="180"/>
        <v>6.8693754210207195E-2</v>
      </c>
      <c r="N1643" s="35">
        <f t="shared" si="183"/>
        <v>0.46585644135693749</v>
      </c>
      <c r="Q1643" s="1">
        <f t="shared" si="184"/>
        <v>170959.33844685601</v>
      </c>
      <c r="R1643" s="30"/>
    </row>
    <row r="1644" spans="3:18" x14ac:dyDescent="0.3">
      <c r="C1644" s="1">
        <v>1549</v>
      </c>
      <c r="D1644" s="1" t="s">
        <v>2</v>
      </c>
      <c r="F1644" s="1">
        <v>15</v>
      </c>
      <c r="G1644" s="1">
        <v>7</v>
      </c>
      <c r="H1644" s="1">
        <f t="shared" si="178"/>
        <v>187</v>
      </c>
      <c r="I1644" s="1">
        <f t="shared" si="181"/>
        <v>126738</v>
      </c>
      <c r="J1644" s="1">
        <v>1641</v>
      </c>
      <c r="K1644" s="31">
        <f t="shared" si="182"/>
        <v>0.53487614080834422</v>
      </c>
      <c r="L1644" s="36">
        <f t="shared" si="179"/>
        <v>985375.03552803129</v>
      </c>
      <c r="M1644" s="34">
        <f t="shared" si="180"/>
        <v>6.8795260575524805E-2</v>
      </c>
      <c r="N1644" s="35">
        <f t="shared" si="183"/>
        <v>0.46608088023281941</v>
      </c>
      <c r="Q1644" s="1">
        <f t="shared" si="184"/>
        <v>170959.33844685601</v>
      </c>
      <c r="R1644" s="30"/>
    </row>
    <row r="1645" spans="3:18" x14ac:dyDescent="0.3">
      <c r="C1645" s="1">
        <v>1549</v>
      </c>
      <c r="D1645" s="1" t="s">
        <v>6</v>
      </c>
      <c r="F1645" s="1">
        <v>15</v>
      </c>
      <c r="G1645" s="1">
        <v>8</v>
      </c>
      <c r="H1645" s="1">
        <f t="shared" si="178"/>
        <v>188</v>
      </c>
      <c r="I1645" s="1">
        <f t="shared" si="181"/>
        <v>126926</v>
      </c>
      <c r="J1645" s="1">
        <v>1642</v>
      </c>
      <c r="K1645" s="31">
        <f t="shared" si="182"/>
        <v>0.53520208604954367</v>
      </c>
      <c r="L1645" s="36">
        <f t="shared" si="179"/>
        <v>985975.50782268576</v>
      </c>
      <c r="M1645" s="34">
        <f t="shared" si="180"/>
        <v>6.8897309755630215E-2</v>
      </c>
      <c r="N1645" s="35">
        <f t="shared" si="183"/>
        <v>0.46630477629391343</v>
      </c>
      <c r="Q1645" s="1">
        <f t="shared" si="184"/>
        <v>170133.39385754702</v>
      </c>
      <c r="R1645" s="30"/>
    </row>
    <row r="1646" spans="3:18" x14ac:dyDescent="0.3">
      <c r="C1646" s="1">
        <v>1549</v>
      </c>
      <c r="D1646" s="1" t="s">
        <v>6</v>
      </c>
      <c r="F1646" s="1">
        <v>15</v>
      </c>
      <c r="G1646" s="1">
        <v>8</v>
      </c>
      <c r="H1646" s="1">
        <f t="shared" si="178"/>
        <v>188</v>
      </c>
      <c r="I1646" s="1">
        <f t="shared" si="181"/>
        <v>127114</v>
      </c>
      <c r="J1646" s="1">
        <v>1643</v>
      </c>
      <c r="K1646" s="31">
        <f t="shared" si="182"/>
        <v>0.53552803129074311</v>
      </c>
      <c r="L1646" s="36">
        <f t="shared" si="179"/>
        <v>986575.98011734022</v>
      </c>
      <c r="M1646" s="34">
        <f t="shared" si="180"/>
        <v>6.8999358935735611E-2</v>
      </c>
      <c r="N1646" s="35">
        <f t="shared" si="183"/>
        <v>0.4665286723550075</v>
      </c>
      <c r="Q1646" s="1">
        <f t="shared" si="184"/>
        <v>170133.39385754702</v>
      </c>
      <c r="R1646" s="30"/>
    </row>
    <row r="1647" spans="3:18" x14ac:dyDescent="0.3">
      <c r="C1647" s="1">
        <v>1549</v>
      </c>
      <c r="D1647" s="1" t="s">
        <v>2</v>
      </c>
      <c r="F1647" s="1">
        <v>15</v>
      </c>
      <c r="G1647" s="1">
        <v>8</v>
      </c>
      <c r="H1647" s="1">
        <f t="shared" si="178"/>
        <v>188</v>
      </c>
      <c r="I1647" s="1">
        <f t="shared" si="181"/>
        <v>127302</v>
      </c>
      <c r="J1647" s="1">
        <v>1644</v>
      </c>
      <c r="K1647" s="31">
        <f t="shared" si="182"/>
        <v>0.53585397653194267</v>
      </c>
      <c r="L1647" s="36">
        <f t="shared" si="179"/>
        <v>987176.4524119948</v>
      </c>
      <c r="M1647" s="34">
        <f t="shared" si="180"/>
        <v>6.910140811584102E-2</v>
      </c>
      <c r="N1647" s="35">
        <f t="shared" si="183"/>
        <v>0.46675256841610163</v>
      </c>
      <c r="Q1647" s="1">
        <f t="shared" si="184"/>
        <v>170133.39385754702</v>
      </c>
      <c r="R1647" s="30"/>
    </row>
    <row r="1648" spans="3:18" x14ac:dyDescent="0.3">
      <c r="C1648" s="1">
        <v>1549</v>
      </c>
      <c r="D1648" s="1" t="s">
        <v>2</v>
      </c>
      <c r="F1648" s="1">
        <v>15</v>
      </c>
      <c r="G1648" s="1">
        <v>9</v>
      </c>
      <c r="H1648" s="1">
        <f t="shared" si="178"/>
        <v>189</v>
      </c>
      <c r="I1648" s="1">
        <f t="shared" si="181"/>
        <v>127491</v>
      </c>
      <c r="J1648" s="1">
        <v>1645</v>
      </c>
      <c r="K1648" s="31">
        <f t="shared" si="182"/>
        <v>0.53617992177314211</v>
      </c>
      <c r="L1648" s="36">
        <f t="shared" si="179"/>
        <v>987776.92470664927</v>
      </c>
      <c r="M1648" s="34">
        <f t="shared" si="180"/>
        <v>6.9204000110734215E-2</v>
      </c>
      <c r="N1648" s="35">
        <f t="shared" si="183"/>
        <v>0.46697592166240787</v>
      </c>
      <c r="Q1648" s="1">
        <f t="shared" si="184"/>
        <v>169309.44926823804</v>
      </c>
      <c r="R1648" s="30"/>
    </row>
    <row r="1649" spans="3:18" x14ac:dyDescent="0.3">
      <c r="C1649" s="1">
        <v>1549</v>
      </c>
      <c r="D1649" s="1" t="s">
        <v>0</v>
      </c>
      <c r="F1649" s="1">
        <v>15</v>
      </c>
      <c r="G1649" s="1">
        <v>10</v>
      </c>
      <c r="H1649" s="1">
        <f t="shared" si="178"/>
        <v>190</v>
      </c>
      <c r="I1649" s="1">
        <f t="shared" si="181"/>
        <v>127681</v>
      </c>
      <c r="J1649" s="1">
        <v>1646</v>
      </c>
      <c r="K1649" s="31">
        <f t="shared" si="182"/>
        <v>0.53650586701434155</v>
      </c>
      <c r="L1649" s="36">
        <f t="shared" si="179"/>
        <v>988377.39700130373</v>
      </c>
      <c r="M1649" s="34">
        <f t="shared" si="180"/>
        <v>6.9307134920415209E-2</v>
      </c>
      <c r="N1649" s="35">
        <f t="shared" si="183"/>
        <v>0.46719873209392637</v>
      </c>
      <c r="Q1649" s="1">
        <f t="shared" si="184"/>
        <v>168487.50467892902</v>
      </c>
      <c r="R1649" s="30"/>
    </row>
    <row r="1650" spans="3:18" x14ac:dyDescent="0.3">
      <c r="C1650" s="1">
        <v>1549</v>
      </c>
      <c r="D1650" s="1" t="s">
        <v>0</v>
      </c>
      <c r="F1650" s="1">
        <v>15</v>
      </c>
      <c r="G1650" s="1">
        <v>10</v>
      </c>
      <c r="H1650" s="1">
        <f t="shared" si="178"/>
        <v>190</v>
      </c>
      <c r="I1650" s="1">
        <f t="shared" si="181"/>
        <v>127871</v>
      </c>
      <c r="J1650" s="1">
        <v>1647</v>
      </c>
      <c r="K1650" s="31">
        <f t="shared" si="182"/>
        <v>0.53683181225554111</v>
      </c>
      <c r="L1650" s="36">
        <f t="shared" si="179"/>
        <v>988977.86929595831</v>
      </c>
      <c r="M1650" s="34">
        <f t="shared" si="180"/>
        <v>6.9410269730096202E-2</v>
      </c>
      <c r="N1650" s="35">
        <f t="shared" si="183"/>
        <v>0.46742154252544488</v>
      </c>
      <c r="Q1650" s="1">
        <f t="shared" si="184"/>
        <v>168487.50467892902</v>
      </c>
      <c r="R1650" s="30"/>
    </row>
    <row r="1651" spans="3:18" x14ac:dyDescent="0.3">
      <c r="C1651" s="1">
        <v>1549</v>
      </c>
      <c r="D1651" s="1" t="s">
        <v>6</v>
      </c>
      <c r="F1651" s="1">
        <v>15</v>
      </c>
      <c r="G1651" s="1">
        <v>11</v>
      </c>
      <c r="H1651" s="1">
        <f t="shared" si="178"/>
        <v>191</v>
      </c>
      <c r="I1651" s="1">
        <f t="shared" si="181"/>
        <v>128062</v>
      </c>
      <c r="J1651" s="1">
        <v>1648</v>
      </c>
      <c r="K1651" s="31">
        <f t="shared" si="182"/>
        <v>0.53715775749674055</v>
      </c>
      <c r="L1651" s="36">
        <f t="shared" si="179"/>
        <v>989578.34159061278</v>
      </c>
      <c r="M1651" s="34">
        <f t="shared" si="180"/>
        <v>6.9513947354564995E-2</v>
      </c>
      <c r="N1651" s="35">
        <f t="shared" si="183"/>
        <v>0.46764381014217554</v>
      </c>
      <c r="Q1651" s="1">
        <f t="shared" si="184"/>
        <v>167667.56008962003</v>
      </c>
      <c r="R1651" s="30"/>
    </row>
    <row r="1652" spans="3:18" x14ac:dyDescent="0.3">
      <c r="C1652" s="1">
        <v>1549</v>
      </c>
      <c r="D1652" s="1" t="s">
        <v>6</v>
      </c>
      <c r="F1652" s="1">
        <v>16</v>
      </c>
      <c r="H1652" s="1">
        <f t="shared" si="178"/>
        <v>192</v>
      </c>
      <c r="I1652" s="1">
        <f t="shared" si="181"/>
        <v>128254</v>
      </c>
      <c r="J1652" s="1">
        <v>1649</v>
      </c>
      <c r="K1652" s="31">
        <f t="shared" si="182"/>
        <v>0.53748370273793999</v>
      </c>
      <c r="L1652" s="36">
        <f t="shared" si="179"/>
        <v>990178.81388526724</v>
      </c>
      <c r="M1652" s="34">
        <f t="shared" si="180"/>
        <v>6.9618167793821573E-2</v>
      </c>
      <c r="N1652" s="35">
        <f t="shared" si="183"/>
        <v>0.46786553494411842</v>
      </c>
      <c r="Q1652" s="1">
        <f t="shared" si="184"/>
        <v>166849.61550031105</v>
      </c>
      <c r="R1652" s="30"/>
    </row>
    <row r="1653" spans="3:18" x14ac:dyDescent="0.3">
      <c r="C1653" s="1">
        <v>1549</v>
      </c>
      <c r="D1653" s="1" t="s">
        <v>2</v>
      </c>
      <c r="F1653" s="1">
        <v>16</v>
      </c>
      <c r="H1653" s="1">
        <f t="shared" si="178"/>
        <v>192</v>
      </c>
      <c r="I1653" s="1">
        <f t="shared" si="181"/>
        <v>128446</v>
      </c>
      <c r="J1653" s="1">
        <v>1650</v>
      </c>
      <c r="K1653" s="31">
        <f t="shared" si="182"/>
        <v>0.53780964797913955</v>
      </c>
      <c r="L1653" s="36">
        <f t="shared" si="179"/>
        <v>990779.28617992182</v>
      </c>
      <c r="M1653" s="34">
        <f t="shared" si="180"/>
        <v>6.972238823307815E-2</v>
      </c>
      <c r="N1653" s="35">
        <f t="shared" si="183"/>
        <v>0.46808725974606141</v>
      </c>
      <c r="Q1653" s="1">
        <f t="shared" si="184"/>
        <v>166849.61550031105</v>
      </c>
      <c r="R1653" s="30"/>
    </row>
    <row r="1654" spans="3:18" x14ac:dyDescent="0.3">
      <c r="C1654" s="1">
        <v>1549</v>
      </c>
      <c r="D1654" s="1" t="s">
        <v>2</v>
      </c>
      <c r="F1654" s="1">
        <v>16</v>
      </c>
      <c r="H1654" s="1">
        <f t="shared" si="178"/>
        <v>192</v>
      </c>
      <c r="I1654" s="1">
        <f t="shared" si="181"/>
        <v>128638</v>
      </c>
      <c r="J1654" s="1">
        <v>1651</v>
      </c>
      <c r="K1654" s="31">
        <f t="shared" si="182"/>
        <v>0.53813559322033899</v>
      </c>
      <c r="L1654" s="36">
        <f t="shared" si="179"/>
        <v>991379.75847457629</v>
      </c>
      <c r="M1654" s="34">
        <f t="shared" si="180"/>
        <v>6.9826608672334742E-2</v>
      </c>
      <c r="N1654" s="35">
        <f t="shared" si="183"/>
        <v>0.46830898454800424</v>
      </c>
      <c r="Q1654" s="1">
        <f t="shared" si="184"/>
        <v>166849.61550031105</v>
      </c>
      <c r="R1654" s="30"/>
    </row>
    <row r="1655" spans="3:18" x14ac:dyDescent="0.3">
      <c r="C1655" s="1">
        <v>1549</v>
      </c>
      <c r="D1655" s="1" t="s">
        <v>10</v>
      </c>
      <c r="F1655" s="1">
        <v>16</v>
      </c>
      <c r="H1655" s="1">
        <f t="shared" si="178"/>
        <v>192</v>
      </c>
      <c r="I1655" s="1">
        <f t="shared" si="181"/>
        <v>128830</v>
      </c>
      <c r="J1655" s="1">
        <v>1652</v>
      </c>
      <c r="K1655" s="31">
        <f t="shared" si="182"/>
        <v>0.53846153846153844</v>
      </c>
      <c r="L1655" s="36">
        <f t="shared" si="179"/>
        <v>991980.23076923075</v>
      </c>
      <c r="M1655" s="34">
        <f t="shared" si="180"/>
        <v>6.9930829111591319E-2</v>
      </c>
      <c r="N1655" s="35">
        <f t="shared" si="183"/>
        <v>0.46853070934994712</v>
      </c>
      <c r="Q1655" s="1">
        <f t="shared" si="184"/>
        <v>166849.61550031105</v>
      </c>
      <c r="R1655" s="30"/>
    </row>
    <row r="1656" spans="3:18" x14ac:dyDescent="0.3">
      <c r="C1656" s="1">
        <v>1549</v>
      </c>
      <c r="D1656" s="1" t="s">
        <v>10</v>
      </c>
      <c r="F1656" s="1">
        <v>16</v>
      </c>
      <c r="H1656" s="1">
        <f t="shared" si="178"/>
        <v>192</v>
      </c>
      <c r="I1656" s="1">
        <f t="shared" si="181"/>
        <v>129022</v>
      </c>
      <c r="J1656" s="1">
        <v>1653</v>
      </c>
      <c r="K1656" s="31">
        <f t="shared" si="182"/>
        <v>0.53878748370273799</v>
      </c>
      <c r="L1656" s="36">
        <f t="shared" si="179"/>
        <v>992580.70306388533</v>
      </c>
      <c r="M1656" s="34">
        <f t="shared" si="180"/>
        <v>7.0035049550847897E-2</v>
      </c>
      <c r="N1656" s="35">
        <f t="shared" si="183"/>
        <v>0.46875243415189011</v>
      </c>
      <c r="Q1656" s="1">
        <f t="shared" si="184"/>
        <v>166849.61550031105</v>
      </c>
      <c r="R1656" s="30"/>
    </row>
    <row r="1657" spans="3:18" x14ac:dyDescent="0.3">
      <c r="C1657" s="1">
        <v>1549</v>
      </c>
      <c r="D1657" s="1" t="s">
        <v>10</v>
      </c>
      <c r="F1657" s="1">
        <v>16</v>
      </c>
      <c r="H1657" s="1">
        <f t="shared" si="178"/>
        <v>192</v>
      </c>
      <c r="I1657" s="1">
        <f t="shared" si="181"/>
        <v>129214</v>
      </c>
      <c r="J1657" s="1">
        <v>1654</v>
      </c>
      <c r="K1657" s="31">
        <f t="shared" si="182"/>
        <v>0.53911342894393743</v>
      </c>
      <c r="L1657" s="36">
        <f t="shared" si="179"/>
        <v>993181.1753585398</v>
      </c>
      <c r="M1657" s="34">
        <f t="shared" si="180"/>
        <v>7.0139269990104489E-2</v>
      </c>
      <c r="N1657" s="35">
        <f t="shared" si="183"/>
        <v>0.46897415895383293</v>
      </c>
      <c r="Q1657" s="1">
        <f t="shared" si="184"/>
        <v>166849.61550031105</v>
      </c>
      <c r="R1657" s="30"/>
    </row>
    <row r="1658" spans="3:18" x14ac:dyDescent="0.3">
      <c r="C1658" s="1">
        <v>1549</v>
      </c>
      <c r="D1658" s="1" t="s">
        <v>10</v>
      </c>
      <c r="F1658" s="1">
        <v>16</v>
      </c>
      <c r="H1658" s="1">
        <f t="shared" si="178"/>
        <v>192</v>
      </c>
      <c r="I1658" s="1">
        <f t="shared" si="181"/>
        <v>129406</v>
      </c>
      <c r="J1658" s="1">
        <v>1655</v>
      </c>
      <c r="K1658" s="31">
        <f t="shared" si="182"/>
        <v>0.53943937418513688</v>
      </c>
      <c r="L1658" s="36">
        <f t="shared" si="179"/>
        <v>993781.64765319426</v>
      </c>
      <c r="M1658" s="34">
        <f t="shared" si="180"/>
        <v>7.0243490429361066E-2</v>
      </c>
      <c r="N1658" s="35">
        <f t="shared" si="183"/>
        <v>0.46919588375577581</v>
      </c>
      <c r="Q1658" s="1">
        <f t="shared" si="184"/>
        <v>166849.61550031105</v>
      </c>
      <c r="R1658" s="30"/>
    </row>
    <row r="1659" spans="3:18" x14ac:dyDescent="0.3">
      <c r="C1659" s="1">
        <v>1549</v>
      </c>
      <c r="D1659" s="1" t="s">
        <v>0</v>
      </c>
      <c r="F1659" s="1">
        <v>16</v>
      </c>
      <c r="H1659" s="1">
        <f t="shared" si="178"/>
        <v>192</v>
      </c>
      <c r="I1659" s="1">
        <f t="shared" si="181"/>
        <v>129598</v>
      </c>
      <c r="J1659" s="1">
        <v>1656</v>
      </c>
      <c r="K1659" s="31">
        <f t="shared" si="182"/>
        <v>0.53976531942633632</v>
      </c>
      <c r="L1659" s="36">
        <f t="shared" si="179"/>
        <v>994382.11994784861</v>
      </c>
      <c r="M1659" s="34">
        <f t="shared" si="180"/>
        <v>7.0347710868617658E-2</v>
      </c>
      <c r="N1659" s="35">
        <f t="shared" si="183"/>
        <v>0.46941760855771864</v>
      </c>
      <c r="Q1659" s="1">
        <f t="shared" si="184"/>
        <v>166849.61550031105</v>
      </c>
      <c r="R1659" s="30"/>
    </row>
    <row r="1660" spans="3:18" x14ac:dyDescent="0.3">
      <c r="C1660" s="1">
        <v>1549</v>
      </c>
      <c r="D1660" s="1" t="s">
        <v>0</v>
      </c>
      <c r="F1660" s="1">
        <v>16</v>
      </c>
      <c r="H1660" s="1">
        <f t="shared" si="178"/>
        <v>192</v>
      </c>
      <c r="I1660" s="1">
        <f t="shared" si="181"/>
        <v>129790</v>
      </c>
      <c r="J1660" s="1">
        <v>1657</v>
      </c>
      <c r="K1660" s="31">
        <f t="shared" si="182"/>
        <v>0.54009126466753588</v>
      </c>
      <c r="L1660" s="36">
        <f t="shared" si="179"/>
        <v>994982.59224250331</v>
      </c>
      <c r="M1660" s="34">
        <f t="shared" si="180"/>
        <v>7.0451931307874235E-2</v>
      </c>
      <c r="N1660" s="35">
        <f t="shared" si="183"/>
        <v>0.46963933335966163</v>
      </c>
      <c r="Q1660" s="1">
        <f t="shared" si="184"/>
        <v>166849.61550031105</v>
      </c>
      <c r="R1660" s="30"/>
    </row>
    <row r="1661" spans="3:18" x14ac:dyDescent="0.3">
      <c r="C1661" s="1">
        <v>1549</v>
      </c>
      <c r="D1661" s="1" t="s">
        <v>6</v>
      </c>
      <c r="F1661" s="1">
        <v>15</v>
      </c>
      <c r="G1661" s="1">
        <v>14</v>
      </c>
      <c r="H1661" s="1">
        <f t="shared" si="178"/>
        <v>194</v>
      </c>
      <c r="I1661" s="1">
        <f t="shared" si="181"/>
        <v>129984</v>
      </c>
      <c r="J1661" s="1">
        <v>1658</v>
      </c>
      <c r="K1661" s="31">
        <f t="shared" si="182"/>
        <v>0.54041720990873532</v>
      </c>
      <c r="L1661" s="36">
        <f t="shared" si="179"/>
        <v>995583.06453715777</v>
      </c>
      <c r="M1661" s="34">
        <f t="shared" si="180"/>
        <v>7.0557237376706411E-2</v>
      </c>
      <c r="N1661" s="35">
        <f t="shared" si="183"/>
        <v>0.46985997253202894</v>
      </c>
      <c r="Q1661" s="1">
        <f t="shared" si="184"/>
        <v>165219.72632169304</v>
      </c>
      <c r="R1661" s="30"/>
    </row>
    <row r="1662" spans="3:18" x14ac:dyDescent="0.3">
      <c r="C1662" s="1">
        <v>1549</v>
      </c>
      <c r="D1662" s="1" t="s">
        <v>6</v>
      </c>
      <c r="F1662" s="1">
        <v>16</v>
      </c>
      <c r="G1662" s="1">
        <v>2</v>
      </c>
      <c r="H1662" s="1">
        <f t="shared" si="178"/>
        <v>194</v>
      </c>
      <c r="I1662" s="1">
        <f t="shared" si="181"/>
        <v>130178</v>
      </c>
      <c r="J1662" s="1">
        <v>1659</v>
      </c>
      <c r="K1662" s="31">
        <f t="shared" si="182"/>
        <v>0.54074315514993476</v>
      </c>
      <c r="L1662" s="36">
        <f t="shared" si="179"/>
        <v>996183.53683181212</v>
      </c>
      <c r="M1662" s="34">
        <f t="shared" si="180"/>
        <v>7.0662543445538573E-2</v>
      </c>
      <c r="N1662" s="35">
        <f t="shared" si="183"/>
        <v>0.47008061170439619</v>
      </c>
      <c r="Q1662" s="1">
        <f t="shared" si="184"/>
        <v>165219.72632169304</v>
      </c>
      <c r="R1662" s="30"/>
    </row>
    <row r="1663" spans="3:18" x14ac:dyDescent="0.3">
      <c r="C1663" s="1">
        <v>1549</v>
      </c>
      <c r="D1663" s="1" t="s">
        <v>2</v>
      </c>
      <c r="F1663" s="1">
        <v>16</v>
      </c>
      <c r="G1663" s="1">
        <v>2</v>
      </c>
      <c r="H1663" s="1">
        <f t="shared" si="178"/>
        <v>194</v>
      </c>
      <c r="I1663" s="1">
        <f t="shared" si="181"/>
        <v>130372</v>
      </c>
      <c r="J1663" s="1">
        <v>1660</v>
      </c>
      <c r="K1663" s="31">
        <f t="shared" si="182"/>
        <v>0.54106910039113432</v>
      </c>
      <c r="L1663" s="36">
        <f t="shared" si="179"/>
        <v>996784.00912646682</v>
      </c>
      <c r="M1663" s="34">
        <f t="shared" si="180"/>
        <v>7.0767849514370748E-2</v>
      </c>
      <c r="N1663" s="35">
        <f t="shared" si="183"/>
        <v>0.47030125087676355</v>
      </c>
      <c r="Q1663" s="1">
        <f t="shared" si="184"/>
        <v>165219.72632169304</v>
      </c>
      <c r="R1663" s="30"/>
    </row>
    <row r="1664" spans="3:18" x14ac:dyDescent="0.3">
      <c r="C1664" s="1">
        <v>1549</v>
      </c>
      <c r="D1664" s="1" t="s">
        <v>6</v>
      </c>
      <c r="F1664" s="1">
        <v>16</v>
      </c>
      <c r="G1664" s="1">
        <v>3</v>
      </c>
      <c r="H1664" s="1">
        <f t="shared" si="178"/>
        <v>195</v>
      </c>
      <c r="I1664" s="1">
        <f t="shared" si="181"/>
        <v>130567</v>
      </c>
      <c r="J1664" s="1">
        <v>1661</v>
      </c>
      <c r="K1664" s="31">
        <f t="shared" si="182"/>
        <v>0.54139504563233376</v>
      </c>
      <c r="L1664" s="36">
        <f t="shared" si="179"/>
        <v>997384.48142112128</v>
      </c>
      <c r="M1664" s="34">
        <f t="shared" si="180"/>
        <v>7.0873698397990723E-2</v>
      </c>
      <c r="N1664" s="35">
        <f t="shared" si="183"/>
        <v>0.47052134723434302</v>
      </c>
      <c r="Q1664" s="1">
        <f t="shared" si="184"/>
        <v>164407.78173238406</v>
      </c>
      <c r="R1664" s="30"/>
    </row>
    <row r="1665" spans="3:18" x14ac:dyDescent="0.3">
      <c r="C1665" s="1">
        <v>1549</v>
      </c>
      <c r="D1665" s="1" t="s">
        <v>2</v>
      </c>
      <c r="F1665" s="1">
        <v>16</v>
      </c>
      <c r="G1665" s="1">
        <v>3</v>
      </c>
      <c r="H1665" s="1">
        <f t="shared" si="178"/>
        <v>195</v>
      </c>
      <c r="I1665" s="1">
        <f t="shared" si="181"/>
        <v>130762</v>
      </c>
      <c r="J1665" s="1">
        <v>1662</v>
      </c>
      <c r="K1665" s="31">
        <f t="shared" si="182"/>
        <v>0.5417209908735332</v>
      </c>
      <c r="L1665" s="36">
        <f t="shared" si="179"/>
        <v>997984.95371577563</v>
      </c>
      <c r="M1665" s="34">
        <f t="shared" si="180"/>
        <v>7.0979547281610683E-2</v>
      </c>
      <c r="N1665" s="35">
        <f t="shared" si="183"/>
        <v>0.47074144359192249</v>
      </c>
      <c r="Q1665" s="1">
        <f t="shared" si="184"/>
        <v>164407.78173238406</v>
      </c>
      <c r="R1665" s="30"/>
    </row>
    <row r="1666" spans="3:18" x14ac:dyDescent="0.3">
      <c r="C1666" s="1">
        <v>1549</v>
      </c>
      <c r="D1666" s="1" t="s">
        <v>2</v>
      </c>
      <c r="F1666" s="1">
        <v>16</v>
      </c>
      <c r="G1666" s="1">
        <v>3</v>
      </c>
      <c r="H1666" s="1">
        <f t="shared" si="178"/>
        <v>195</v>
      </c>
      <c r="I1666" s="1">
        <f t="shared" si="181"/>
        <v>130957</v>
      </c>
      <c r="J1666" s="1">
        <v>1663</v>
      </c>
      <c r="K1666" s="31">
        <f t="shared" si="182"/>
        <v>0.54204693611473276</v>
      </c>
      <c r="L1666" s="36">
        <f t="shared" si="179"/>
        <v>998585.42601043032</v>
      </c>
      <c r="M1666" s="34">
        <f t="shared" si="180"/>
        <v>7.1085396165230644E-2</v>
      </c>
      <c r="N1666" s="35">
        <f t="shared" si="183"/>
        <v>0.47096153994950213</v>
      </c>
      <c r="Q1666" s="1">
        <f t="shared" si="184"/>
        <v>164407.78173238406</v>
      </c>
      <c r="R1666" s="30"/>
    </row>
    <row r="1667" spans="3:18" x14ac:dyDescent="0.3">
      <c r="C1667" s="1">
        <v>1549</v>
      </c>
      <c r="D1667" s="1" t="s">
        <v>10</v>
      </c>
      <c r="F1667" s="1">
        <v>16</v>
      </c>
      <c r="G1667" s="1">
        <v>3</v>
      </c>
      <c r="H1667" s="1">
        <f t="shared" si="178"/>
        <v>195</v>
      </c>
      <c r="I1667" s="1">
        <f t="shared" si="181"/>
        <v>131152</v>
      </c>
      <c r="J1667" s="1">
        <v>1664</v>
      </c>
      <c r="K1667" s="31">
        <f t="shared" si="182"/>
        <v>0.5423728813559322</v>
      </c>
      <c r="L1667" s="36">
        <f t="shared" si="179"/>
        <v>999185.89830508479</v>
      </c>
      <c r="M1667" s="34">
        <f t="shared" si="180"/>
        <v>7.1191245048850618E-2</v>
      </c>
      <c r="N1667" s="35">
        <f t="shared" si="183"/>
        <v>0.4711816363070816</v>
      </c>
      <c r="Q1667" s="1">
        <f t="shared" si="184"/>
        <v>164407.78173238406</v>
      </c>
      <c r="R1667" s="30"/>
    </row>
    <row r="1668" spans="3:18" x14ac:dyDescent="0.3">
      <c r="C1668" s="1">
        <v>1549</v>
      </c>
      <c r="D1668" s="1" t="s">
        <v>6</v>
      </c>
      <c r="F1668" s="1">
        <v>16</v>
      </c>
      <c r="G1668" s="1">
        <v>4</v>
      </c>
      <c r="H1668" s="1">
        <f t="shared" ref="H1668:H1731" si="185">E1668*200+F1668*12+G1668</f>
        <v>196</v>
      </c>
      <c r="I1668" s="1">
        <f t="shared" si="181"/>
        <v>131348</v>
      </c>
      <c r="J1668" s="1">
        <v>1665</v>
      </c>
      <c r="K1668" s="31">
        <f t="shared" si="182"/>
        <v>0.54269882659713164</v>
      </c>
      <c r="L1668" s="36">
        <f t="shared" ref="L1668:L1731" si="186">+K1668*$H$3</f>
        <v>999786.37059973914</v>
      </c>
      <c r="M1668" s="34">
        <f t="shared" ref="M1668:M1731" si="187">+I1668/$H$3</f>
        <v>7.1297636747258378E-2</v>
      </c>
      <c r="N1668" s="35">
        <f t="shared" si="183"/>
        <v>0.47140118984987328</v>
      </c>
      <c r="Q1668" s="1">
        <f t="shared" si="184"/>
        <v>163597.83714307504</v>
      </c>
      <c r="R1668" s="30"/>
    </row>
    <row r="1669" spans="3:18" x14ac:dyDescent="0.3">
      <c r="C1669" s="1">
        <v>1549</v>
      </c>
      <c r="D1669" s="1" t="s">
        <v>6</v>
      </c>
      <c r="F1669" s="1">
        <v>16</v>
      </c>
      <c r="G1669" s="1">
        <v>4</v>
      </c>
      <c r="H1669" s="1">
        <f t="shared" si="185"/>
        <v>196</v>
      </c>
      <c r="I1669" s="1">
        <f t="shared" ref="I1669:I1732" si="188">I1668+H1669</f>
        <v>131544</v>
      </c>
      <c r="J1669" s="1">
        <v>1666</v>
      </c>
      <c r="K1669" s="31">
        <f t="shared" ref="K1669:K1732" si="189">+J1669/3068</f>
        <v>0.5430247718383312</v>
      </c>
      <c r="L1669" s="36">
        <f t="shared" si="186"/>
        <v>1000386.8428943938</v>
      </c>
      <c r="M1669" s="34">
        <f t="shared" si="187"/>
        <v>7.1404028445666137E-2</v>
      </c>
      <c r="N1669" s="35">
        <f t="shared" ref="N1669:N1732" si="190">+K1669-M1669</f>
        <v>0.47162074339266508</v>
      </c>
      <c r="Q1669" s="1">
        <f t="shared" ref="Q1669:Q1732" si="191">+SUM(H1669-$P$3)^2</f>
        <v>163597.83714307504</v>
      </c>
      <c r="R1669" s="30"/>
    </row>
    <row r="1670" spans="3:18" x14ac:dyDescent="0.3">
      <c r="C1670" s="1">
        <v>1549</v>
      </c>
      <c r="D1670" s="1" t="s">
        <v>6</v>
      </c>
      <c r="F1670" s="1">
        <v>16</v>
      </c>
      <c r="G1670" s="1">
        <v>4</v>
      </c>
      <c r="H1670" s="1">
        <f t="shared" si="185"/>
        <v>196</v>
      </c>
      <c r="I1670" s="1">
        <f t="shared" si="188"/>
        <v>131740</v>
      </c>
      <c r="J1670" s="1">
        <v>1667</v>
      </c>
      <c r="K1670" s="31">
        <f t="shared" si="189"/>
        <v>0.54335071707953064</v>
      </c>
      <c r="L1670" s="36">
        <f t="shared" si="186"/>
        <v>1000987.3151890483</v>
      </c>
      <c r="M1670" s="34">
        <f t="shared" si="187"/>
        <v>7.1510420144073897E-2</v>
      </c>
      <c r="N1670" s="35">
        <f t="shared" si="190"/>
        <v>0.47184029693545676</v>
      </c>
      <c r="Q1670" s="1">
        <f t="shared" si="191"/>
        <v>163597.83714307504</v>
      </c>
      <c r="R1670" s="30"/>
    </row>
    <row r="1671" spans="3:18" x14ac:dyDescent="0.3">
      <c r="C1671" s="1">
        <v>1549</v>
      </c>
      <c r="D1671" s="1" t="s">
        <v>6</v>
      </c>
      <c r="F1671" s="1">
        <v>16</v>
      </c>
      <c r="G1671" s="1">
        <v>4</v>
      </c>
      <c r="H1671" s="1">
        <f t="shared" si="185"/>
        <v>196</v>
      </c>
      <c r="I1671" s="1">
        <f t="shared" si="188"/>
        <v>131936</v>
      </c>
      <c r="J1671" s="1">
        <v>1668</v>
      </c>
      <c r="K1671" s="31">
        <f t="shared" si="189"/>
        <v>0.54367666232073009</v>
      </c>
      <c r="L1671" s="36">
        <f t="shared" si="186"/>
        <v>1001587.7874837026</v>
      </c>
      <c r="M1671" s="34">
        <f t="shared" si="187"/>
        <v>7.1616811842481656E-2</v>
      </c>
      <c r="N1671" s="35">
        <f t="shared" si="190"/>
        <v>0.47205985047824844</v>
      </c>
      <c r="Q1671" s="1">
        <f t="shared" si="191"/>
        <v>163597.83714307504</v>
      </c>
      <c r="R1671" s="30"/>
    </row>
    <row r="1672" spans="3:18" x14ac:dyDescent="0.3">
      <c r="C1672" s="1">
        <v>1549</v>
      </c>
      <c r="D1672" s="1" t="s">
        <v>2</v>
      </c>
      <c r="F1672" s="1">
        <v>16</v>
      </c>
      <c r="G1672" s="1">
        <v>4</v>
      </c>
      <c r="H1672" s="1">
        <f t="shared" si="185"/>
        <v>196</v>
      </c>
      <c r="I1672" s="1">
        <f t="shared" si="188"/>
        <v>132132</v>
      </c>
      <c r="J1672" s="1">
        <v>1669</v>
      </c>
      <c r="K1672" s="31">
        <f t="shared" si="189"/>
        <v>0.54400260756192964</v>
      </c>
      <c r="L1672" s="36">
        <f t="shared" si="186"/>
        <v>1002188.2597783573</v>
      </c>
      <c r="M1672" s="34">
        <f t="shared" si="187"/>
        <v>7.172320354088943E-2</v>
      </c>
      <c r="N1672" s="35">
        <f t="shared" si="190"/>
        <v>0.47227940402104018</v>
      </c>
      <c r="Q1672" s="1">
        <f t="shared" si="191"/>
        <v>163597.83714307504</v>
      </c>
      <c r="R1672" s="30"/>
    </row>
    <row r="1673" spans="3:18" x14ac:dyDescent="0.3">
      <c r="C1673" s="1">
        <v>1549</v>
      </c>
      <c r="D1673" s="1" t="s">
        <v>10</v>
      </c>
      <c r="F1673" s="1">
        <v>16</v>
      </c>
      <c r="G1673" s="1">
        <v>4</v>
      </c>
      <c r="H1673" s="1">
        <f t="shared" si="185"/>
        <v>196</v>
      </c>
      <c r="I1673" s="1">
        <f t="shared" si="188"/>
        <v>132328</v>
      </c>
      <c r="J1673" s="1">
        <v>1670</v>
      </c>
      <c r="K1673" s="31">
        <f t="shared" si="189"/>
        <v>0.54432855280312908</v>
      </c>
      <c r="L1673" s="36">
        <f t="shared" si="186"/>
        <v>1002788.7320730118</v>
      </c>
      <c r="M1673" s="34">
        <f t="shared" si="187"/>
        <v>7.1829595239297189E-2</v>
      </c>
      <c r="N1673" s="35">
        <f t="shared" si="190"/>
        <v>0.47249895756383187</v>
      </c>
      <c r="Q1673" s="1">
        <f t="shared" si="191"/>
        <v>163597.83714307504</v>
      </c>
      <c r="R1673" s="30"/>
    </row>
    <row r="1674" spans="3:18" x14ac:dyDescent="0.3">
      <c r="C1674" s="1">
        <v>1549</v>
      </c>
      <c r="D1674" s="1" t="s">
        <v>10</v>
      </c>
      <c r="F1674" s="1">
        <v>16</v>
      </c>
      <c r="G1674" s="1">
        <v>4</v>
      </c>
      <c r="H1674" s="1">
        <f t="shared" si="185"/>
        <v>196</v>
      </c>
      <c r="I1674" s="1">
        <f t="shared" si="188"/>
        <v>132524</v>
      </c>
      <c r="J1674" s="1">
        <v>1671</v>
      </c>
      <c r="K1674" s="31">
        <f t="shared" si="189"/>
        <v>0.54465449804432853</v>
      </c>
      <c r="L1674" s="36">
        <f t="shared" si="186"/>
        <v>1003389.2043676662</v>
      </c>
      <c r="M1674" s="34">
        <f t="shared" si="187"/>
        <v>7.1935986937704949E-2</v>
      </c>
      <c r="N1674" s="35">
        <f t="shared" si="190"/>
        <v>0.47271851110662355</v>
      </c>
      <c r="Q1674" s="1">
        <f t="shared" si="191"/>
        <v>163597.83714307504</v>
      </c>
      <c r="R1674" s="30"/>
    </row>
    <row r="1675" spans="3:18" x14ac:dyDescent="0.3">
      <c r="C1675" s="1">
        <v>1549</v>
      </c>
      <c r="D1675" s="1" t="s">
        <v>10</v>
      </c>
      <c r="F1675" s="1">
        <v>16</v>
      </c>
      <c r="G1675" s="1">
        <v>5</v>
      </c>
      <c r="H1675" s="1">
        <f t="shared" si="185"/>
        <v>197</v>
      </c>
      <c r="I1675" s="1">
        <f t="shared" si="188"/>
        <v>132721</v>
      </c>
      <c r="J1675" s="1">
        <v>1672</v>
      </c>
      <c r="K1675" s="31">
        <f t="shared" si="189"/>
        <v>0.54498044328552808</v>
      </c>
      <c r="L1675" s="36">
        <f t="shared" si="186"/>
        <v>1003989.6766623209</v>
      </c>
      <c r="M1675" s="34">
        <f t="shared" si="187"/>
        <v>7.2042921450900507E-2</v>
      </c>
      <c r="N1675" s="35">
        <f t="shared" si="190"/>
        <v>0.47293752183462756</v>
      </c>
      <c r="Q1675" s="1">
        <f t="shared" si="191"/>
        <v>162789.89255376605</v>
      </c>
      <c r="R1675" s="30"/>
    </row>
    <row r="1676" spans="3:18" x14ac:dyDescent="0.3">
      <c r="C1676" s="1">
        <v>1549</v>
      </c>
      <c r="D1676" s="1" t="s">
        <v>10</v>
      </c>
      <c r="F1676" s="1">
        <v>16</v>
      </c>
      <c r="G1676" s="1">
        <v>5</v>
      </c>
      <c r="H1676" s="1">
        <f t="shared" si="185"/>
        <v>197</v>
      </c>
      <c r="I1676" s="1">
        <f t="shared" si="188"/>
        <v>132918</v>
      </c>
      <c r="J1676" s="1">
        <v>1673</v>
      </c>
      <c r="K1676" s="31">
        <f t="shared" si="189"/>
        <v>0.54530638852672753</v>
      </c>
      <c r="L1676" s="36">
        <f t="shared" si="186"/>
        <v>1004590.1489569752</v>
      </c>
      <c r="M1676" s="34">
        <f t="shared" si="187"/>
        <v>7.2149855964096052E-2</v>
      </c>
      <c r="N1676" s="35">
        <f t="shared" si="190"/>
        <v>0.47315653256263146</v>
      </c>
      <c r="Q1676" s="1">
        <f t="shared" si="191"/>
        <v>162789.89255376605</v>
      </c>
      <c r="R1676" s="30"/>
    </row>
    <row r="1677" spans="3:18" x14ac:dyDescent="0.3">
      <c r="C1677" s="1">
        <v>1549</v>
      </c>
      <c r="D1677" s="1" t="s">
        <v>0</v>
      </c>
      <c r="F1677" s="1">
        <v>16</v>
      </c>
      <c r="G1677" s="1">
        <v>5</v>
      </c>
      <c r="H1677" s="1">
        <f t="shared" si="185"/>
        <v>197</v>
      </c>
      <c r="I1677" s="1">
        <f t="shared" si="188"/>
        <v>133115</v>
      </c>
      <c r="J1677" s="1">
        <v>1674</v>
      </c>
      <c r="K1677" s="31">
        <f t="shared" si="189"/>
        <v>0.54563233376792697</v>
      </c>
      <c r="L1677" s="36">
        <f t="shared" si="186"/>
        <v>1005190.6212516297</v>
      </c>
      <c r="M1677" s="34">
        <f t="shared" si="187"/>
        <v>7.225679047729161E-2</v>
      </c>
      <c r="N1677" s="35">
        <f t="shared" si="190"/>
        <v>0.47337554329063536</v>
      </c>
      <c r="Q1677" s="1">
        <f t="shared" si="191"/>
        <v>162789.89255376605</v>
      </c>
      <c r="R1677" s="30"/>
    </row>
    <row r="1678" spans="3:18" x14ac:dyDescent="0.3">
      <c r="C1678" s="1">
        <v>1549</v>
      </c>
      <c r="D1678" s="1" t="s">
        <v>0</v>
      </c>
      <c r="F1678" s="1">
        <v>16</v>
      </c>
      <c r="G1678" s="1">
        <v>5</v>
      </c>
      <c r="H1678" s="1">
        <f t="shared" si="185"/>
        <v>197</v>
      </c>
      <c r="I1678" s="1">
        <f t="shared" si="188"/>
        <v>133312</v>
      </c>
      <c r="J1678" s="1">
        <v>1675</v>
      </c>
      <c r="K1678" s="31">
        <f t="shared" si="189"/>
        <v>0.54595827900912641</v>
      </c>
      <c r="L1678" s="36">
        <f t="shared" si="186"/>
        <v>1005791.0935462841</v>
      </c>
      <c r="M1678" s="34">
        <f t="shared" si="187"/>
        <v>7.2363724990487169E-2</v>
      </c>
      <c r="N1678" s="35">
        <f t="shared" si="190"/>
        <v>0.47359455401863926</v>
      </c>
      <c r="Q1678" s="1">
        <f t="shared" si="191"/>
        <v>162789.89255376605</v>
      </c>
      <c r="R1678" s="30"/>
    </row>
    <row r="1679" spans="3:18" x14ac:dyDescent="0.3">
      <c r="C1679" s="1">
        <v>1549</v>
      </c>
      <c r="D1679" s="1" t="s">
        <v>6</v>
      </c>
      <c r="F1679" s="1">
        <v>16</v>
      </c>
      <c r="G1679" s="1">
        <v>6</v>
      </c>
      <c r="H1679" s="1">
        <f t="shared" si="185"/>
        <v>198</v>
      </c>
      <c r="I1679" s="1">
        <f t="shared" si="188"/>
        <v>133510</v>
      </c>
      <c r="J1679" s="1">
        <v>1676</v>
      </c>
      <c r="K1679" s="31">
        <f t="shared" si="189"/>
        <v>0.54628422425032597</v>
      </c>
      <c r="L1679" s="36">
        <f t="shared" si="186"/>
        <v>1006391.5658409387</v>
      </c>
      <c r="M1679" s="34">
        <f t="shared" si="187"/>
        <v>7.2471202318470526E-2</v>
      </c>
      <c r="N1679" s="35">
        <f t="shared" si="190"/>
        <v>0.47381302193185543</v>
      </c>
      <c r="Q1679" s="1">
        <f t="shared" si="191"/>
        <v>161983.94796445707</v>
      </c>
      <c r="R1679" s="30"/>
    </row>
    <row r="1680" spans="3:18" x14ac:dyDescent="0.3">
      <c r="C1680" s="1">
        <v>1549</v>
      </c>
      <c r="D1680" s="1" t="s">
        <v>2</v>
      </c>
      <c r="F1680" s="1">
        <v>16</v>
      </c>
      <c r="G1680" s="1">
        <v>6</v>
      </c>
      <c r="H1680" s="1">
        <f t="shared" si="185"/>
        <v>198</v>
      </c>
      <c r="I1680" s="1">
        <f t="shared" si="188"/>
        <v>133708</v>
      </c>
      <c r="J1680" s="1">
        <v>1677</v>
      </c>
      <c r="K1680" s="31">
        <f t="shared" si="189"/>
        <v>0.54661016949152541</v>
      </c>
      <c r="L1680" s="36">
        <f t="shared" si="186"/>
        <v>1006992.0381355932</v>
      </c>
      <c r="M1680" s="34">
        <f t="shared" si="187"/>
        <v>7.257867964645387E-2</v>
      </c>
      <c r="N1680" s="35">
        <f t="shared" si="190"/>
        <v>0.47403148984507154</v>
      </c>
      <c r="Q1680" s="1">
        <f t="shared" si="191"/>
        <v>161983.94796445707</v>
      </c>
      <c r="R1680" s="30"/>
    </row>
    <row r="1681" spans="3:18" x14ac:dyDescent="0.3">
      <c r="C1681" s="1">
        <v>1549</v>
      </c>
      <c r="D1681" s="1" t="s">
        <v>0</v>
      </c>
      <c r="F1681" s="1">
        <v>16</v>
      </c>
      <c r="G1681" s="1">
        <v>6</v>
      </c>
      <c r="H1681" s="1">
        <f t="shared" si="185"/>
        <v>198</v>
      </c>
      <c r="I1681" s="1">
        <f t="shared" si="188"/>
        <v>133906</v>
      </c>
      <c r="J1681" s="1">
        <v>1678</v>
      </c>
      <c r="K1681" s="31">
        <f t="shared" si="189"/>
        <v>0.54693611473272485</v>
      </c>
      <c r="L1681" s="36">
        <f t="shared" si="186"/>
        <v>1007592.5104302476</v>
      </c>
      <c r="M1681" s="34">
        <f t="shared" si="187"/>
        <v>7.2686156974437227E-2</v>
      </c>
      <c r="N1681" s="35">
        <f t="shared" si="190"/>
        <v>0.4742499577582876</v>
      </c>
      <c r="Q1681" s="1">
        <f t="shared" si="191"/>
        <v>161983.94796445707</v>
      </c>
      <c r="R1681" s="30"/>
    </row>
    <row r="1682" spans="3:18" x14ac:dyDescent="0.3">
      <c r="C1682" s="1">
        <v>1549</v>
      </c>
      <c r="D1682" s="1" t="s">
        <v>6</v>
      </c>
      <c r="E1682" s="1">
        <v>1</v>
      </c>
      <c r="H1682" s="1">
        <f t="shared" si="185"/>
        <v>200</v>
      </c>
      <c r="I1682" s="1">
        <f t="shared" si="188"/>
        <v>134106</v>
      </c>
      <c r="J1682" s="1">
        <v>1679</v>
      </c>
      <c r="K1682" s="31">
        <f t="shared" si="189"/>
        <v>0.54726205997392441</v>
      </c>
      <c r="L1682" s="36">
        <f t="shared" si="186"/>
        <v>1008192.9827249022</v>
      </c>
      <c r="M1682" s="34">
        <f t="shared" si="187"/>
        <v>7.2794719931996169E-2</v>
      </c>
      <c r="N1682" s="35">
        <f t="shared" si="190"/>
        <v>0.47446734004192825</v>
      </c>
      <c r="Q1682" s="1">
        <f t="shared" si="191"/>
        <v>160378.05878583906</v>
      </c>
      <c r="R1682" s="30"/>
    </row>
    <row r="1683" spans="3:18" x14ac:dyDescent="0.3">
      <c r="C1683" s="1">
        <v>1549</v>
      </c>
      <c r="D1683" s="1" t="s">
        <v>6</v>
      </c>
      <c r="F1683" s="1">
        <v>16</v>
      </c>
      <c r="G1683" s="1">
        <v>8</v>
      </c>
      <c r="H1683" s="1">
        <f t="shared" si="185"/>
        <v>200</v>
      </c>
      <c r="I1683" s="1">
        <f t="shared" si="188"/>
        <v>134306</v>
      </c>
      <c r="J1683" s="1">
        <v>1680</v>
      </c>
      <c r="K1683" s="31">
        <f t="shared" si="189"/>
        <v>0.54758800521512385</v>
      </c>
      <c r="L1683" s="36">
        <f t="shared" si="186"/>
        <v>1008793.4550195567</v>
      </c>
      <c r="M1683" s="34">
        <f t="shared" si="187"/>
        <v>7.290328288955511E-2</v>
      </c>
      <c r="N1683" s="35">
        <f t="shared" si="190"/>
        <v>0.47468472232556874</v>
      </c>
      <c r="Q1683" s="1">
        <f t="shared" si="191"/>
        <v>160378.05878583906</v>
      </c>
      <c r="R1683" s="30"/>
    </row>
    <row r="1684" spans="3:18" x14ac:dyDescent="0.3">
      <c r="C1684" s="1">
        <v>1549</v>
      </c>
      <c r="D1684" s="1" t="s">
        <v>6</v>
      </c>
      <c r="E1684" s="1">
        <v>1</v>
      </c>
      <c r="H1684" s="1">
        <f t="shared" si="185"/>
        <v>200</v>
      </c>
      <c r="I1684" s="1">
        <f t="shared" si="188"/>
        <v>134506</v>
      </c>
      <c r="J1684" s="1">
        <v>1681</v>
      </c>
      <c r="K1684" s="31">
        <f t="shared" si="189"/>
        <v>0.5479139504563233</v>
      </c>
      <c r="L1684" s="36">
        <f t="shared" si="186"/>
        <v>1009393.9273142111</v>
      </c>
      <c r="M1684" s="34">
        <f t="shared" si="187"/>
        <v>7.3011845847114037E-2</v>
      </c>
      <c r="N1684" s="35">
        <f t="shared" si="190"/>
        <v>0.47490210460920923</v>
      </c>
      <c r="Q1684" s="1">
        <f t="shared" si="191"/>
        <v>160378.05878583906</v>
      </c>
      <c r="R1684" s="30"/>
    </row>
    <row r="1685" spans="3:18" x14ac:dyDescent="0.3">
      <c r="C1685" s="1">
        <v>1549</v>
      </c>
      <c r="D1685" s="1" t="s">
        <v>2</v>
      </c>
      <c r="F1685" s="1">
        <v>16</v>
      </c>
      <c r="G1685" s="1">
        <v>8</v>
      </c>
      <c r="H1685" s="1">
        <f t="shared" si="185"/>
        <v>200</v>
      </c>
      <c r="I1685" s="1">
        <f t="shared" si="188"/>
        <v>134706</v>
      </c>
      <c r="J1685" s="1">
        <v>1682</v>
      </c>
      <c r="K1685" s="31">
        <f t="shared" si="189"/>
        <v>0.54823989569752285</v>
      </c>
      <c r="L1685" s="36">
        <f t="shared" si="186"/>
        <v>1009994.3996088657</v>
      </c>
      <c r="M1685" s="34">
        <f t="shared" si="187"/>
        <v>7.3120408804672979E-2</v>
      </c>
      <c r="N1685" s="35">
        <f t="shared" si="190"/>
        <v>0.47511948689284988</v>
      </c>
      <c r="Q1685" s="1">
        <f t="shared" si="191"/>
        <v>160378.05878583906</v>
      </c>
      <c r="R1685" s="30"/>
    </row>
    <row r="1686" spans="3:18" x14ac:dyDescent="0.3">
      <c r="C1686" s="1">
        <v>1549</v>
      </c>
      <c r="D1686" s="1" t="s">
        <v>10</v>
      </c>
      <c r="F1686" s="1">
        <v>16</v>
      </c>
      <c r="G1686" s="1">
        <v>8</v>
      </c>
      <c r="H1686" s="1">
        <f t="shared" si="185"/>
        <v>200</v>
      </c>
      <c r="I1686" s="1">
        <f t="shared" si="188"/>
        <v>134906</v>
      </c>
      <c r="J1686" s="1">
        <v>1683</v>
      </c>
      <c r="K1686" s="31">
        <f t="shared" si="189"/>
        <v>0.54856584093872229</v>
      </c>
      <c r="L1686" s="36">
        <f t="shared" si="186"/>
        <v>1010594.8719035202</v>
      </c>
      <c r="M1686" s="34">
        <f t="shared" si="187"/>
        <v>7.322897176223192E-2</v>
      </c>
      <c r="N1686" s="35">
        <f t="shared" si="190"/>
        <v>0.47533686917649037</v>
      </c>
      <c r="Q1686" s="1">
        <f t="shared" si="191"/>
        <v>160378.05878583906</v>
      </c>
      <c r="R1686" s="30"/>
    </row>
    <row r="1687" spans="3:18" x14ac:dyDescent="0.3">
      <c r="C1687" s="1">
        <v>1549</v>
      </c>
      <c r="D1687" s="1" t="s">
        <v>0</v>
      </c>
      <c r="E1687" s="1">
        <v>1</v>
      </c>
      <c r="H1687" s="1">
        <f t="shared" si="185"/>
        <v>200</v>
      </c>
      <c r="I1687" s="1">
        <f t="shared" si="188"/>
        <v>135106</v>
      </c>
      <c r="J1687" s="1">
        <v>1684</v>
      </c>
      <c r="K1687" s="31">
        <f t="shared" si="189"/>
        <v>0.54889178617992174</v>
      </c>
      <c r="L1687" s="36">
        <f t="shared" si="186"/>
        <v>1011195.3441981747</v>
      </c>
      <c r="M1687" s="34">
        <f t="shared" si="187"/>
        <v>7.3337534719790862E-2</v>
      </c>
      <c r="N1687" s="35">
        <f t="shared" si="190"/>
        <v>0.47555425146013086</v>
      </c>
      <c r="Q1687" s="1">
        <f t="shared" si="191"/>
        <v>160378.05878583906</v>
      </c>
      <c r="R1687" s="30"/>
    </row>
    <row r="1688" spans="3:18" x14ac:dyDescent="0.3">
      <c r="C1688" s="1">
        <v>1549</v>
      </c>
      <c r="D1688" s="1" t="s">
        <v>6</v>
      </c>
      <c r="E1688" s="1">
        <v>1</v>
      </c>
      <c r="G1688" s="1">
        <v>1</v>
      </c>
      <c r="H1688" s="1">
        <f t="shared" si="185"/>
        <v>201</v>
      </c>
      <c r="I1688" s="1">
        <f t="shared" si="188"/>
        <v>135307</v>
      </c>
      <c r="J1688" s="1">
        <v>1685</v>
      </c>
      <c r="K1688" s="31">
        <f t="shared" si="189"/>
        <v>0.54921773142112129</v>
      </c>
      <c r="L1688" s="36">
        <f t="shared" si="186"/>
        <v>1011795.8164928292</v>
      </c>
      <c r="M1688" s="34">
        <f t="shared" si="187"/>
        <v>7.3446640492137602E-2</v>
      </c>
      <c r="N1688" s="35">
        <f t="shared" si="190"/>
        <v>0.47577109092898368</v>
      </c>
      <c r="Q1688" s="1">
        <f t="shared" si="191"/>
        <v>159578.11419653008</v>
      </c>
      <c r="R1688" s="30"/>
    </row>
    <row r="1689" spans="3:18" x14ac:dyDescent="0.3">
      <c r="C1689" s="1">
        <v>1549</v>
      </c>
      <c r="D1689" s="1" t="s">
        <v>2</v>
      </c>
      <c r="F1689" s="1">
        <v>16</v>
      </c>
      <c r="G1689" s="1">
        <v>9</v>
      </c>
      <c r="H1689" s="1">
        <f t="shared" si="185"/>
        <v>201</v>
      </c>
      <c r="I1689" s="1">
        <f t="shared" si="188"/>
        <v>135508</v>
      </c>
      <c r="J1689" s="1">
        <v>1686</v>
      </c>
      <c r="K1689" s="31">
        <f t="shared" si="189"/>
        <v>0.54954367666232073</v>
      </c>
      <c r="L1689" s="36">
        <f t="shared" si="186"/>
        <v>1012396.2887874837</v>
      </c>
      <c r="M1689" s="34">
        <f t="shared" si="187"/>
        <v>7.3555746264484329E-2</v>
      </c>
      <c r="N1689" s="35">
        <f t="shared" si="190"/>
        <v>0.47598793039783638</v>
      </c>
      <c r="Q1689" s="1">
        <f t="shared" si="191"/>
        <v>159578.11419653008</v>
      </c>
      <c r="R1689" s="30"/>
    </row>
    <row r="1690" spans="3:18" x14ac:dyDescent="0.3">
      <c r="C1690" s="1">
        <v>1549</v>
      </c>
      <c r="D1690" s="1" t="s">
        <v>10</v>
      </c>
      <c r="F1690" s="1">
        <v>16</v>
      </c>
      <c r="G1690" s="1">
        <v>9</v>
      </c>
      <c r="H1690" s="1">
        <f t="shared" si="185"/>
        <v>201</v>
      </c>
      <c r="I1690" s="1">
        <f t="shared" si="188"/>
        <v>135709</v>
      </c>
      <c r="J1690" s="1">
        <v>1687</v>
      </c>
      <c r="K1690" s="31">
        <f t="shared" si="189"/>
        <v>0.54986962190352018</v>
      </c>
      <c r="L1690" s="36">
        <f t="shared" si="186"/>
        <v>1012996.7610821382</v>
      </c>
      <c r="M1690" s="34">
        <f t="shared" si="187"/>
        <v>7.3664852036831069E-2</v>
      </c>
      <c r="N1690" s="35">
        <f t="shared" si="190"/>
        <v>0.47620476986668914</v>
      </c>
      <c r="Q1690" s="1">
        <f t="shared" si="191"/>
        <v>159578.11419653008</v>
      </c>
      <c r="R1690" s="30"/>
    </row>
    <row r="1691" spans="3:18" x14ac:dyDescent="0.3">
      <c r="C1691" s="1">
        <v>1549</v>
      </c>
      <c r="D1691" s="1" t="s">
        <v>10</v>
      </c>
      <c r="F1691" s="1">
        <v>16</v>
      </c>
      <c r="G1691" s="1">
        <v>9</v>
      </c>
      <c r="H1691" s="1">
        <f t="shared" si="185"/>
        <v>201</v>
      </c>
      <c r="I1691" s="1">
        <f t="shared" si="188"/>
        <v>135910</v>
      </c>
      <c r="J1691" s="1">
        <v>1688</v>
      </c>
      <c r="K1691" s="31">
        <f t="shared" si="189"/>
        <v>0.55019556714471973</v>
      </c>
      <c r="L1691" s="36">
        <f t="shared" si="186"/>
        <v>1013597.2333767927</v>
      </c>
      <c r="M1691" s="34">
        <f t="shared" si="187"/>
        <v>7.3773957809177809E-2</v>
      </c>
      <c r="N1691" s="35">
        <f t="shared" si="190"/>
        <v>0.4764216093355419</v>
      </c>
      <c r="Q1691" s="1">
        <f t="shared" si="191"/>
        <v>159578.11419653008</v>
      </c>
      <c r="R1691" s="30"/>
    </row>
    <row r="1692" spans="3:18" x14ac:dyDescent="0.3">
      <c r="C1692" s="1">
        <v>1549</v>
      </c>
      <c r="D1692" s="1" t="s">
        <v>10</v>
      </c>
      <c r="F1692" s="1">
        <v>16</v>
      </c>
      <c r="G1692" s="1">
        <v>9</v>
      </c>
      <c r="H1692" s="1">
        <f t="shared" si="185"/>
        <v>201</v>
      </c>
      <c r="I1692" s="1">
        <f t="shared" si="188"/>
        <v>136111</v>
      </c>
      <c r="J1692" s="1">
        <v>1689</v>
      </c>
      <c r="K1692" s="31">
        <f t="shared" si="189"/>
        <v>0.55052151238591918</v>
      </c>
      <c r="L1692" s="36">
        <f t="shared" si="186"/>
        <v>1014197.7056714472</v>
      </c>
      <c r="M1692" s="34">
        <f t="shared" si="187"/>
        <v>7.3883063581524536E-2</v>
      </c>
      <c r="N1692" s="35">
        <f t="shared" si="190"/>
        <v>0.47663844880439465</v>
      </c>
      <c r="Q1692" s="1">
        <f t="shared" si="191"/>
        <v>159578.11419653008</v>
      </c>
      <c r="R1692" s="30"/>
    </row>
    <row r="1693" spans="3:18" x14ac:dyDescent="0.3">
      <c r="C1693" s="1">
        <v>1549</v>
      </c>
      <c r="D1693" s="1" t="s">
        <v>0</v>
      </c>
      <c r="F1693" s="1">
        <v>16</v>
      </c>
      <c r="G1693" s="1">
        <v>9</v>
      </c>
      <c r="H1693" s="1">
        <f t="shared" si="185"/>
        <v>201</v>
      </c>
      <c r="I1693" s="1">
        <f t="shared" si="188"/>
        <v>136312</v>
      </c>
      <c r="J1693" s="1">
        <v>1690</v>
      </c>
      <c r="K1693" s="31">
        <f t="shared" si="189"/>
        <v>0.55084745762711862</v>
      </c>
      <c r="L1693" s="36">
        <f t="shared" si="186"/>
        <v>1014798.1779661017</v>
      </c>
      <c r="M1693" s="34">
        <f t="shared" si="187"/>
        <v>7.3992169353871276E-2</v>
      </c>
      <c r="N1693" s="35">
        <f t="shared" si="190"/>
        <v>0.47685528827324736</v>
      </c>
      <c r="Q1693" s="1">
        <f t="shared" si="191"/>
        <v>159578.11419653008</v>
      </c>
      <c r="R1693" s="30"/>
    </row>
    <row r="1694" spans="3:18" x14ac:dyDescent="0.3">
      <c r="C1694" s="1">
        <v>1549</v>
      </c>
      <c r="D1694" s="1" t="s">
        <v>6</v>
      </c>
      <c r="E1694" s="1">
        <v>1</v>
      </c>
      <c r="G1694" s="1">
        <v>2</v>
      </c>
      <c r="H1694" s="1">
        <f t="shared" si="185"/>
        <v>202</v>
      </c>
      <c r="I1694" s="1">
        <f t="shared" si="188"/>
        <v>136514</v>
      </c>
      <c r="J1694" s="1">
        <v>1691</v>
      </c>
      <c r="K1694" s="31">
        <f t="shared" si="189"/>
        <v>0.55117340286831817</v>
      </c>
      <c r="L1694" s="36">
        <f t="shared" si="186"/>
        <v>1015398.6502607563</v>
      </c>
      <c r="M1694" s="34">
        <f t="shared" si="187"/>
        <v>7.4101817941005801E-2</v>
      </c>
      <c r="N1694" s="35">
        <f t="shared" si="190"/>
        <v>0.47707158492731239</v>
      </c>
      <c r="Q1694" s="1">
        <f t="shared" si="191"/>
        <v>158780.16960722106</v>
      </c>
      <c r="R1694" s="30"/>
    </row>
    <row r="1695" spans="3:18" x14ac:dyDescent="0.3">
      <c r="C1695" s="1">
        <v>1549</v>
      </c>
      <c r="D1695" s="1" t="s">
        <v>6</v>
      </c>
      <c r="F1695" s="1">
        <v>16</v>
      </c>
      <c r="G1695" s="1">
        <v>10</v>
      </c>
      <c r="H1695" s="1">
        <f t="shared" si="185"/>
        <v>202</v>
      </c>
      <c r="I1695" s="1">
        <f t="shared" si="188"/>
        <v>136716</v>
      </c>
      <c r="J1695" s="1">
        <v>1692</v>
      </c>
      <c r="K1695" s="31">
        <f t="shared" si="189"/>
        <v>0.55149934810951762</v>
      </c>
      <c r="L1695" s="36">
        <f t="shared" si="186"/>
        <v>1015999.1225554107</v>
      </c>
      <c r="M1695" s="34">
        <f t="shared" si="187"/>
        <v>7.4211466528140327E-2</v>
      </c>
      <c r="N1695" s="35">
        <f t="shared" si="190"/>
        <v>0.4772878815813773</v>
      </c>
      <c r="Q1695" s="1">
        <f t="shared" si="191"/>
        <v>158780.16960722106</v>
      </c>
      <c r="R1695" s="30"/>
    </row>
    <row r="1696" spans="3:18" x14ac:dyDescent="0.3">
      <c r="C1696" s="1">
        <v>1549</v>
      </c>
      <c r="D1696" s="1" t="s">
        <v>2</v>
      </c>
      <c r="E1696" s="1">
        <v>1</v>
      </c>
      <c r="G1696" s="1">
        <v>2</v>
      </c>
      <c r="H1696" s="1">
        <f t="shared" si="185"/>
        <v>202</v>
      </c>
      <c r="I1696" s="1">
        <f t="shared" si="188"/>
        <v>136918</v>
      </c>
      <c r="J1696" s="1">
        <v>1693</v>
      </c>
      <c r="K1696" s="31">
        <f t="shared" si="189"/>
        <v>0.55182529335071706</v>
      </c>
      <c r="L1696" s="36">
        <f t="shared" si="186"/>
        <v>1016599.5948500652</v>
      </c>
      <c r="M1696" s="34">
        <f t="shared" si="187"/>
        <v>7.4321115115274866E-2</v>
      </c>
      <c r="N1696" s="35">
        <f t="shared" si="190"/>
        <v>0.47750417823544222</v>
      </c>
      <c r="Q1696" s="1">
        <f t="shared" si="191"/>
        <v>158780.16960722106</v>
      </c>
      <c r="R1696" s="30"/>
    </row>
    <row r="1697" spans="3:18" x14ac:dyDescent="0.3">
      <c r="C1697" s="1">
        <v>1549</v>
      </c>
      <c r="D1697" s="1" t="s">
        <v>10</v>
      </c>
      <c r="F1697" s="1">
        <v>16</v>
      </c>
      <c r="G1697" s="1">
        <v>10</v>
      </c>
      <c r="H1697" s="1">
        <f t="shared" si="185"/>
        <v>202</v>
      </c>
      <c r="I1697" s="1">
        <f t="shared" si="188"/>
        <v>137120</v>
      </c>
      <c r="J1697" s="1">
        <v>1694</v>
      </c>
      <c r="K1697" s="31">
        <f t="shared" si="189"/>
        <v>0.5521512385919165</v>
      </c>
      <c r="L1697" s="36">
        <f t="shared" si="186"/>
        <v>1017200.0671447195</v>
      </c>
      <c r="M1697" s="34">
        <f t="shared" si="187"/>
        <v>7.4430763702409392E-2</v>
      </c>
      <c r="N1697" s="35">
        <f t="shared" si="190"/>
        <v>0.47772047488950709</v>
      </c>
      <c r="Q1697" s="1">
        <f t="shared" si="191"/>
        <v>158780.16960722106</v>
      </c>
      <c r="R1697" s="30"/>
    </row>
    <row r="1698" spans="3:18" x14ac:dyDescent="0.3">
      <c r="C1698" s="1">
        <v>1549</v>
      </c>
      <c r="D1698" s="1" t="s">
        <v>10</v>
      </c>
      <c r="E1698" s="1">
        <v>1</v>
      </c>
      <c r="G1698" s="1">
        <v>2</v>
      </c>
      <c r="H1698" s="1">
        <f t="shared" si="185"/>
        <v>202</v>
      </c>
      <c r="I1698" s="1">
        <f t="shared" si="188"/>
        <v>137322</v>
      </c>
      <c r="J1698" s="1">
        <v>1695</v>
      </c>
      <c r="K1698" s="31">
        <f t="shared" si="189"/>
        <v>0.55247718383311606</v>
      </c>
      <c r="L1698" s="36">
        <f t="shared" si="186"/>
        <v>1017800.5394393742</v>
      </c>
      <c r="M1698" s="34">
        <f t="shared" si="187"/>
        <v>7.4540412289543917E-2</v>
      </c>
      <c r="N1698" s="35">
        <f t="shared" si="190"/>
        <v>0.47793677154357217</v>
      </c>
      <c r="Q1698" s="1">
        <f t="shared" si="191"/>
        <v>158780.16960722106</v>
      </c>
      <c r="R1698" s="30"/>
    </row>
    <row r="1699" spans="3:18" x14ac:dyDescent="0.3">
      <c r="C1699" s="1">
        <v>1549</v>
      </c>
      <c r="D1699" s="1" t="s">
        <v>10</v>
      </c>
      <c r="E1699" s="1">
        <v>1</v>
      </c>
      <c r="G1699" s="1">
        <v>2</v>
      </c>
      <c r="H1699" s="1">
        <f t="shared" si="185"/>
        <v>202</v>
      </c>
      <c r="I1699" s="1">
        <f t="shared" si="188"/>
        <v>137524</v>
      </c>
      <c r="J1699" s="1">
        <v>1696</v>
      </c>
      <c r="K1699" s="31">
        <f t="shared" si="189"/>
        <v>0.5528031290743155</v>
      </c>
      <c r="L1699" s="36">
        <f t="shared" si="186"/>
        <v>1018401.0117340287</v>
      </c>
      <c r="M1699" s="34">
        <f t="shared" si="187"/>
        <v>7.4650060876678456E-2</v>
      </c>
      <c r="N1699" s="35">
        <f t="shared" si="190"/>
        <v>0.47815306819763703</v>
      </c>
      <c r="Q1699" s="1">
        <f t="shared" si="191"/>
        <v>158780.16960722106</v>
      </c>
      <c r="R1699" s="30"/>
    </row>
    <row r="1700" spans="3:18" x14ac:dyDescent="0.3">
      <c r="C1700" s="1">
        <v>1549</v>
      </c>
      <c r="D1700" s="1" t="s">
        <v>6</v>
      </c>
      <c r="E1700" s="1">
        <v>1</v>
      </c>
      <c r="F1700" s="1">
        <v>0</v>
      </c>
      <c r="G1700" s="1">
        <v>3</v>
      </c>
      <c r="H1700" s="1">
        <f t="shared" si="185"/>
        <v>203</v>
      </c>
      <c r="I1700" s="1">
        <f t="shared" si="188"/>
        <v>137727</v>
      </c>
      <c r="J1700" s="1">
        <v>1697</v>
      </c>
      <c r="K1700" s="31">
        <f t="shared" si="189"/>
        <v>0.55312907431551495</v>
      </c>
      <c r="L1700" s="36">
        <f t="shared" si="186"/>
        <v>1019001.484028683</v>
      </c>
      <c r="M1700" s="34">
        <f t="shared" si="187"/>
        <v>7.4760252278600781E-2</v>
      </c>
      <c r="N1700" s="35">
        <f t="shared" si="190"/>
        <v>0.47836882203691417</v>
      </c>
      <c r="Q1700" s="1">
        <f t="shared" si="191"/>
        <v>157984.22501791207</v>
      </c>
      <c r="R1700" s="30"/>
    </row>
    <row r="1701" spans="3:18" x14ac:dyDescent="0.3">
      <c r="C1701" s="1">
        <v>1549</v>
      </c>
      <c r="D1701" s="1" t="s">
        <v>6</v>
      </c>
      <c r="F1701" s="1">
        <v>16</v>
      </c>
      <c r="G1701" s="1">
        <v>11</v>
      </c>
      <c r="H1701" s="1">
        <f t="shared" si="185"/>
        <v>203</v>
      </c>
      <c r="I1701" s="1">
        <f t="shared" si="188"/>
        <v>137930</v>
      </c>
      <c r="J1701" s="1">
        <v>1698</v>
      </c>
      <c r="K1701" s="31">
        <f t="shared" si="189"/>
        <v>0.5534550195567145</v>
      </c>
      <c r="L1701" s="36">
        <f t="shared" si="186"/>
        <v>1019601.9563233377</v>
      </c>
      <c r="M1701" s="34">
        <f t="shared" si="187"/>
        <v>7.4870443680523105E-2</v>
      </c>
      <c r="N1701" s="35">
        <f t="shared" si="190"/>
        <v>0.47858457587619141</v>
      </c>
      <c r="Q1701" s="1">
        <f t="shared" si="191"/>
        <v>157984.22501791207</v>
      </c>
      <c r="R1701" s="30"/>
    </row>
    <row r="1702" spans="3:18" x14ac:dyDescent="0.3">
      <c r="C1702" s="1">
        <v>1549</v>
      </c>
      <c r="D1702" s="1" t="s">
        <v>6</v>
      </c>
      <c r="E1702" s="1">
        <v>1</v>
      </c>
      <c r="G1702" s="1">
        <v>3</v>
      </c>
      <c r="H1702" s="1">
        <f t="shared" si="185"/>
        <v>203</v>
      </c>
      <c r="I1702" s="1">
        <f t="shared" si="188"/>
        <v>138133</v>
      </c>
      <c r="J1702" s="1">
        <v>1699</v>
      </c>
      <c r="K1702" s="31">
        <f t="shared" si="189"/>
        <v>0.55378096479791394</v>
      </c>
      <c r="L1702" s="36">
        <f t="shared" si="186"/>
        <v>1020202.4286179922</v>
      </c>
      <c r="M1702" s="34">
        <f t="shared" si="187"/>
        <v>7.4980635082445429E-2</v>
      </c>
      <c r="N1702" s="35">
        <f t="shared" si="190"/>
        <v>0.47880032971546849</v>
      </c>
      <c r="Q1702" s="1">
        <f t="shared" si="191"/>
        <v>157984.22501791207</v>
      </c>
      <c r="R1702" s="30"/>
    </row>
    <row r="1703" spans="3:18" x14ac:dyDescent="0.3">
      <c r="C1703" s="1">
        <v>1549</v>
      </c>
      <c r="D1703" s="1" t="s">
        <v>6</v>
      </c>
      <c r="F1703" s="1">
        <v>16</v>
      </c>
      <c r="G1703" s="1">
        <v>11</v>
      </c>
      <c r="H1703" s="1">
        <f t="shared" si="185"/>
        <v>203</v>
      </c>
      <c r="I1703" s="1">
        <f t="shared" si="188"/>
        <v>138336</v>
      </c>
      <c r="J1703" s="1">
        <v>1700</v>
      </c>
      <c r="K1703" s="31">
        <f t="shared" si="189"/>
        <v>0.55410691003911339</v>
      </c>
      <c r="L1703" s="36">
        <f t="shared" si="186"/>
        <v>1020802.9009126466</v>
      </c>
      <c r="M1703" s="34">
        <f t="shared" si="187"/>
        <v>7.5090826484367754E-2</v>
      </c>
      <c r="N1703" s="35">
        <f t="shared" si="190"/>
        <v>0.47901608355474562</v>
      </c>
      <c r="Q1703" s="1">
        <f t="shared" si="191"/>
        <v>157984.22501791207</v>
      </c>
      <c r="R1703" s="30"/>
    </row>
    <row r="1704" spans="3:18" x14ac:dyDescent="0.3">
      <c r="C1704" s="1">
        <v>1549</v>
      </c>
      <c r="D1704" s="1" t="s">
        <v>2</v>
      </c>
      <c r="E1704" s="1">
        <v>1</v>
      </c>
      <c r="G1704" s="1">
        <v>3</v>
      </c>
      <c r="H1704" s="1">
        <f t="shared" si="185"/>
        <v>203</v>
      </c>
      <c r="I1704" s="1">
        <f t="shared" si="188"/>
        <v>138539</v>
      </c>
      <c r="J1704" s="1">
        <v>1701</v>
      </c>
      <c r="K1704" s="31">
        <f t="shared" si="189"/>
        <v>0.55443285528031294</v>
      </c>
      <c r="L1704" s="36">
        <f t="shared" si="186"/>
        <v>1021403.3732073013</v>
      </c>
      <c r="M1704" s="34">
        <f t="shared" si="187"/>
        <v>7.5201017886290078E-2</v>
      </c>
      <c r="N1704" s="35">
        <f t="shared" si="190"/>
        <v>0.47923183739402286</v>
      </c>
      <c r="Q1704" s="1">
        <f t="shared" si="191"/>
        <v>157984.22501791207</v>
      </c>
      <c r="R1704" s="30"/>
    </row>
    <row r="1705" spans="3:18" x14ac:dyDescent="0.3">
      <c r="C1705" s="1">
        <v>1549</v>
      </c>
      <c r="D1705" s="1" t="s">
        <v>2</v>
      </c>
      <c r="F1705" s="1">
        <v>16</v>
      </c>
      <c r="G1705" s="1">
        <v>11</v>
      </c>
      <c r="H1705" s="1">
        <f t="shared" si="185"/>
        <v>203</v>
      </c>
      <c r="I1705" s="1">
        <f t="shared" si="188"/>
        <v>138742</v>
      </c>
      <c r="J1705" s="1">
        <v>1702</v>
      </c>
      <c r="K1705" s="31">
        <f t="shared" si="189"/>
        <v>0.55475880052151239</v>
      </c>
      <c r="L1705" s="36">
        <f t="shared" si="186"/>
        <v>1022003.8455019557</v>
      </c>
      <c r="M1705" s="34">
        <f t="shared" si="187"/>
        <v>7.5311209288212402E-2</v>
      </c>
      <c r="N1705" s="35">
        <f t="shared" si="190"/>
        <v>0.4794475912333</v>
      </c>
      <c r="Q1705" s="1">
        <f t="shared" si="191"/>
        <v>157984.22501791207</v>
      </c>
      <c r="R1705" s="30"/>
    </row>
    <row r="1706" spans="3:18" x14ac:dyDescent="0.3">
      <c r="C1706" s="1">
        <v>1549</v>
      </c>
      <c r="D1706" s="1" t="s">
        <v>2</v>
      </c>
      <c r="E1706" s="1">
        <v>1</v>
      </c>
      <c r="G1706" s="1">
        <v>3</v>
      </c>
      <c r="H1706" s="1">
        <f t="shared" si="185"/>
        <v>203</v>
      </c>
      <c r="I1706" s="1">
        <f t="shared" si="188"/>
        <v>138945</v>
      </c>
      <c r="J1706" s="1">
        <v>1703</v>
      </c>
      <c r="K1706" s="31">
        <f t="shared" si="189"/>
        <v>0.55508474576271183</v>
      </c>
      <c r="L1706" s="36">
        <f t="shared" si="186"/>
        <v>1022604.3177966101</v>
      </c>
      <c r="M1706" s="34">
        <f t="shared" si="187"/>
        <v>7.5421400690134727E-2</v>
      </c>
      <c r="N1706" s="35">
        <f t="shared" si="190"/>
        <v>0.47966334507257713</v>
      </c>
      <c r="Q1706" s="1">
        <f t="shared" si="191"/>
        <v>157984.22501791207</v>
      </c>
      <c r="R1706" s="30"/>
    </row>
    <row r="1707" spans="3:18" x14ac:dyDescent="0.3">
      <c r="C1707" s="1">
        <v>1549</v>
      </c>
      <c r="D1707" s="1" t="s">
        <v>2</v>
      </c>
      <c r="F1707" s="1">
        <v>17</v>
      </c>
      <c r="H1707" s="1">
        <f t="shared" si="185"/>
        <v>204</v>
      </c>
      <c r="I1707" s="1">
        <f t="shared" si="188"/>
        <v>139149</v>
      </c>
      <c r="J1707" s="1">
        <v>1704</v>
      </c>
      <c r="K1707" s="31">
        <f t="shared" si="189"/>
        <v>0.55541069100391138</v>
      </c>
      <c r="L1707" s="36">
        <f t="shared" si="186"/>
        <v>1023204.7900912648</v>
      </c>
      <c r="M1707" s="34">
        <f t="shared" si="187"/>
        <v>7.5532134906844836E-2</v>
      </c>
      <c r="N1707" s="35">
        <f t="shared" si="190"/>
        <v>0.47987855609706653</v>
      </c>
      <c r="Q1707" s="1">
        <f t="shared" si="191"/>
        <v>157190.28042860309</v>
      </c>
      <c r="R1707" s="30"/>
    </row>
    <row r="1708" spans="3:18" x14ac:dyDescent="0.3">
      <c r="C1708" s="1">
        <v>1549</v>
      </c>
      <c r="D1708" s="1" t="s">
        <v>10</v>
      </c>
      <c r="F1708" s="1">
        <v>17</v>
      </c>
      <c r="H1708" s="1">
        <f t="shared" si="185"/>
        <v>204</v>
      </c>
      <c r="I1708" s="1">
        <f t="shared" si="188"/>
        <v>139353</v>
      </c>
      <c r="J1708" s="1">
        <v>1705</v>
      </c>
      <c r="K1708" s="31">
        <f t="shared" si="189"/>
        <v>0.55573663624511083</v>
      </c>
      <c r="L1708" s="36">
        <f t="shared" si="186"/>
        <v>1023805.2623859192</v>
      </c>
      <c r="M1708" s="34">
        <f t="shared" si="187"/>
        <v>7.5642869123554959E-2</v>
      </c>
      <c r="N1708" s="35">
        <f t="shared" si="190"/>
        <v>0.48009376712155588</v>
      </c>
      <c r="Q1708" s="1">
        <f t="shared" si="191"/>
        <v>157190.28042860309</v>
      </c>
      <c r="R1708" s="30"/>
    </row>
    <row r="1709" spans="3:18" x14ac:dyDescent="0.3">
      <c r="C1709" s="1">
        <v>1549</v>
      </c>
      <c r="D1709" s="1" t="s">
        <v>0</v>
      </c>
      <c r="E1709" s="1">
        <v>1</v>
      </c>
      <c r="G1709" s="1">
        <v>4</v>
      </c>
      <c r="H1709" s="1">
        <f t="shared" si="185"/>
        <v>204</v>
      </c>
      <c r="I1709" s="1">
        <f t="shared" si="188"/>
        <v>139557</v>
      </c>
      <c r="J1709" s="1">
        <v>1706</v>
      </c>
      <c r="K1709" s="31">
        <f t="shared" si="189"/>
        <v>0.55606258148631027</v>
      </c>
      <c r="L1709" s="36">
        <f t="shared" si="186"/>
        <v>1024405.7346805736</v>
      </c>
      <c r="M1709" s="34">
        <f t="shared" si="187"/>
        <v>7.5753603340265083E-2</v>
      </c>
      <c r="N1709" s="35">
        <f t="shared" si="190"/>
        <v>0.48030897814604517</v>
      </c>
      <c r="Q1709" s="1">
        <f t="shared" si="191"/>
        <v>157190.28042860309</v>
      </c>
      <c r="R1709" s="30"/>
    </row>
    <row r="1710" spans="3:18" x14ac:dyDescent="0.3">
      <c r="C1710" s="1">
        <v>1549</v>
      </c>
      <c r="D1710" s="1" t="s">
        <v>6</v>
      </c>
      <c r="F1710" s="1">
        <v>17</v>
      </c>
      <c r="G1710" s="1">
        <v>1</v>
      </c>
      <c r="H1710" s="1">
        <f t="shared" si="185"/>
        <v>205</v>
      </c>
      <c r="I1710" s="1">
        <f t="shared" si="188"/>
        <v>139762</v>
      </c>
      <c r="J1710" s="1">
        <v>1707</v>
      </c>
      <c r="K1710" s="31">
        <f t="shared" si="189"/>
        <v>0.55638852672750982</v>
      </c>
      <c r="L1710" s="36">
        <f t="shared" si="186"/>
        <v>1025006.2069752283</v>
      </c>
      <c r="M1710" s="34">
        <f t="shared" si="187"/>
        <v>7.5864880371762991E-2</v>
      </c>
      <c r="N1710" s="35">
        <f t="shared" si="190"/>
        <v>0.48052364635574685</v>
      </c>
      <c r="Q1710" s="1">
        <f t="shared" si="191"/>
        <v>156398.3358392941</v>
      </c>
      <c r="R1710" s="30"/>
    </row>
    <row r="1711" spans="3:18" x14ac:dyDescent="0.3">
      <c r="C1711" s="1">
        <v>1549</v>
      </c>
      <c r="D1711" s="1" t="s">
        <v>6</v>
      </c>
      <c r="E1711" s="1">
        <v>1</v>
      </c>
      <c r="G1711" s="1">
        <v>6</v>
      </c>
      <c r="H1711" s="1">
        <f t="shared" si="185"/>
        <v>206</v>
      </c>
      <c r="I1711" s="1">
        <f t="shared" si="188"/>
        <v>139968</v>
      </c>
      <c r="J1711" s="1">
        <v>1708</v>
      </c>
      <c r="K1711" s="31">
        <f t="shared" si="189"/>
        <v>0.55671447196870927</v>
      </c>
      <c r="L1711" s="36">
        <f t="shared" si="186"/>
        <v>1025606.6792698827</v>
      </c>
      <c r="M1711" s="34">
        <f t="shared" si="187"/>
        <v>7.5976700218048698E-2</v>
      </c>
      <c r="N1711" s="35">
        <f t="shared" si="190"/>
        <v>0.48073777175066057</v>
      </c>
      <c r="Q1711" s="1">
        <f t="shared" si="191"/>
        <v>155608.39124998508</v>
      </c>
      <c r="R1711" s="30"/>
    </row>
    <row r="1712" spans="3:18" x14ac:dyDescent="0.3">
      <c r="C1712" s="1">
        <v>1549</v>
      </c>
      <c r="D1712" s="1" t="s">
        <v>6</v>
      </c>
      <c r="F1712" s="1">
        <v>17</v>
      </c>
      <c r="G1712" s="1">
        <v>2</v>
      </c>
      <c r="H1712" s="1">
        <f t="shared" si="185"/>
        <v>206</v>
      </c>
      <c r="I1712" s="1">
        <f t="shared" si="188"/>
        <v>140174</v>
      </c>
      <c r="J1712" s="1">
        <v>1709</v>
      </c>
      <c r="K1712" s="31">
        <f t="shared" si="189"/>
        <v>0.55704041720990871</v>
      </c>
      <c r="L1712" s="36">
        <f t="shared" si="186"/>
        <v>1026207.1515645371</v>
      </c>
      <c r="M1712" s="34">
        <f t="shared" si="187"/>
        <v>7.6088520064334406E-2</v>
      </c>
      <c r="N1712" s="35">
        <f t="shared" si="190"/>
        <v>0.48095189714557429</v>
      </c>
      <c r="Q1712" s="1">
        <f t="shared" si="191"/>
        <v>155608.39124998508</v>
      </c>
      <c r="R1712" s="30"/>
    </row>
    <row r="1713" spans="3:18" x14ac:dyDescent="0.3">
      <c r="C1713" s="1">
        <v>1549</v>
      </c>
      <c r="D1713" s="1" t="s">
        <v>2</v>
      </c>
      <c r="E1713" s="1">
        <v>1</v>
      </c>
      <c r="G1713" s="1">
        <v>6</v>
      </c>
      <c r="H1713" s="1">
        <f t="shared" si="185"/>
        <v>206</v>
      </c>
      <c r="I1713" s="1">
        <f t="shared" si="188"/>
        <v>140380</v>
      </c>
      <c r="J1713" s="1">
        <v>1710</v>
      </c>
      <c r="K1713" s="31">
        <f t="shared" si="189"/>
        <v>0.55736636245110827</v>
      </c>
      <c r="L1713" s="36">
        <f t="shared" si="186"/>
        <v>1026807.6238591918</v>
      </c>
      <c r="M1713" s="34">
        <f t="shared" si="187"/>
        <v>7.6200339910620113E-2</v>
      </c>
      <c r="N1713" s="35">
        <f t="shared" si="190"/>
        <v>0.48116602254048813</v>
      </c>
      <c r="Q1713" s="1">
        <f t="shared" si="191"/>
        <v>155608.39124998508</v>
      </c>
      <c r="R1713" s="30"/>
    </row>
    <row r="1714" spans="3:18" x14ac:dyDescent="0.3">
      <c r="C1714" s="1">
        <v>1549</v>
      </c>
      <c r="D1714" s="1" t="s">
        <v>2</v>
      </c>
      <c r="E1714" s="1">
        <v>1</v>
      </c>
      <c r="G1714" s="1">
        <v>6</v>
      </c>
      <c r="H1714" s="1">
        <f t="shared" si="185"/>
        <v>206</v>
      </c>
      <c r="I1714" s="1">
        <f t="shared" si="188"/>
        <v>140586</v>
      </c>
      <c r="J1714" s="1">
        <v>1711</v>
      </c>
      <c r="K1714" s="31">
        <f t="shared" si="189"/>
        <v>0.55769230769230771</v>
      </c>
      <c r="L1714" s="36">
        <f t="shared" si="186"/>
        <v>1027408.0961538462</v>
      </c>
      <c r="M1714" s="34">
        <f t="shared" si="187"/>
        <v>7.631215975690582E-2</v>
      </c>
      <c r="N1714" s="35">
        <f t="shared" si="190"/>
        <v>0.4813801479354019</v>
      </c>
      <c r="Q1714" s="1">
        <f t="shared" si="191"/>
        <v>155608.39124998508</v>
      </c>
      <c r="R1714" s="30"/>
    </row>
    <row r="1715" spans="3:18" x14ac:dyDescent="0.3">
      <c r="C1715" s="1">
        <v>1549</v>
      </c>
      <c r="D1715" s="1" t="s">
        <v>10</v>
      </c>
      <c r="F1715" s="1">
        <v>17</v>
      </c>
      <c r="G1715" s="1">
        <v>2</v>
      </c>
      <c r="H1715" s="1">
        <f t="shared" si="185"/>
        <v>206</v>
      </c>
      <c r="I1715" s="1">
        <f t="shared" si="188"/>
        <v>140792</v>
      </c>
      <c r="J1715" s="1">
        <v>1712</v>
      </c>
      <c r="K1715" s="31">
        <f t="shared" si="189"/>
        <v>0.55801825293350715</v>
      </c>
      <c r="L1715" s="36">
        <f t="shared" si="186"/>
        <v>1028008.5684485006</v>
      </c>
      <c r="M1715" s="34">
        <f t="shared" si="187"/>
        <v>7.6423979603191527E-2</v>
      </c>
      <c r="N1715" s="35">
        <f t="shared" si="190"/>
        <v>0.48159427333031563</v>
      </c>
      <c r="Q1715" s="1">
        <f t="shared" si="191"/>
        <v>155608.39124998508</v>
      </c>
      <c r="R1715" s="30"/>
    </row>
    <row r="1716" spans="3:18" x14ac:dyDescent="0.3">
      <c r="C1716" s="1">
        <v>1549</v>
      </c>
      <c r="D1716" s="1" t="s">
        <v>10</v>
      </c>
      <c r="E1716" s="1">
        <v>1</v>
      </c>
      <c r="G1716" s="1">
        <v>6</v>
      </c>
      <c r="H1716" s="1">
        <f t="shared" si="185"/>
        <v>206</v>
      </c>
      <c r="I1716" s="1">
        <f t="shared" si="188"/>
        <v>140998</v>
      </c>
      <c r="J1716" s="1">
        <v>1713</v>
      </c>
      <c r="K1716" s="31">
        <f t="shared" si="189"/>
        <v>0.5583441981747066</v>
      </c>
      <c r="L1716" s="36">
        <f t="shared" si="186"/>
        <v>1028609.0407431551</v>
      </c>
      <c r="M1716" s="34">
        <f t="shared" si="187"/>
        <v>7.6535799449477249E-2</v>
      </c>
      <c r="N1716" s="35">
        <f t="shared" si="190"/>
        <v>0.48180839872522935</v>
      </c>
      <c r="Q1716" s="1">
        <f t="shared" si="191"/>
        <v>155608.39124998508</v>
      </c>
      <c r="R1716" s="30"/>
    </row>
    <row r="1717" spans="3:18" x14ac:dyDescent="0.3">
      <c r="C1717" s="1">
        <v>1549</v>
      </c>
      <c r="D1717" s="1" t="s">
        <v>6</v>
      </c>
      <c r="E1717" s="1">
        <v>1</v>
      </c>
      <c r="G1717" s="1">
        <v>7</v>
      </c>
      <c r="H1717" s="1">
        <f t="shared" si="185"/>
        <v>207</v>
      </c>
      <c r="I1717" s="1">
        <f t="shared" si="188"/>
        <v>141205</v>
      </c>
      <c r="J1717" s="1">
        <v>1714</v>
      </c>
      <c r="K1717" s="31">
        <f t="shared" si="189"/>
        <v>0.55867014341590615</v>
      </c>
      <c r="L1717" s="36">
        <f t="shared" si="186"/>
        <v>1029209.5130378096</v>
      </c>
      <c r="M1717" s="34">
        <f t="shared" si="187"/>
        <v>7.6648162110550741E-2</v>
      </c>
      <c r="N1717" s="35">
        <f t="shared" si="190"/>
        <v>0.4820219813053554</v>
      </c>
      <c r="Q1717" s="1">
        <f t="shared" si="191"/>
        <v>154820.4466606761</v>
      </c>
      <c r="R1717" s="30"/>
    </row>
    <row r="1718" spans="3:18" x14ac:dyDescent="0.3">
      <c r="C1718" s="1">
        <v>1549</v>
      </c>
      <c r="D1718" s="1" t="s">
        <v>2</v>
      </c>
      <c r="F1718" s="1">
        <v>17</v>
      </c>
      <c r="G1718" s="1">
        <v>3</v>
      </c>
      <c r="H1718" s="1">
        <f t="shared" si="185"/>
        <v>207</v>
      </c>
      <c r="I1718" s="1">
        <f t="shared" si="188"/>
        <v>141412</v>
      </c>
      <c r="J1718" s="1">
        <v>1715</v>
      </c>
      <c r="K1718" s="31">
        <f t="shared" si="189"/>
        <v>0.55899608865710559</v>
      </c>
      <c r="L1718" s="36">
        <f t="shared" si="186"/>
        <v>1029809.9853324641</v>
      </c>
      <c r="M1718" s="34">
        <f t="shared" si="187"/>
        <v>7.6760524771624247E-2</v>
      </c>
      <c r="N1718" s="35">
        <f t="shared" si="190"/>
        <v>0.48223556388548133</v>
      </c>
      <c r="Q1718" s="1">
        <f t="shared" si="191"/>
        <v>154820.4466606761</v>
      </c>
      <c r="R1718" s="30"/>
    </row>
    <row r="1719" spans="3:18" x14ac:dyDescent="0.3">
      <c r="C1719" s="1">
        <v>1549</v>
      </c>
      <c r="D1719" s="1" t="s">
        <v>2</v>
      </c>
      <c r="F1719" s="1">
        <v>17</v>
      </c>
      <c r="G1719" s="1">
        <v>3</v>
      </c>
      <c r="H1719" s="1">
        <f t="shared" si="185"/>
        <v>207</v>
      </c>
      <c r="I1719" s="1">
        <f t="shared" si="188"/>
        <v>141619</v>
      </c>
      <c r="J1719" s="1">
        <v>1716</v>
      </c>
      <c r="K1719" s="31">
        <f t="shared" si="189"/>
        <v>0.55932203389830504</v>
      </c>
      <c r="L1719" s="36">
        <f t="shared" si="186"/>
        <v>1030410.4576271186</v>
      </c>
      <c r="M1719" s="34">
        <f t="shared" si="187"/>
        <v>7.6872887432697753E-2</v>
      </c>
      <c r="N1719" s="35">
        <f t="shared" si="190"/>
        <v>0.48244914646560727</v>
      </c>
      <c r="Q1719" s="1">
        <f t="shared" si="191"/>
        <v>154820.4466606761</v>
      </c>
      <c r="R1719" s="30"/>
    </row>
    <row r="1720" spans="3:18" x14ac:dyDescent="0.3">
      <c r="C1720" s="1">
        <v>1549</v>
      </c>
      <c r="D1720" s="1" t="s">
        <v>0</v>
      </c>
      <c r="F1720" s="1">
        <v>17</v>
      </c>
      <c r="G1720" s="1">
        <v>3</v>
      </c>
      <c r="H1720" s="1">
        <f t="shared" si="185"/>
        <v>207</v>
      </c>
      <c r="I1720" s="1">
        <f t="shared" si="188"/>
        <v>141826</v>
      </c>
      <c r="J1720" s="1">
        <v>1717</v>
      </c>
      <c r="K1720" s="31">
        <f t="shared" si="189"/>
        <v>0.55964797913950459</v>
      </c>
      <c r="L1720" s="36">
        <f t="shared" si="186"/>
        <v>1031010.9299217731</v>
      </c>
      <c r="M1720" s="34">
        <f t="shared" si="187"/>
        <v>7.698525009377126E-2</v>
      </c>
      <c r="N1720" s="35">
        <f t="shared" si="190"/>
        <v>0.48266272904573332</v>
      </c>
      <c r="Q1720" s="1">
        <f t="shared" si="191"/>
        <v>154820.4466606761</v>
      </c>
      <c r="R1720" s="30"/>
    </row>
    <row r="1721" spans="3:18" x14ac:dyDescent="0.3">
      <c r="C1721" s="1">
        <v>1549</v>
      </c>
      <c r="D1721" s="1" t="s">
        <v>10</v>
      </c>
      <c r="F1721" s="1">
        <v>17</v>
      </c>
      <c r="G1721" s="1">
        <v>4</v>
      </c>
      <c r="H1721" s="1">
        <f t="shared" si="185"/>
        <v>208</v>
      </c>
      <c r="I1721" s="1">
        <f t="shared" si="188"/>
        <v>142034</v>
      </c>
      <c r="J1721" s="1">
        <v>1718</v>
      </c>
      <c r="K1721" s="31">
        <f t="shared" si="189"/>
        <v>0.55997392438070404</v>
      </c>
      <c r="L1721" s="36">
        <f t="shared" si="186"/>
        <v>1031611.4022164276</v>
      </c>
      <c r="M1721" s="34">
        <f t="shared" si="187"/>
        <v>7.7098155569632551E-2</v>
      </c>
      <c r="N1721" s="35">
        <f t="shared" si="190"/>
        <v>0.48287576881107147</v>
      </c>
      <c r="Q1721" s="1">
        <f t="shared" si="191"/>
        <v>154034.50207136711</v>
      </c>
      <c r="R1721" s="30"/>
    </row>
    <row r="1722" spans="3:18" x14ac:dyDescent="0.3">
      <c r="C1722" s="1">
        <v>1549</v>
      </c>
      <c r="D1722" s="1" t="s">
        <v>2</v>
      </c>
      <c r="E1722" s="1">
        <v>1</v>
      </c>
      <c r="G1722" s="1">
        <v>9</v>
      </c>
      <c r="H1722" s="1">
        <f t="shared" si="185"/>
        <v>209</v>
      </c>
      <c r="I1722" s="1">
        <f t="shared" si="188"/>
        <v>142243</v>
      </c>
      <c r="J1722" s="1">
        <v>1719</v>
      </c>
      <c r="K1722" s="31">
        <f t="shared" si="189"/>
        <v>0.56029986962190348</v>
      </c>
      <c r="L1722" s="36">
        <f t="shared" si="186"/>
        <v>1032211.8745110821</v>
      </c>
      <c r="M1722" s="34">
        <f t="shared" si="187"/>
        <v>7.7211603860281641E-2</v>
      </c>
      <c r="N1722" s="35">
        <f t="shared" si="190"/>
        <v>0.48308826576162184</v>
      </c>
      <c r="Q1722" s="1">
        <f t="shared" si="191"/>
        <v>153250.5574820581</v>
      </c>
      <c r="R1722" s="30"/>
    </row>
    <row r="1723" spans="3:18" x14ac:dyDescent="0.3">
      <c r="C1723" s="1">
        <v>1549</v>
      </c>
      <c r="D1723" s="1" t="s">
        <v>2</v>
      </c>
      <c r="E1723" s="1">
        <v>1</v>
      </c>
      <c r="G1723" s="1">
        <v>9</v>
      </c>
      <c r="H1723" s="1">
        <f t="shared" si="185"/>
        <v>209</v>
      </c>
      <c r="I1723" s="1">
        <f t="shared" si="188"/>
        <v>142452</v>
      </c>
      <c r="J1723" s="1">
        <v>1720</v>
      </c>
      <c r="K1723" s="31">
        <f t="shared" si="189"/>
        <v>0.56062581486310303</v>
      </c>
      <c r="L1723" s="36">
        <f t="shared" si="186"/>
        <v>1032812.3468057367</v>
      </c>
      <c r="M1723" s="34">
        <f t="shared" si="187"/>
        <v>7.7325052150930731E-2</v>
      </c>
      <c r="N1723" s="35">
        <f t="shared" si="190"/>
        <v>0.48330076271217232</v>
      </c>
      <c r="Q1723" s="1">
        <f t="shared" si="191"/>
        <v>153250.5574820581</v>
      </c>
      <c r="R1723" s="30"/>
    </row>
    <row r="1724" spans="3:18" x14ac:dyDescent="0.3">
      <c r="C1724" s="1">
        <v>1549</v>
      </c>
      <c r="D1724" s="1" t="s">
        <v>2</v>
      </c>
      <c r="E1724" s="1">
        <v>1</v>
      </c>
      <c r="G1724" s="1">
        <v>9</v>
      </c>
      <c r="H1724" s="1">
        <f t="shared" si="185"/>
        <v>209</v>
      </c>
      <c r="I1724" s="1">
        <f t="shared" si="188"/>
        <v>142661</v>
      </c>
      <c r="J1724" s="1">
        <v>1721</v>
      </c>
      <c r="K1724" s="31">
        <f t="shared" si="189"/>
        <v>0.56095176010430248</v>
      </c>
      <c r="L1724" s="36">
        <f t="shared" si="186"/>
        <v>1033412.8191003911</v>
      </c>
      <c r="M1724" s="34">
        <f t="shared" si="187"/>
        <v>7.7438500441579836E-2</v>
      </c>
      <c r="N1724" s="35">
        <f t="shared" si="190"/>
        <v>0.48351325966272263</v>
      </c>
      <c r="Q1724" s="1">
        <f t="shared" si="191"/>
        <v>153250.5574820581</v>
      </c>
      <c r="R1724" s="30"/>
    </row>
    <row r="1725" spans="3:18" x14ac:dyDescent="0.3">
      <c r="C1725" s="1">
        <v>1549</v>
      </c>
      <c r="D1725" s="1" t="s">
        <v>2</v>
      </c>
      <c r="E1725" s="1">
        <v>1</v>
      </c>
      <c r="G1725" s="1">
        <v>9</v>
      </c>
      <c r="H1725" s="1">
        <f t="shared" si="185"/>
        <v>209</v>
      </c>
      <c r="I1725" s="1">
        <f t="shared" si="188"/>
        <v>142870</v>
      </c>
      <c r="J1725" s="1">
        <v>1722</v>
      </c>
      <c r="K1725" s="31">
        <f t="shared" si="189"/>
        <v>0.56127770534550192</v>
      </c>
      <c r="L1725" s="36">
        <f t="shared" si="186"/>
        <v>1034013.2913950456</v>
      </c>
      <c r="M1725" s="34">
        <f t="shared" si="187"/>
        <v>7.7551948732228926E-2</v>
      </c>
      <c r="N1725" s="35">
        <f t="shared" si="190"/>
        <v>0.48372575661327299</v>
      </c>
      <c r="Q1725" s="1">
        <f t="shared" si="191"/>
        <v>153250.5574820581</v>
      </c>
      <c r="R1725" s="30"/>
    </row>
    <row r="1726" spans="3:18" x14ac:dyDescent="0.3">
      <c r="C1726" s="1">
        <v>1549</v>
      </c>
      <c r="D1726" s="1" t="s">
        <v>10</v>
      </c>
      <c r="E1726" s="1">
        <v>1</v>
      </c>
      <c r="G1726" s="1">
        <v>9</v>
      </c>
      <c r="H1726" s="1">
        <f t="shared" si="185"/>
        <v>209</v>
      </c>
      <c r="I1726" s="1">
        <f t="shared" si="188"/>
        <v>143079</v>
      </c>
      <c r="J1726" s="1">
        <v>1723</v>
      </c>
      <c r="K1726" s="31">
        <f t="shared" si="189"/>
        <v>0.56160365058670147</v>
      </c>
      <c r="L1726" s="36">
        <f t="shared" si="186"/>
        <v>1034613.7636897002</v>
      </c>
      <c r="M1726" s="34">
        <f t="shared" si="187"/>
        <v>7.7665397022878016E-2</v>
      </c>
      <c r="N1726" s="35">
        <f t="shared" si="190"/>
        <v>0.48393825356382347</v>
      </c>
      <c r="Q1726" s="1">
        <f t="shared" si="191"/>
        <v>153250.5574820581</v>
      </c>
      <c r="R1726" s="30"/>
    </row>
    <row r="1727" spans="3:18" x14ac:dyDescent="0.3">
      <c r="C1727" s="1">
        <v>1549</v>
      </c>
      <c r="D1727" s="1" t="s">
        <v>10</v>
      </c>
      <c r="F1727" s="1">
        <v>17</v>
      </c>
      <c r="G1727" s="1">
        <v>5</v>
      </c>
      <c r="H1727" s="1">
        <f t="shared" si="185"/>
        <v>209</v>
      </c>
      <c r="I1727" s="1">
        <f t="shared" si="188"/>
        <v>143288</v>
      </c>
      <c r="J1727" s="1">
        <v>1724</v>
      </c>
      <c r="K1727" s="31">
        <f t="shared" si="189"/>
        <v>0.56192959582790092</v>
      </c>
      <c r="L1727" s="36">
        <f t="shared" si="186"/>
        <v>1035214.2359843546</v>
      </c>
      <c r="M1727" s="34">
        <f t="shared" si="187"/>
        <v>7.7778845313527106E-2</v>
      </c>
      <c r="N1727" s="35">
        <f t="shared" si="190"/>
        <v>0.48415075051437384</v>
      </c>
      <c r="Q1727" s="1">
        <f t="shared" si="191"/>
        <v>153250.5574820581</v>
      </c>
      <c r="R1727" s="30"/>
    </row>
    <row r="1728" spans="3:18" x14ac:dyDescent="0.3">
      <c r="C1728" s="1">
        <v>1549</v>
      </c>
      <c r="D1728" s="1" t="s">
        <v>2</v>
      </c>
      <c r="E1728" s="1">
        <v>1</v>
      </c>
      <c r="G1728" s="1">
        <v>10</v>
      </c>
      <c r="H1728" s="1">
        <f t="shared" si="185"/>
        <v>210</v>
      </c>
      <c r="I1728" s="1">
        <f t="shared" si="188"/>
        <v>143498</v>
      </c>
      <c r="J1728" s="1">
        <v>1725</v>
      </c>
      <c r="K1728" s="31">
        <f t="shared" si="189"/>
        <v>0.56225554106910036</v>
      </c>
      <c r="L1728" s="36">
        <f t="shared" si="186"/>
        <v>1035814.7082790091</v>
      </c>
      <c r="M1728" s="34">
        <f t="shared" si="187"/>
        <v>7.7892836418963995E-2</v>
      </c>
      <c r="N1728" s="35">
        <f t="shared" si="190"/>
        <v>0.48436270465013637</v>
      </c>
      <c r="Q1728" s="1">
        <f t="shared" si="191"/>
        <v>152468.61289274911</v>
      </c>
      <c r="R1728" s="30"/>
    </row>
    <row r="1729" spans="3:18" x14ac:dyDescent="0.3">
      <c r="C1729" s="1">
        <v>1549</v>
      </c>
      <c r="D1729" s="1" t="s">
        <v>2</v>
      </c>
      <c r="F1729" s="1">
        <v>17</v>
      </c>
      <c r="G1729" s="1">
        <v>6</v>
      </c>
      <c r="H1729" s="1">
        <f t="shared" si="185"/>
        <v>210</v>
      </c>
      <c r="I1729" s="1">
        <f t="shared" si="188"/>
        <v>143708</v>
      </c>
      <c r="J1729" s="1">
        <v>1726</v>
      </c>
      <c r="K1729" s="31">
        <f t="shared" si="189"/>
        <v>0.56258148631029992</v>
      </c>
      <c r="L1729" s="36">
        <f t="shared" si="186"/>
        <v>1036415.1805736637</v>
      </c>
      <c r="M1729" s="34">
        <f t="shared" si="187"/>
        <v>7.8006827524400885E-2</v>
      </c>
      <c r="N1729" s="35">
        <f t="shared" si="190"/>
        <v>0.484574658785899</v>
      </c>
      <c r="Q1729" s="1">
        <f t="shared" si="191"/>
        <v>152468.61289274911</v>
      </c>
      <c r="R1729" s="30"/>
    </row>
    <row r="1730" spans="3:18" x14ac:dyDescent="0.3">
      <c r="C1730" s="1">
        <v>1549</v>
      </c>
      <c r="D1730" s="1" t="s">
        <v>10</v>
      </c>
      <c r="F1730" s="1">
        <v>17</v>
      </c>
      <c r="G1730" s="1">
        <v>6</v>
      </c>
      <c r="H1730" s="1">
        <f t="shared" si="185"/>
        <v>210</v>
      </c>
      <c r="I1730" s="1">
        <f t="shared" si="188"/>
        <v>143918</v>
      </c>
      <c r="J1730" s="1">
        <v>1727</v>
      </c>
      <c r="K1730" s="31">
        <f t="shared" si="189"/>
        <v>0.56290743155149936</v>
      </c>
      <c r="L1730" s="36">
        <f t="shared" si="186"/>
        <v>1037015.6528683181</v>
      </c>
      <c r="M1730" s="34">
        <f t="shared" si="187"/>
        <v>7.8120818629837774E-2</v>
      </c>
      <c r="N1730" s="35">
        <f t="shared" si="190"/>
        <v>0.48478661292166159</v>
      </c>
      <c r="Q1730" s="1">
        <f t="shared" si="191"/>
        <v>152468.61289274911</v>
      </c>
      <c r="R1730" s="30"/>
    </row>
    <row r="1731" spans="3:18" x14ac:dyDescent="0.3">
      <c r="C1731" s="1">
        <v>1549</v>
      </c>
      <c r="D1731" s="1" t="s">
        <v>0</v>
      </c>
      <c r="E1731" s="1">
        <v>1</v>
      </c>
      <c r="G1731" s="1">
        <v>10</v>
      </c>
      <c r="H1731" s="1">
        <f t="shared" si="185"/>
        <v>210</v>
      </c>
      <c r="I1731" s="1">
        <f t="shared" si="188"/>
        <v>144128</v>
      </c>
      <c r="J1731" s="1">
        <v>1728</v>
      </c>
      <c r="K1731" s="31">
        <f t="shared" si="189"/>
        <v>0.5632333767926988</v>
      </c>
      <c r="L1731" s="36">
        <f t="shared" si="186"/>
        <v>1037616.1251629726</v>
      </c>
      <c r="M1731" s="34">
        <f t="shared" si="187"/>
        <v>7.8234809735274663E-2</v>
      </c>
      <c r="N1731" s="35">
        <f t="shared" si="190"/>
        <v>0.48499856705742417</v>
      </c>
      <c r="Q1731" s="1">
        <f t="shared" si="191"/>
        <v>152468.61289274911</v>
      </c>
      <c r="R1731" s="30"/>
    </row>
    <row r="1732" spans="3:18" x14ac:dyDescent="0.3">
      <c r="C1732" s="1">
        <v>1549</v>
      </c>
      <c r="D1732" s="1" t="s">
        <v>0</v>
      </c>
      <c r="F1732" s="1">
        <v>17</v>
      </c>
      <c r="G1732" s="1">
        <v>6</v>
      </c>
      <c r="H1732" s="1">
        <f t="shared" ref="H1732:H1795" si="192">E1732*200+F1732*12+G1732</f>
        <v>210</v>
      </c>
      <c r="I1732" s="1">
        <f t="shared" si="188"/>
        <v>144338</v>
      </c>
      <c r="J1732" s="1">
        <v>1729</v>
      </c>
      <c r="K1732" s="31">
        <f t="shared" si="189"/>
        <v>0.56355932203389836</v>
      </c>
      <c r="L1732" s="36">
        <f t="shared" ref="L1732:L1795" si="193">+K1732*$H$3</f>
        <v>1038216.5974576272</v>
      </c>
      <c r="M1732" s="34">
        <f t="shared" ref="M1732:M1795" si="194">+I1732/$H$3</f>
        <v>7.8348800840711538E-2</v>
      </c>
      <c r="N1732" s="35">
        <f t="shared" si="190"/>
        <v>0.48521052119318681</v>
      </c>
      <c r="Q1732" s="1">
        <f t="shared" si="191"/>
        <v>152468.61289274911</v>
      </c>
      <c r="R1732" s="30"/>
    </row>
    <row r="1733" spans="3:18" x14ac:dyDescent="0.3">
      <c r="C1733" s="1">
        <v>1549</v>
      </c>
      <c r="D1733" s="1" t="s">
        <v>6</v>
      </c>
      <c r="E1733" s="1">
        <v>1</v>
      </c>
      <c r="G1733" s="1">
        <v>11</v>
      </c>
      <c r="H1733" s="1">
        <f t="shared" si="192"/>
        <v>211</v>
      </c>
      <c r="I1733" s="1">
        <f t="shared" ref="I1733:I1796" si="195">I1732+H1733</f>
        <v>144549</v>
      </c>
      <c r="J1733" s="1">
        <v>1730</v>
      </c>
      <c r="K1733" s="31">
        <f t="shared" ref="K1733:K1796" si="196">+J1733/3068</f>
        <v>0.5638852672750978</v>
      </c>
      <c r="L1733" s="36">
        <f t="shared" si="193"/>
        <v>1038817.0697522816</v>
      </c>
      <c r="M1733" s="34">
        <f t="shared" si="194"/>
        <v>7.8463334760936226E-2</v>
      </c>
      <c r="N1733" s="35">
        <f t="shared" ref="N1733:N1796" si="197">+K1733-M1733</f>
        <v>0.48542193251416155</v>
      </c>
      <c r="Q1733" s="1">
        <f t="shared" ref="Q1733:Q1796" si="198">+SUM(H1733-$P$3)^2</f>
        <v>151688.66830344012</v>
      </c>
      <c r="R1733" s="30"/>
    </row>
    <row r="1734" spans="3:18" x14ac:dyDescent="0.3">
      <c r="C1734" s="1">
        <v>1549</v>
      </c>
      <c r="D1734" s="1" t="s">
        <v>6</v>
      </c>
      <c r="E1734" s="1">
        <v>1</v>
      </c>
      <c r="G1734" s="1">
        <v>11</v>
      </c>
      <c r="H1734" s="1">
        <f t="shared" si="192"/>
        <v>211</v>
      </c>
      <c r="I1734" s="1">
        <f t="shared" si="195"/>
        <v>144760</v>
      </c>
      <c r="J1734" s="1">
        <v>1731</v>
      </c>
      <c r="K1734" s="31">
        <f t="shared" si="196"/>
        <v>0.56421121251629724</v>
      </c>
      <c r="L1734" s="36">
        <f t="shared" si="193"/>
        <v>1039417.5420469361</v>
      </c>
      <c r="M1734" s="34">
        <f t="shared" si="194"/>
        <v>7.8577868681160901E-2</v>
      </c>
      <c r="N1734" s="35">
        <f t="shared" si="197"/>
        <v>0.48563334383513634</v>
      </c>
      <c r="Q1734" s="1">
        <f t="shared" si="198"/>
        <v>151688.66830344012</v>
      </c>
      <c r="R1734" s="30"/>
    </row>
    <row r="1735" spans="3:18" x14ac:dyDescent="0.3">
      <c r="C1735" s="1">
        <v>1549</v>
      </c>
      <c r="D1735" s="1" t="s">
        <v>2</v>
      </c>
      <c r="F1735" s="1">
        <v>17</v>
      </c>
      <c r="G1735" s="1">
        <v>7</v>
      </c>
      <c r="H1735" s="1">
        <f t="shared" si="192"/>
        <v>211</v>
      </c>
      <c r="I1735" s="1">
        <f t="shared" si="195"/>
        <v>144971</v>
      </c>
      <c r="J1735" s="1">
        <v>1732</v>
      </c>
      <c r="K1735" s="31">
        <f t="shared" si="196"/>
        <v>0.56453715775749669</v>
      </c>
      <c r="L1735" s="36">
        <f t="shared" si="193"/>
        <v>1040018.0143415905</v>
      </c>
      <c r="M1735" s="34">
        <f t="shared" si="194"/>
        <v>7.8692402601385589E-2</v>
      </c>
      <c r="N1735" s="35">
        <f t="shared" si="197"/>
        <v>0.48584475515611109</v>
      </c>
      <c r="Q1735" s="1">
        <f t="shared" si="198"/>
        <v>151688.66830344012</v>
      </c>
      <c r="R1735" s="30"/>
    </row>
    <row r="1736" spans="3:18" x14ac:dyDescent="0.3">
      <c r="C1736" s="1">
        <v>1549</v>
      </c>
      <c r="D1736" s="1" t="s">
        <v>2</v>
      </c>
      <c r="E1736" s="1">
        <v>1</v>
      </c>
      <c r="G1736" s="1">
        <v>11</v>
      </c>
      <c r="H1736" s="1">
        <f t="shared" si="192"/>
        <v>211</v>
      </c>
      <c r="I1736" s="1">
        <f t="shared" si="195"/>
        <v>145182</v>
      </c>
      <c r="J1736" s="1">
        <v>1733</v>
      </c>
      <c r="K1736" s="31">
        <f t="shared" si="196"/>
        <v>0.56486310299869624</v>
      </c>
      <c r="L1736" s="36">
        <f t="shared" si="193"/>
        <v>1040618.4866362452</v>
      </c>
      <c r="M1736" s="34">
        <f t="shared" si="194"/>
        <v>7.8806936521610277E-2</v>
      </c>
      <c r="N1736" s="35">
        <f t="shared" si="197"/>
        <v>0.48605616647708594</v>
      </c>
      <c r="Q1736" s="1">
        <f t="shared" si="198"/>
        <v>151688.66830344012</v>
      </c>
      <c r="R1736" s="30"/>
    </row>
    <row r="1737" spans="3:18" x14ac:dyDescent="0.3">
      <c r="C1737" s="1">
        <v>1549</v>
      </c>
      <c r="D1737" s="1" t="s">
        <v>0</v>
      </c>
      <c r="E1737" s="1">
        <v>1</v>
      </c>
      <c r="G1737" s="1">
        <v>11</v>
      </c>
      <c r="H1737" s="1">
        <f t="shared" si="192"/>
        <v>211</v>
      </c>
      <c r="I1737" s="1">
        <f t="shared" si="195"/>
        <v>145393</v>
      </c>
      <c r="J1737" s="1">
        <v>1734</v>
      </c>
      <c r="K1737" s="31">
        <f t="shared" si="196"/>
        <v>0.56518904823989569</v>
      </c>
      <c r="L1737" s="36">
        <f t="shared" si="193"/>
        <v>1041218.9589308996</v>
      </c>
      <c r="M1737" s="34">
        <f t="shared" si="194"/>
        <v>7.8921470441834951E-2</v>
      </c>
      <c r="N1737" s="35">
        <f t="shared" si="197"/>
        <v>0.48626757779806074</v>
      </c>
      <c r="Q1737" s="1">
        <f t="shared" si="198"/>
        <v>151688.66830344012</v>
      </c>
      <c r="R1737" s="30"/>
    </row>
    <row r="1738" spans="3:18" x14ac:dyDescent="0.3">
      <c r="C1738" s="1">
        <v>1549</v>
      </c>
      <c r="D1738" s="1" t="s">
        <v>6</v>
      </c>
      <c r="E1738" s="1">
        <v>1</v>
      </c>
      <c r="F1738" s="1">
        <v>1</v>
      </c>
      <c r="H1738" s="1">
        <f t="shared" si="192"/>
        <v>212</v>
      </c>
      <c r="I1738" s="1">
        <f t="shared" si="195"/>
        <v>145605</v>
      </c>
      <c r="J1738" s="1">
        <v>1735</v>
      </c>
      <c r="K1738" s="31">
        <f t="shared" si="196"/>
        <v>0.56551499348109513</v>
      </c>
      <c r="L1738" s="36">
        <f t="shared" si="193"/>
        <v>1041819.431225554</v>
      </c>
      <c r="M1738" s="34">
        <f t="shared" si="194"/>
        <v>7.9036547176847424E-2</v>
      </c>
      <c r="N1738" s="35">
        <f t="shared" si="197"/>
        <v>0.48647844630424769</v>
      </c>
      <c r="Q1738" s="1">
        <f t="shared" si="198"/>
        <v>150910.72371413111</v>
      </c>
      <c r="R1738" s="30"/>
    </row>
    <row r="1739" spans="3:18" x14ac:dyDescent="0.3">
      <c r="C1739" s="1">
        <v>1549</v>
      </c>
      <c r="D1739" s="1" t="s">
        <v>6</v>
      </c>
      <c r="E1739" s="1">
        <v>1</v>
      </c>
      <c r="F1739" s="1">
        <v>1</v>
      </c>
      <c r="H1739" s="1">
        <f t="shared" si="192"/>
        <v>212</v>
      </c>
      <c r="I1739" s="1">
        <f t="shared" si="195"/>
        <v>145817</v>
      </c>
      <c r="J1739" s="1">
        <v>1736</v>
      </c>
      <c r="K1739" s="31">
        <f t="shared" si="196"/>
        <v>0.56584093872229468</v>
      </c>
      <c r="L1739" s="36">
        <f t="shared" si="193"/>
        <v>1042419.9035202087</v>
      </c>
      <c r="M1739" s="34">
        <f t="shared" si="194"/>
        <v>7.9151623911859911E-2</v>
      </c>
      <c r="N1739" s="35">
        <f t="shared" si="197"/>
        <v>0.48668931481043476</v>
      </c>
      <c r="Q1739" s="1">
        <f t="shared" si="198"/>
        <v>150910.72371413111</v>
      </c>
      <c r="R1739" s="30"/>
    </row>
    <row r="1740" spans="3:18" x14ac:dyDescent="0.3">
      <c r="C1740" s="1">
        <v>1549</v>
      </c>
      <c r="D1740" s="1" t="s">
        <v>6</v>
      </c>
      <c r="E1740" s="1">
        <v>1</v>
      </c>
      <c r="F1740" s="1">
        <v>1</v>
      </c>
      <c r="H1740" s="1">
        <f t="shared" si="192"/>
        <v>212</v>
      </c>
      <c r="I1740" s="1">
        <f t="shared" si="195"/>
        <v>146029</v>
      </c>
      <c r="J1740" s="1">
        <v>1737</v>
      </c>
      <c r="K1740" s="31">
        <f t="shared" si="196"/>
        <v>0.56616688396349413</v>
      </c>
      <c r="L1740" s="36">
        <f t="shared" si="193"/>
        <v>1043020.3758148631</v>
      </c>
      <c r="M1740" s="34">
        <f t="shared" si="194"/>
        <v>7.9266700646872384E-2</v>
      </c>
      <c r="N1740" s="35">
        <f t="shared" si="197"/>
        <v>0.48690018331662177</v>
      </c>
      <c r="Q1740" s="1">
        <f t="shared" si="198"/>
        <v>150910.72371413111</v>
      </c>
      <c r="R1740" s="30"/>
    </row>
    <row r="1741" spans="3:18" x14ac:dyDescent="0.3">
      <c r="C1741" s="1">
        <v>1549</v>
      </c>
      <c r="D1741" s="1" t="s">
        <v>6</v>
      </c>
      <c r="F1741" s="1">
        <v>16</v>
      </c>
      <c r="G1741" s="1">
        <v>20</v>
      </c>
      <c r="H1741" s="1">
        <f t="shared" si="192"/>
        <v>212</v>
      </c>
      <c r="I1741" s="1">
        <f t="shared" si="195"/>
        <v>146241</v>
      </c>
      <c r="J1741" s="1">
        <v>1738</v>
      </c>
      <c r="K1741" s="31">
        <f t="shared" si="196"/>
        <v>0.56649282920469357</v>
      </c>
      <c r="L1741" s="36">
        <f t="shared" si="193"/>
        <v>1043620.8481095175</v>
      </c>
      <c r="M1741" s="34">
        <f t="shared" si="194"/>
        <v>7.9381777381884858E-2</v>
      </c>
      <c r="N1741" s="35">
        <f t="shared" si="197"/>
        <v>0.48711105182280873</v>
      </c>
      <c r="Q1741" s="1">
        <f t="shared" si="198"/>
        <v>150910.72371413111</v>
      </c>
      <c r="R1741" s="30"/>
    </row>
    <row r="1742" spans="3:18" x14ac:dyDescent="0.3">
      <c r="C1742" s="1">
        <v>1549</v>
      </c>
      <c r="D1742" s="1" t="s">
        <v>6</v>
      </c>
      <c r="F1742" s="1">
        <v>17</v>
      </c>
      <c r="G1742" s="1">
        <v>8</v>
      </c>
      <c r="H1742" s="1">
        <f t="shared" si="192"/>
        <v>212</v>
      </c>
      <c r="I1742" s="1">
        <f t="shared" si="195"/>
        <v>146453</v>
      </c>
      <c r="J1742" s="1">
        <v>1739</v>
      </c>
      <c r="K1742" s="31">
        <f t="shared" si="196"/>
        <v>0.56681877444589313</v>
      </c>
      <c r="L1742" s="36">
        <f t="shared" si="193"/>
        <v>1044221.3204041722</v>
      </c>
      <c r="M1742" s="34">
        <f t="shared" si="194"/>
        <v>7.9496854116897331E-2</v>
      </c>
      <c r="N1742" s="35">
        <f t="shared" si="197"/>
        <v>0.48732192032899579</v>
      </c>
      <c r="Q1742" s="1">
        <f t="shared" si="198"/>
        <v>150910.72371413111</v>
      </c>
      <c r="R1742" s="30"/>
    </row>
    <row r="1743" spans="3:18" x14ac:dyDescent="0.3">
      <c r="C1743" s="1">
        <v>1549</v>
      </c>
      <c r="D1743" s="1" t="s">
        <v>2</v>
      </c>
      <c r="F1743" s="1">
        <v>17</v>
      </c>
      <c r="G1743" s="1">
        <v>8</v>
      </c>
      <c r="H1743" s="1">
        <f t="shared" si="192"/>
        <v>212</v>
      </c>
      <c r="I1743" s="1">
        <f t="shared" si="195"/>
        <v>146665</v>
      </c>
      <c r="J1743" s="1">
        <v>1740</v>
      </c>
      <c r="K1743" s="31">
        <f t="shared" si="196"/>
        <v>0.56714471968709257</v>
      </c>
      <c r="L1743" s="36">
        <f t="shared" si="193"/>
        <v>1044821.7926988266</v>
      </c>
      <c r="M1743" s="34">
        <f t="shared" si="194"/>
        <v>7.9611930851909818E-2</v>
      </c>
      <c r="N1743" s="35">
        <f t="shared" si="197"/>
        <v>0.48753278883518275</v>
      </c>
      <c r="Q1743" s="1">
        <f t="shared" si="198"/>
        <v>150910.72371413111</v>
      </c>
      <c r="R1743" s="30"/>
    </row>
    <row r="1744" spans="3:18" x14ac:dyDescent="0.3">
      <c r="C1744" s="1">
        <v>1549</v>
      </c>
      <c r="D1744" s="1" t="s">
        <v>10</v>
      </c>
      <c r="F1744" s="1">
        <v>17</v>
      </c>
      <c r="G1744" s="1">
        <v>8</v>
      </c>
      <c r="H1744" s="1">
        <f t="shared" si="192"/>
        <v>212</v>
      </c>
      <c r="I1744" s="1">
        <f t="shared" si="195"/>
        <v>146877</v>
      </c>
      <c r="J1744" s="1">
        <v>1741</v>
      </c>
      <c r="K1744" s="31">
        <f t="shared" si="196"/>
        <v>0.56747066492829201</v>
      </c>
      <c r="L1744" s="36">
        <f t="shared" si="193"/>
        <v>1045422.264993481</v>
      </c>
      <c r="M1744" s="34">
        <f t="shared" si="194"/>
        <v>7.9727007586922291E-2</v>
      </c>
      <c r="N1744" s="35">
        <f t="shared" si="197"/>
        <v>0.48774365734136971</v>
      </c>
      <c r="Q1744" s="1">
        <f t="shared" si="198"/>
        <v>150910.72371413111</v>
      </c>
      <c r="R1744" s="30"/>
    </row>
    <row r="1745" spans="3:18" x14ac:dyDescent="0.3">
      <c r="C1745" s="1">
        <v>1549</v>
      </c>
      <c r="D1745" s="1" t="s">
        <v>0</v>
      </c>
      <c r="F1745" s="1">
        <v>17</v>
      </c>
      <c r="G1745" s="1">
        <v>8</v>
      </c>
      <c r="H1745" s="1">
        <f t="shared" si="192"/>
        <v>212</v>
      </c>
      <c r="I1745" s="1">
        <f t="shared" si="195"/>
        <v>147089</v>
      </c>
      <c r="J1745" s="1">
        <v>1742</v>
      </c>
      <c r="K1745" s="31">
        <f t="shared" si="196"/>
        <v>0.56779661016949157</v>
      </c>
      <c r="L1745" s="36">
        <f t="shared" si="193"/>
        <v>1046022.7372881357</v>
      </c>
      <c r="M1745" s="34">
        <f t="shared" si="194"/>
        <v>7.9842084321934764E-2</v>
      </c>
      <c r="N1745" s="35">
        <f t="shared" si="197"/>
        <v>0.48795452584755683</v>
      </c>
      <c r="Q1745" s="1">
        <f t="shared" si="198"/>
        <v>150910.72371413111</v>
      </c>
      <c r="R1745" s="30"/>
    </row>
    <row r="1746" spans="3:18" x14ac:dyDescent="0.3">
      <c r="C1746" s="1">
        <v>1549</v>
      </c>
      <c r="D1746" s="1" t="s">
        <v>0</v>
      </c>
      <c r="F1746" s="1">
        <v>17</v>
      </c>
      <c r="G1746" s="1">
        <v>8</v>
      </c>
      <c r="H1746" s="1">
        <f t="shared" si="192"/>
        <v>212</v>
      </c>
      <c r="I1746" s="1">
        <f t="shared" si="195"/>
        <v>147301</v>
      </c>
      <c r="J1746" s="1">
        <v>1743</v>
      </c>
      <c r="K1746" s="31">
        <f t="shared" si="196"/>
        <v>0.56812255541069101</v>
      </c>
      <c r="L1746" s="36">
        <f t="shared" si="193"/>
        <v>1046623.2095827902</v>
      </c>
      <c r="M1746" s="34">
        <f t="shared" si="194"/>
        <v>7.9957161056947237E-2</v>
      </c>
      <c r="N1746" s="35">
        <f t="shared" si="197"/>
        <v>0.48816539435374379</v>
      </c>
      <c r="Q1746" s="1">
        <f t="shared" si="198"/>
        <v>150910.72371413111</v>
      </c>
      <c r="R1746" s="30"/>
    </row>
    <row r="1747" spans="3:18" x14ac:dyDescent="0.3">
      <c r="C1747" s="1">
        <v>1549</v>
      </c>
      <c r="D1747" s="1" t="s">
        <v>0</v>
      </c>
      <c r="E1747" s="1">
        <v>1</v>
      </c>
      <c r="F1747" s="1">
        <v>1</v>
      </c>
      <c r="H1747" s="1">
        <f t="shared" si="192"/>
        <v>212</v>
      </c>
      <c r="I1747" s="1">
        <f t="shared" si="195"/>
        <v>147513</v>
      </c>
      <c r="J1747" s="1">
        <v>1744</v>
      </c>
      <c r="K1747" s="31">
        <f t="shared" si="196"/>
        <v>0.56844850065189045</v>
      </c>
      <c r="L1747" s="36">
        <f t="shared" si="193"/>
        <v>1047223.6818774445</v>
      </c>
      <c r="M1747" s="34">
        <f t="shared" si="194"/>
        <v>8.0072237791959724E-2</v>
      </c>
      <c r="N1747" s="35">
        <f t="shared" si="197"/>
        <v>0.48837626285993074</v>
      </c>
      <c r="Q1747" s="1">
        <f t="shared" si="198"/>
        <v>150910.72371413111</v>
      </c>
      <c r="R1747" s="30"/>
    </row>
    <row r="1748" spans="3:18" x14ac:dyDescent="0.3">
      <c r="C1748" s="1">
        <v>1549</v>
      </c>
      <c r="D1748" s="1" t="s">
        <v>6</v>
      </c>
      <c r="E1748" s="1">
        <v>1</v>
      </c>
      <c r="F1748" s="1">
        <v>1</v>
      </c>
      <c r="G1748" s="1">
        <v>1</v>
      </c>
      <c r="H1748" s="1">
        <f t="shared" si="192"/>
        <v>213</v>
      </c>
      <c r="I1748" s="1">
        <f t="shared" si="195"/>
        <v>147726</v>
      </c>
      <c r="J1748" s="1">
        <v>1745</v>
      </c>
      <c r="K1748" s="31">
        <f t="shared" si="196"/>
        <v>0.56877444589309001</v>
      </c>
      <c r="L1748" s="36">
        <f t="shared" si="193"/>
        <v>1047824.1541720992</v>
      </c>
      <c r="M1748" s="34">
        <f t="shared" si="194"/>
        <v>8.0187857341759997E-2</v>
      </c>
      <c r="N1748" s="35">
        <f t="shared" si="197"/>
        <v>0.48858658855133003</v>
      </c>
      <c r="Q1748" s="1">
        <f t="shared" si="198"/>
        <v>150134.77912482212</v>
      </c>
      <c r="R1748" s="30"/>
    </row>
    <row r="1749" spans="3:18" x14ac:dyDescent="0.3">
      <c r="C1749" s="1">
        <v>1549</v>
      </c>
      <c r="D1749" s="1" t="s">
        <v>2</v>
      </c>
      <c r="E1749" s="1">
        <v>1</v>
      </c>
      <c r="F1749" s="1">
        <v>1</v>
      </c>
      <c r="G1749" s="1">
        <v>1</v>
      </c>
      <c r="H1749" s="1">
        <f t="shared" si="192"/>
        <v>213</v>
      </c>
      <c r="I1749" s="1">
        <f t="shared" si="195"/>
        <v>147939</v>
      </c>
      <c r="J1749" s="1">
        <v>1746</v>
      </c>
      <c r="K1749" s="31">
        <f t="shared" si="196"/>
        <v>0.56910039113428945</v>
      </c>
      <c r="L1749" s="36">
        <f t="shared" si="193"/>
        <v>1048424.6264667537</v>
      </c>
      <c r="M1749" s="34">
        <f t="shared" si="194"/>
        <v>8.0303476891560255E-2</v>
      </c>
      <c r="N1749" s="35">
        <f t="shared" si="197"/>
        <v>0.4887969142427292</v>
      </c>
      <c r="Q1749" s="1">
        <f t="shared" si="198"/>
        <v>150134.77912482212</v>
      </c>
      <c r="R1749" s="30"/>
    </row>
    <row r="1750" spans="3:18" x14ac:dyDescent="0.3">
      <c r="C1750" s="1">
        <v>1549</v>
      </c>
      <c r="D1750" s="1" t="s">
        <v>10</v>
      </c>
      <c r="F1750" s="1">
        <v>17</v>
      </c>
      <c r="G1750" s="1">
        <v>9</v>
      </c>
      <c r="H1750" s="1">
        <f t="shared" si="192"/>
        <v>213</v>
      </c>
      <c r="I1750" s="1">
        <f t="shared" si="195"/>
        <v>148152</v>
      </c>
      <c r="J1750" s="1">
        <v>1747</v>
      </c>
      <c r="K1750" s="31">
        <f t="shared" si="196"/>
        <v>0.5694263363754889</v>
      </c>
      <c r="L1750" s="36">
        <f t="shared" si="193"/>
        <v>1049025.0987614081</v>
      </c>
      <c r="M1750" s="34">
        <f t="shared" si="194"/>
        <v>8.0419096441360527E-2</v>
      </c>
      <c r="N1750" s="35">
        <f t="shared" si="197"/>
        <v>0.48900723993412837</v>
      </c>
      <c r="Q1750" s="1">
        <f t="shared" si="198"/>
        <v>150134.77912482212</v>
      </c>
      <c r="R1750" s="30"/>
    </row>
    <row r="1751" spans="3:18" x14ac:dyDescent="0.3">
      <c r="C1751" s="1">
        <v>1549</v>
      </c>
      <c r="D1751" s="1" t="s">
        <v>6</v>
      </c>
      <c r="F1751" s="1">
        <v>17</v>
      </c>
      <c r="G1751" s="1">
        <v>10</v>
      </c>
      <c r="H1751" s="1">
        <f t="shared" si="192"/>
        <v>214</v>
      </c>
      <c r="I1751" s="1">
        <f t="shared" si="195"/>
        <v>148366</v>
      </c>
      <c r="J1751" s="1">
        <v>1748</v>
      </c>
      <c r="K1751" s="31">
        <f t="shared" si="196"/>
        <v>0.56975228161668845</v>
      </c>
      <c r="L1751" s="36">
        <f t="shared" si="193"/>
        <v>1049625.5710560626</v>
      </c>
      <c r="M1751" s="34">
        <f t="shared" si="194"/>
        <v>8.0535258805948598E-2</v>
      </c>
      <c r="N1751" s="35">
        <f t="shared" si="197"/>
        <v>0.48921702281073987</v>
      </c>
      <c r="Q1751" s="1">
        <f t="shared" si="198"/>
        <v>149360.83453551313</v>
      </c>
      <c r="R1751" s="30"/>
    </row>
    <row r="1752" spans="3:18" x14ac:dyDescent="0.3">
      <c r="C1752" s="1">
        <v>1549</v>
      </c>
      <c r="D1752" s="1" t="s">
        <v>6</v>
      </c>
      <c r="F1752" s="1">
        <v>17</v>
      </c>
      <c r="G1752" s="1">
        <v>10</v>
      </c>
      <c r="H1752" s="1">
        <f t="shared" si="192"/>
        <v>214</v>
      </c>
      <c r="I1752" s="1">
        <f t="shared" si="195"/>
        <v>148580</v>
      </c>
      <c r="J1752" s="1">
        <v>1749</v>
      </c>
      <c r="K1752" s="31">
        <f t="shared" si="196"/>
        <v>0.57007822685788789</v>
      </c>
      <c r="L1752" s="36">
        <f t="shared" si="193"/>
        <v>1050226.0433507171</v>
      </c>
      <c r="M1752" s="34">
        <f t="shared" si="194"/>
        <v>8.0651421170536669E-2</v>
      </c>
      <c r="N1752" s="35">
        <f t="shared" si="197"/>
        <v>0.4894268056873512</v>
      </c>
      <c r="Q1752" s="1">
        <f t="shared" si="198"/>
        <v>149360.83453551313</v>
      </c>
      <c r="R1752" s="30"/>
    </row>
    <row r="1753" spans="3:18" x14ac:dyDescent="0.3">
      <c r="C1753" s="1">
        <v>1549</v>
      </c>
      <c r="D1753" s="1" t="s">
        <v>2</v>
      </c>
      <c r="F1753" s="1">
        <v>17</v>
      </c>
      <c r="G1753" s="1">
        <v>10</v>
      </c>
      <c r="H1753" s="1">
        <f t="shared" si="192"/>
        <v>214</v>
      </c>
      <c r="I1753" s="1">
        <f t="shared" si="195"/>
        <v>148794</v>
      </c>
      <c r="J1753" s="1">
        <v>1750</v>
      </c>
      <c r="K1753" s="31">
        <f t="shared" si="196"/>
        <v>0.57040417209908734</v>
      </c>
      <c r="L1753" s="36">
        <f t="shared" si="193"/>
        <v>1050826.5156453715</v>
      </c>
      <c r="M1753" s="34">
        <f t="shared" si="194"/>
        <v>8.0767583535124726E-2</v>
      </c>
      <c r="N1753" s="35">
        <f t="shared" si="197"/>
        <v>0.48963658856396264</v>
      </c>
      <c r="Q1753" s="1">
        <f t="shared" si="198"/>
        <v>149360.83453551313</v>
      </c>
      <c r="R1753" s="30"/>
    </row>
    <row r="1754" spans="3:18" x14ac:dyDescent="0.3">
      <c r="C1754" s="1">
        <v>1549</v>
      </c>
      <c r="D1754" s="1" t="s">
        <v>2</v>
      </c>
      <c r="F1754" s="1">
        <v>17</v>
      </c>
      <c r="G1754" s="1">
        <v>10</v>
      </c>
      <c r="H1754" s="1">
        <f t="shared" si="192"/>
        <v>214</v>
      </c>
      <c r="I1754" s="1">
        <f t="shared" si="195"/>
        <v>149008</v>
      </c>
      <c r="J1754" s="1">
        <v>1751</v>
      </c>
      <c r="K1754" s="31">
        <f t="shared" si="196"/>
        <v>0.57073011734028678</v>
      </c>
      <c r="L1754" s="36">
        <f t="shared" si="193"/>
        <v>1051426.987940026</v>
      </c>
      <c r="M1754" s="34">
        <f t="shared" si="194"/>
        <v>8.0883745899712797E-2</v>
      </c>
      <c r="N1754" s="35">
        <f t="shared" si="197"/>
        <v>0.48984637144057397</v>
      </c>
      <c r="Q1754" s="1">
        <f t="shared" si="198"/>
        <v>149360.83453551313</v>
      </c>
      <c r="R1754" s="30"/>
    </row>
    <row r="1755" spans="3:18" x14ac:dyDescent="0.3">
      <c r="C1755" s="1">
        <v>1549</v>
      </c>
      <c r="D1755" s="1" t="s">
        <v>10</v>
      </c>
      <c r="F1755" s="1">
        <v>17</v>
      </c>
      <c r="G1755" s="1">
        <v>10</v>
      </c>
      <c r="H1755" s="1">
        <f t="shared" si="192"/>
        <v>214</v>
      </c>
      <c r="I1755" s="1">
        <f t="shared" si="195"/>
        <v>149222</v>
      </c>
      <c r="J1755" s="1">
        <v>1752</v>
      </c>
      <c r="K1755" s="31">
        <f t="shared" si="196"/>
        <v>0.57105606258148633</v>
      </c>
      <c r="L1755" s="36">
        <f t="shared" si="193"/>
        <v>1052027.4602346807</v>
      </c>
      <c r="M1755" s="34">
        <f t="shared" si="194"/>
        <v>8.0999908264300868E-2</v>
      </c>
      <c r="N1755" s="35">
        <f t="shared" si="197"/>
        <v>0.49005615431718547</v>
      </c>
      <c r="Q1755" s="1">
        <f t="shared" si="198"/>
        <v>149360.83453551313</v>
      </c>
      <c r="R1755" s="30"/>
    </row>
    <row r="1756" spans="3:18" x14ac:dyDescent="0.3">
      <c r="C1756" s="1">
        <v>1549</v>
      </c>
      <c r="D1756" s="1" t="s">
        <v>0</v>
      </c>
      <c r="E1756" s="1">
        <v>1</v>
      </c>
      <c r="F1756" s="1">
        <v>1</v>
      </c>
      <c r="G1756" s="1">
        <v>2</v>
      </c>
      <c r="H1756" s="1">
        <f t="shared" si="192"/>
        <v>214</v>
      </c>
      <c r="I1756" s="1">
        <f t="shared" si="195"/>
        <v>149436</v>
      </c>
      <c r="J1756" s="1">
        <v>1753</v>
      </c>
      <c r="K1756" s="31">
        <f t="shared" si="196"/>
        <v>0.57138200782268578</v>
      </c>
      <c r="L1756" s="36">
        <f t="shared" si="193"/>
        <v>1052627.9325293351</v>
      </c>
      <c r="M1756" s="34">
        <f t="shared" si="194"/>
        <v>8.1116070628888925E-2</v>
      </c>
      <c r="N1756" s="35">
        <f t="shared" si="197"/>
        <v>0.49026593719379685</v>
      </c>
      <c r="Q1756" s="1">
        <f t="shared" si="198"/>
        <v>149360.83453551313</v>
      </c>
      <c r="R1756" s="30"/>
    </row>
    <row r="1757" spans="3:18" x14ac:dyDescent="0.3">
      <c r="C1757" s="1">
        <v>1549</v>
      </c>
      <c r="D1757" s="1" t="s">
        <v>2</v>
      </c>
      <c r="E1757" s="1">
        <v>1</v>
      </c>
      <c r="F1757" s="1">
        <v>1</v>
      </c>
      <c r="G1757" s="1">
        <v>3</v>
      </c>
      <c r="H1757" s="1">
        <f t="shared" si="192"/>
        <v>215</v>
      </c>
      <c r="I1757" s="1">
        <f t="shared" si="195"/>
        <v>149651</v>
      </c>
      <c r="J1757" s="1">
        <v>1754</v>
      </c>
      <c r="K1757" s="31">
        <f t="shared" si="196"/>
        <v>0.57170795306388522</v>
      </c>
      <c r="L1757" s="36">
        <f t="shared" si="193"/>
        <v>1053228.4048239894</v>
      </c>
      <c r="M1757" s="34">
        <f t="shared" si="194"/>
        <v>8.1232775808264795E-2</v>
      </c>
      <c r="N1757" s="35">
        <f t="shared" si="197"/>
        <v>0.4904751772556204</v>
      </c>
      <c r="Q1757" s="1">
        <f t="shared" si="198"/>
        <v>148588.88994620412</v>
      </c>
      <c r="R1757" s="30"/>
    </row>
    <row r="1758" spans="3:18" x14ac:dyDescent="0.3">
      <c r="C1758" s="1">
        <v>1549</v>
      </c>
      <c r="D1758" s="1" t="s">
        <v>2</v>
      </c>
      <c r="E1758" s="1">
        <v>1</v>
      </c>
      <c r="F1758" s="1">
        <v>1</v>
      </c>
      <c r="G1758" s="1">
        <v>3</v>
      </c>
      <c r="H1758" s="1">
        <f t="shared" si="192"/>
        <v>215</v>
      </c>
      <c r="I1758" s="1">
        <f t="shared" si="195"/>
        <v>149866</v>
      </c>
      <c r="J1758" s="1">
        <v>1755</v>
      </c>
      <c r="K1758" s="31">
        <f t="shared" si="196"/>
        <v>0.57203389830508478</v>
      </c>
      <c r="L1758" s="36">
        <f t="shared" si="193"/>
        <v>1053828.8771186441</v>
      </c>
      <c r="M1758" s="34">
        <f t="shared" si="194"/>
        <v>8.1349480987640652E-2</v>
      </c>
      <c r="N1758" s="35">
        <f t="shared" si="197"/>
        <v>0.49068441731744411</v>
      </c>
      <c r="Q1758" s="1">
        <f t="shared" si="198"/>
        <v>148588.88994620412</v>
      </c>
      <c r="R1758" s="30"/>
    </row>
    <row r="1759" spans="3:18" x14ac:dyDescent="0.3">
      <c r="C1759" s="1">
        <v>1549</v>
      </c>
      <c r="D1759" s="1" t="s">
        <v>0</v>
      </c>
      <c r="E1759" s="1">
        <v>1</v>
      </c>
      <c r="F1759" s="1">
        <v>1</v>
      </c>
      <c r="G1759" s="1">
        <v>3</v>
      </c>
      <c r="H1759" s="1">
        <f t="shared" si="192"/>
        <v>215</v>
      </c>
      <c r="I1759" s="1">
        <f t="shared" si="195"/>
        <v>150081</v>
      </c>
      <c r="J1759" s="1">
        <v>1756</v>
      </c>
      <c r="K1759" s="31">
        <f t="shared" si="196"/>
        <v>0.57235984354628422</v>
      </c>
      <c r="L1759" s="36">
        <f t="shared" si="193"/>
        <v>1054429.3494132985</v>
      </c>
      <c r="M1759" s="34">
        <f t="shared" si="194"/>
        <v>8.1466186167016508E-2</v>
      </c>
      <c r="N1759" s="35">
        <f t="shared" si="197"/>
        <v>0.49089365737926771</v>
      </c>
      <c r="Q1759" s="1">
        <f t="shared" si="198"/>
        <v>148588.88994620412</v>
      </c>
      <c r="R1759" s="30"/>
    </row>
    <row r="1760" spans="3:18" x14ac:dyDescent="0.3">
      <c r="C1760" s="1">
        <v>1549</v>
      </c>
      <c r="D1760" s="1" t="s">
        <v>6</v>
      </c>
      <c r="E1760" s="1">
        <v>1</v>
      </c>
      <c r="F1760" s="1">
        <v>1</v>
      </c>
      <c r="G1760" s="1">
        <v>4</v>
      </c>
      <c r="H1760" s="1">
        <f t="shared" si="192"/>
        <v>216</v>
      </c>
      <c r="I1760" s="1">
        <f t="shared" si="195"/>
        <v>150297</v>
      </c>
      <c r="J1760" s="1">
        <v>1757</v>
      </c>
      <c r="K1760" s="31">
        <f t="shared" si="196"/>
        <v>0.57268578878748366</v>
      </c>
      <c r="L1760" s="36">
        <f t="shared" si="193"/>
        <v>1055029.821707953</v>
      </c>
      <c r="M1760" s="34">
        <f t="shared" si="194"/>
        <v>8.1583434161180163E-2</v>
      </c>
      <c r="N1760" s="35">
        <f t="shared" si="197"/>
        <v>0.49110235462630347</v>
      </c>
      <c r="Q1760" s="1">
        <f t="shared" si="198"/>
        <v>147818.94535689513</v>
      </c>
      <c r="R1760" s="30"/>
    </row>
    <row r="1761" spans="3:18" x14ac:dyDescent="0.3">
      <c r="C1761" s="1">
        <v>1549</v>
      </c>
      <c r="D1761" s="1" t="s">
        <v>6</v>
      </c>
      <c r="E1761" s="1">
        <v>1</v>
      </c>
      <c r="F1761" s="1">
        <v>1</v>
      </c>
      <c r="G1761" s="1">
        <v>4</v>
      </c>
      <c r="H1761" s="1">
        <f t="shared" si="192"/>
        <v>216</v>
      </c>
      <c r="I1761" s="1">
        <f t="shared" si="195"/>
        <v>150513</v>
      </c>
      <c r="J1761" s="1">
        <v>1758</v>
      </c>
      <c r="K1761" s="31">
        <f t="shared" si="196"/>
        <v>0.57301173402868322</v>
      </c>
      <c r="L1761" s="36">
        <f t="shared" si="193"/>
        <v>1055630.2940026077</v>
      </c>
      <c r="M1761" s="34">
        <f t="shared" si="194"/>
        <v>8.1700682155343818E-2</v>
      </c>
      <c r="N1761" s="35">
        <f t="shared" si="197"/>
        <v>0.4913110518733394</v>
      </c>
      <c r="Q1761" s="1">
        <f t="shared" si="198"/>
        <v>147818.94535689513</v>
      </c>
      <c r="R1761" s="30"/>
    </row>
    <row r="1762" spans="3:18" x14ac:dyDescent="0.3">
      <c r="C1762" s="1">
        <v>1549</v>
      </c>
      <c r="D1762" s="1" t="s">
        <v>6</v>
      </c>
      <c r="F1762" s="1">
        <v>18</v>
      </c>
      <c r="H1762" s="1">
        <f t="shared" si="192"/>
        <v>216</v>
      </c>
      <c r="I1762" s="1">
        <f t="shared" si="195"/>
        <v>150729</v>
      </c>
      <c r="J1762" s="1">
        <v>1759</v>
      </c>
      <c r="K1762" s="31">
        <f t="shared" si="196"/>
        <v>0.57333767926988266</v>
      </c>
      <c r="L1762" s="36">
        <f t="shared" si="193"/>
        <v>1056230.7662972622</v>
      </c>
      <c r="M1762" s="34">
        <f t="shared" si="194"/>
        <v>8.1817930149507473E-2</v>
      </c>
      <c r="N1762" s="35">
        <f t="shared" si="197"/>
        <v>0.49151974912037522</v>
      </c>
      <c r="Q1762" s="1">
        <f t="shared" si="198"/>
        <v>147818.94535689513</v>
      </c>
      <c r="R1762" s="30"/>
    </row>
    <row r="1763" spans="3:18" x14ac:dyDescent="0.3">
      <c r="C1763" s="1">
        <v>1549</v>
      </c>
      <c r="D1763" s="1" t="s">
        <v>6</v>
      </c>
      <c r="F1763" s="1">
        <v>18</v>
      </c>
      <c r="H1763" s="1">
        <f t="shared" si="192"/>
        <v>216</v>
      </c>
      <c r="I1763" s="1">
        <f t="shared" si="195"/>
        <v>150945</v>
      </c>
      <c r="J1763" s="1">
        <v>1760</v>
      </c>
      <c r="K1763" s="31">
        <f t="shared" si="196"/>
        <v>0.5736636245110821</v>
      </c>
      <c r="L1763" s="36">
        <f t="shared" si="193"/>
        <v>1056831.2385919164</v>
      </c>
      <c r="M1763" s="34">
        <f t="shared" si="194"/>
        <v>8.1935178143671128E-2</v>
      </c>
      <c r="N1763" s="35">
        <f t="shared" si="197"/>
        <v>0.49172844636741098</v>
      </c>
      <c r="Q1763" s="1">
        <f t="shared" si="198"/>
        <v>147818.94535689513</v>
      </c>
      <c r="R1763" s="30"/>
    </row>
    <row r="1764" spans="3:18" x14ac:dyDescent="0.3">
      <c r="C1764" s="1">
        <v>1549</v>
      </c>
      <c r="D1764" s="1" t="s">
        <v>2</v>
      </c>
      <c r="F1764" s="1">
        <v>18</v>
      </c>
      <c r="H1764" s="1">
        <f t="shared" si="192"/>
        <v>216</v>
      </c>
      <c r="I1764" s="1">
        <f t="shared" si="195"/>
        <v>151161</v>
      </c>
      <c r="J1764" s="1">
        <v>1761</v>
      </c>
      <c r="K1764" s="31">
        <f t="shared" si="196"/>
        <v>0.57398956975228166</v>
      </c>
      <c r="L1764" s="36">
        <f t="shared" si="193"/>
        <v>1057431.7108865711</v>
      </c>
      <c r="M1764" s="34">
        <f t="shared" si="194"/>
        <v>8.2052426137834783E-2</v>
      </c>
      <c r="N1764" s="35">
        <f t="shared" si="197"/>
        <v>0.49193714361444685</v>
      </c>
      <c r="Q1764" s="1">
        <f t="shared" si="198"/>
        <v>147818.94535689513</v>
      </c>
      <c r="R1764" s="30"/>
    </row>
    <row r="1765" spans="3:18" x14ac:dyDescent="0.3">
      <c r="C1765" s="1">
        <v>1549</v>
      </c>
      <c r="D1765" s="1" t="s">
        <v>2</v>
      </c>
      <c r="E1765" s="1">
        <v>1</v>
      </c>
      <c r="F1765" s="1">
        <v>1</v>
      </c>
      <c r="G1765" s="1">
        <v>4</v>
      </c>
      <c r="H1765" s="1">
        <f t="shared" si="192"/>
        <v>216</v>
      </c>
      <c r="I1765" s="1">
        <f t="shared" si="195"/>
        <v>151377</v>
      </c>
      <c r="J1765" s="1">
        <v>1762</v>
      </c>
      <c r="K1765" s="31">
        <f t="shared" si="196"/>
        <v>0.5743155149934811</v>
      </c>
      <c r="L1765" s="36">
        <f t="shared" si="193"/>
        <v>1058032.1831812256</v>
      </c>
      <c r="M1765" s="34">
        <f t="shared" si="194"/>
        <v>8.2169674131998438E-2</v>
      </c>
      <c r="N1765" s="35">
        <f t="shared" si="197"/>
        <v>0.49214584086148266</v>
      </c>
      <c r="Q1765" s="1">
        <f t="shared" si="198"/>
        <v>147818.94535689513</v>
      </c>
      <c r="R1765" s="30"/>
    </row>
    <row r="1766" spans="3:18" x14ac:dyDescent="0.3">
      <c r="C1766" s="1">
        <v>1549</v>
      </c>
      <c r="D1766" s="1" t="s">
        <v>2</v>
      </c>
      <c r="F1766" s="1">
        <v>18</v>
      </c>
      <c r="H1766" s="1">
        <f t="shared" si="192"/>
        <v>216</v>
      </c>
      <c r="I1766" s="1">
        <f t="shared" si="195"/>
        <v>151593</v>
      </c>
      <c r="J1766" s="1">
        <v>1763</v>
      </c>
      <c r="K1766" s="31">
        <f t="shared" si="196"/>
        <v>0.57464146023468055</v>
      </c>
      <c r="L1766" s="36">
        <f t="shared" si="193"/>
        <v>1058632.65547588</v>
      </c>
      <c r="M1766" s="34">
        <f t="shared" si="194"/>
        <v>8.2286922126162093E-2</v>
      </c>
      <c r="N1766" s="35">
        <f t="shared" si="197"/>
        <v>0.49235453810851848</v>
      </c>
      <c r="Q1766" s="1">
        <f t="shared" si="198"/>
        <v>147818.94535689513</v>
      </c>
      <c r="R1766" s="30"/>
    </row>
    <row r="1767" spans="3:18" x14ac:dyDescent="0.3">
      <c r="C1767" s="1">
        <v>1549</v>
      </c>
      <c r="D1767" s="1" t="s">
        <v>10</v>
      </c>
      <c r="E1767" s="1">
        <v>1</v>
      </c>
      <c r="F1767" s="1">
        <v>1</v>
      </c>
      <c r="G1767" s="1">
        <v>4</v>
      </c>
      <c r="H1767" s="1">
        <f t="shared" si="192"/>
        <v>216</v>
      </c>
      <c r="I1767" s="1">
        <f t="shared" si="195"/>
        <v>151809</v>
      </c>
      <c r="J1767" s="1">
        <v>1764</v>
      </c>
      <c r="K1767" s="31">
        <f t="shared" si="196"/>
        <v>0.5749674054758801</v>
      </c>
      <c r="L1767" s="36">
        <f t="shared" si="193"/>
        <v>1059233.1277705347</v>
      </c>
      <c r="M1767" s="34">
        <f t="shared" si="194"/>
        <v>8.2404170120325748E-2</v>
      </c>
      <c r="N1767" s="35">
        <f t="shared" si="197"/>
        <v>0.49256323535555435</v>
      </c>
      <c r="Q1767" s="1">
        <f t="shared" si="198"/>
        <v>147818.94535689513</v>
      </c>
      <c r="R1767" s="30"/>
    </row>
    <row r="1768" spans="3:18" x14ac:dyDescent="0.3">
      <c r="C1768" s="1">
        <v>1549</v>
      </c>
      <c r="D1768" s="1" t="s">
        <v>0</v>
      </c>
      <c r="F1768" s="1">
        <v>18</v>
      </c>
      <c r="H1768" s="1">
        <f t="shared" si="192"/>
        <v>216</v>
      </c>
      <c r="I1768" s="1">
        <f t="shared" si="195"/>
        <v>152025</v>
      </c>
      <c r="J1768" s="1">
        <v>1765</v>
      </c>
      <c r="K1768" s="31">
        <f t="shared" si="196"/>
        <v>0.57529335071707954</v>
      </c>
      <c r="L1768" s="36">
        <f t="shared" si="193"/>
        <v>1059833.6000651892</v>
      </c>
      <c r="M1768" s="34">
        <f t="shared" si="194"/>
        <v>8.2521418114489403E-2</v>
      </c>
      <c r="N1768" s="35">
        <f t="shared" si="197"/>
        <v>0.49277193260259011</v>
      </c>
      <c r="Q1768" s="1">
        <f t="shared" si="198"/>
        <v>147818.94535689513</v>
      </c>
      <c r="R1768" s="30"/>
    </row>
    <row r="1769" spans="3:18" x14ac:dyDescent="0.3">
      <c r="C1769" s="1">
        <v>1549</v>
      </c>
      <c r="D1769" s="1" t="s">
        <v>0</v>
      </c>
      <c r="E1769" s="1">
        <v>1</v>
      </c>
      <c r="F1769" s="1">
        <v>1</v>
      </c>
      <c r="G1769" s="1">
        <v>4</v>
      </c>
      <c r="H1769" s="1">
        <f t="shared" si="192"/>
        <v>216</v>
      </c>
      <c r="I1769" s="1">
        <f t="shared" si="195"/>
        <v>152241</v>
      </c>
      <c r="J1769" s="1">
        <v>1766</v>
      </c>
      <c r="K1769" s="31">
        <f t="shared" si="196"/>
        <v>0.57561929595827899</v>
      </c>
      <c r="L1769" s="36">
        <f t="shared" si="193"/>
        <v>1060434.0723598434</v>
      </c>
      <c r="M1769" s="34">
        <f t="shared" si="194"/>
        <v>8.2638666108653058E-2</v>
      </c>
      <c r="N1769" s="35">
        <f t="shared" si="197"/>
        <v>0.49298062984962593</v>
      </c>
      <c r="Q1769" s="1">
        <f t="shared" si="198"/>
        <v>147818.94535689513</v>
      </c>
      <c r="R1769" s="30"/>
    </row>
    <row r="1770" spans="3:18" x14ac:dyDescent="0.3">
      <c r="C1770" s="1">
        <v>1549</v>
      </c>
      <c r="D1770" s="1" t="s">
        <v>6</v>
      </c>
      <c r="E1770" s="1">
        <v>1</v>
      </c>
      <c r="F1770" s="1">
        <v>1</v>
      </c>
      <c r="G1770" s="1">
        <v>5</v>
      </c>
      <c r="H1770" s="1">
        <f t="shared" si="192"/>
        <v>217</v>
      </c>
      <c r="I1770" s="1">
        <f t="shared" si="195"/>
        <v>152458</v>
      </c>
      <c r="J1770" s="1">
        <v>1767</v>
      </c>
      <c r="K1770" s="31">
        <f t="shared" si="196"/>
        <v>0.57594524119947854</v>
      </c>
      <c r="L1770" s="36">
        <f t="shared" si="193"/>
        <v>1061034.5446544981</v>
      </c>
      <c r="M1770" s="34">
        <f t="shared" si="194"/>
        <v>8.2756456917604512E-2</v>
      </c>
      <c r="N1770" s="35">
        <f t="shared" si="197"/>
        <v>0.49318878428187402</v>
      </c>
      <c r="Q1770" s="1">
        <f t="shared" si="198"/>
        <v>147051.00076758614</v>
      </c>
      <c r="R1770" s="30"/>
    </row>
    <row r="1771" spans="3:18" x14ac:dyDescent="0.3">
      <c r="C1771" s="1">
        <v>1549</v>
      </c>
      <c r="D1771" s="1" t="s">
        <v>2</v>
      </c>
      <c r="E1771" s="1">
        <v>1</v>
      </c>
      <c r="F1771" s="1">
        <v>1</v>
      </c>
      <c r="G1771" s="1">
        <v>5</v>
      </c>
      <c r="H1771" s="1">
        <f t="shared" si="192"/>
        <v>217</v>
      </c>
      <c r="I1771" s="1">
        <f t="shared" si="195"/>
        <v>152675</v>
      </c>
      <c r="J1771" s="1">
        <v>1768</v>
      </c>
      <c r="K1771" s="31">
        <f t="shared" si="196"/>
        <v>0.57627118644067798</v>
      </c>
      <c r="L1771" s="36">
        <f t="shared" si="193"/>
        <v>1061635.0169491526</v>
      </c>
      <c r="M1771" s="34">
        <f t="shared" si="194"/>
        <v>8.2874247726555966E-2</v>
      </c>
      <c r="N1771" s="35">
        <f t="shared" si="197"/>
        <v>0.49339693871412205</v>
      </c>
      <c r="Q1771" s="1">
        <f t="shared" si="198"/>
        <v>147051.00076758614</v>
      </c>
      <c r="R1771" s="30"/>
    </row>
    <row r="1772" spans="3:18" x14ac:dyDescent="0.3">
      <c r="C1772" s="1">
        <v>1549</v>
      </c>
      <c r="D1772" s="1" t="s">
        <v>10</v>
      </c>
      <c r="F1772" s="1">
        <v>18</v>
      </c>
      <c r="G1772" s="1">
        <v>1</v>
      </c>
      <c r="H1772" s="1">
        <f t="shared" si="192"/>
        <v>217</v>
      </c>
      <c r="I1772" s="1">
        <f t="shared" si="195"/>
        <v>152892</v>
      </c>
      <c r="J1772" s="1">
        <v>1769</v>
      </c>
      <c r="K1772" s="31">
        <f t="shared" si="196"/>
        <v>0.57659713168187743</v>
      </c>
      <c r="L1772" s="36">
        <f t="shared" si="193"/>
        <v>1062235.489243807</v>
      </c>
      <c r="M1772" s="34">
        <f t="shared" si="194"/>
        <v>8.299203853550742E-2</v>
      </c>
      <c r="N1772" s="35">
        <f t="shared" si="197"/>
        <v>0.49360509314637002</v>
      </c>
      <c r="Q1772" s="1">
        <f t="shared" si="198"/>
        <v>147051.00076758614</v>
      </c>
      <c r="R1772" s="30"/>
    </row>
    <row r="1773" spans="3:18" x14ac:dyDescent="0.3">
      <c r="C1773" s="1">
        <v>1549</v>
      </c>
      <c r="D1773" s="1" t="s">
        <v>6</v>
      </c>
      <c r="F1773" s="1">
        <v>18</v>
      </c>
      <c r="G1773" s="1">
        <v>2</v>
      </c>
      <c r="H1773" s="1">
        <f t="shared" si="192"/>
        <v>218</v>
      </c>
      <c r="I1773" s="1">
        <f t="shared" si="195"/>
        <v>153110</v>
      </c>
      <c r="J1773" s="1">
        <v>1770</v>
      </c>
      <c r="K1773" s="31">
        <f t="shared" si="196"/>
        <v>0.57692307692307687</v>
      </c>
      <c r="L1773" s="36">
        <f t="shared" si="193"/>
        <v>1062835.9615384615</v>
      </c>
      <c r="M1773" s="34">
        <f t="shared" si="194"/>
        <v>8.3110372159246659E-2</v>
      </c>
      <c r="N1773" s="35">
        <f t="shared" si="197"/>
        <v>0.49381270476383021</v>
      </c>
      <c r="Q1773" s="1">
        <f t="shared" si="198"/>
        <v>146285.05617827713</v>
      </c>
      <c r="R1773" s="30"/>
    </row>
    <row r="1774" spans="3:18" x14ac:dyDescent="0.3">
      <c r="C1774" s="1">
        <v>1549</v>
      </c>
      <c r="D1774" s="1" t="s">
        <v>2</v>
      </c>
      <c r="F1774" s="1">
        <v>18</v>
      </c>
      <c r="G1774" s="1">
        <v>2</v>
      </c>
      <c r="H1774" s="1">
        <f t="shared" si="192"/>
        <v>218</v>
      </c>
      <c r="I1774" s="1">
        <f t="shared" si="195"/>
        <v>153328</v>
      </c>
      <c r="J1774" s="1">
        <v>1771</v>
      </c>
      <c r="K1774" s="31">
        <f t="shared" si="196"/>
        <v>0.57724902216427643</v>
      </c>
      <c r="L1774" s="36">
        <f t="shared" si="193"/>
        <v>1063436.433833116</v>
      </c>
      <c r="M1774" s="34">
        <f t="shared" si="194"/>
        <v>8.3228705782985898E-2</v>
      </c>
      <c r="N1774" s="35">
        <f t="shared" si="197"/>
        <v>0.49402031638129051</v>
      </c>
      <c r="Q1774" s="1">
        <f t="shared" si="198"/>
        <v>146285.05617827713</v>
      </c>
      <c r="R1774" s="30"/>
    </row>
    <row r="1775" spans="3:18" x14ac:dyDescent="0.3">
      <c r="C1775" s="1">
        <v>1549</v>
      </c>
      <c r="D1775" s="1" t="s">
        <v>2</v>
      </c>
      <c r="F1775" s="1">
        <v>18</v>
      </c>
      <c r="G1775" s="1">
        <v>2</v>
      </c>
      <c r="H1775" s="1">
        <f t="shared" si="192"/>
        <v>218</v>
      </c>
      <c r="I1775" s="1">
        <f t="shared" si="195"/>
        <v>153546</v>
      </c>
      <c r="J1775" s="1">
        <v>1772</v>
      </c>
      <c r="K1775" s="31">
        <f t="shared" si="196"/>
        <v>0.57757496740547587</v>
      </c>
      <c r="L1775" s="36">
        <f t="shared" si="193"/>
        <v>1064036.9061277704</v>
      </c>
      <c r="M1775" s="34">
        <f t="shared" si="194"/>
        <v>8.3347039406725151E-2</v>
      </c>
      <c r="N1775" s="35">
        <f t="shared" si="197"/>
        <v>0.4942279279987507</v>
      </c>
      <c r="Q1775" s="1">
        <f t="shared" si="198"/>
        <v>146285.05617827713</v>
      </c>
      <c r="R1775" s="30"/>
    </row>
    <row r="1776" spans="3:18" x14ac:dyDescent="0.3">
      <c r="C1776" s="1">
        <v>1549</v>
      </c>
      <c r="D1776" s="1" t="s">
        <v>0</v>
      </c>
      <c r="E1776" s="1">
        <v>1</v>
      </c>
      <c r="F1776" s="1">
        <v>1</v>
      </c>
      <c r="G1776" s="1">
        <v>6</v>
      </c>
      <c r="H1776" s="1">
        <f t="shared" si="192"/>
        <v>218</v>
      </c>
      <c r="I1776" s="1">
        <f t="shared" si="195"/>
        <v>153764</v>
      </c>
      <c r="J1776" s="1">
        <v>1773</v>
      </c>
      <c r="K1776" s="31">
        <f t="shared" si="196"/>
        <v>0.57790091264667531</v>
      </c>
      <c r="L1776" s="36">
        <f t="shared" si="193"/>
        <v>1064637.3784224249</v>
      </c>
      <c r="M1776" s="34">
        <f t="shared" si="194"/>
        <v>8.346537303046439E-2</v>
      </c>
      <c r="N1776" s="35">
        <f t="shared" si="197"/>
        <v>0.4944355396162109</v>
      </c>
      <c r="Q1776" s="1">
        <f t="shared" si="198"/>
        <v>146285.05617827713</v>
      </c>
      <c r="R1776" s="30"/>
    </row>
    <row r="1777" spans="3:18" x14ac:dyDescent="0.3">
      <c r="C1777" s="1">
        <v>1549</v>
      </c>
      <c r="D1777" s="1" t="s">
        <v>6</v>
      </c>
      <c r="F1777" s="1">
        <v>18</v>
      </c>
      <c r="G1777" s="1">
        <v>3</v>
      </c>
      <c r="H1777" s="1">
        <f t="shared" si="192"/>
        <v>219</v>
      </c>
      <c r="I1777" s="1">
        <f t="shared" si="195"/>
        <v>153983</v>
      </c>
      <c r="J1777" s="1">
        <v>1774</v>
      </c>
      <c r="K1777" s="31">
        <f t="shared" si="196"/>
        <v>0.57822685788787487</v>
      </c>
      <c r="L1777" s="36">
        <f t="shared" si="193"/>
        <v>1065237.8507170796</v>
      </c>
      <c r="M1777" s="34">
        <f t="shared" si="194"/>
        <v>8.3584249468991428E-2</v>
      </c>
      <c r="N1777" s="35">
        <f t="shared" si="197"/>
        <v>0.49464260841888341</v>
      </c>
      <c r="Q1777" s="1">
        <f t="shared" si="198"/>
        <v>145521.11158896814</v>
      </c>
      <c r="R1777" s="30"/>
    </row>
    <row r="1778" spans="3:18" x14ac:dyDescent="0.3">
      <c r="C1778" s="1">
        <v>1549</v>
      </c>
      <c r="D1778" s="1" t="s">
        <v>2</v>
      </c>
      <c r="F1778" s="1">
        <v>18</v>
      </c>
      <c r="G1778" s="1">
        <v>3</v>
      </c>
      <c r="H1778" s="1">
        <f t="shared" si="192"/>
        <v>219</v>
      </c>
      <c r="I1778" s="1">
        <f t="shared" si="195"/>
        <v>154202</v>
      </c>
      <c r="J1778" s="1">
        <v>1775</v>
      </c>
      <c r="K1778" s="31">
        <f t="shared" si="196"/>
        <v>0.57855280312907431</v>
      </c>
      <c r="L1778" s="36">
        <f t="shared" si="193"/>
        <v>1065838.3230117341</v>
      </c>
      <c r="M1778" s="34">
        <f t="shared" si="194"/>
        <v>8.370312590751848E-2</v>
      </c>
      <c r="N1778" s="35">
        <f t="shared" si="197"/>
        <v>0.49484967722155582</v>
      </c>
      <c r="Q1778" s="1">
        <f t="shared" si="198"/>
        <v>145521.11158896814</v>
      </c>
      <c r="R1778" s="30"/>
    </row>
    <row r="1779" spans="3:18" x14ac:dyDescent="0.3">
      <c r="C1779" s="1">
        <v>1549</v>
      </c>
      <c r="D1779" s="1" t="s">
        <v>2</v>
      </c>
      <c r="F1779" s="1">
        <v>18</v>
      </c>
      <c r="G1779" s="1">
        <v>3</v>
      </c>
      <c r="H1779" s="1">
        <f t="shared" si="192"/>
        <v>219</v>
      </c>
      <c r="I1779" s="1">
        <f t="shared" si="195"/>
        <v>154421</v>
      </c>
      <c r="J1779" s="1">
        <v>1776</v>
      </c>
      <c r="K1779" s="31">
        <f t="shared" si="196"/>
        <v>0.57887874837027375</v>
      </c>
      <c r="L1779" s="36">
        <f t="shared" si="193"/>
        <v>1066438.7953063885</v>
      </c>
      <c r="M1779" s="34">
        <f t="shared" si="194"/>
        <v>8.3822002346045518E-2</v>
      </c>
      <c r="N1779" s="35">
        <f t="shared" si="197"/>
        <v>0.49505674602422822</v>
      </c>
      <c r="Q1779" s="1">
        <f t="shared" si="198"/>
        <v>145521.11158896814</v>
      </c>
      <c r="R1779" s="30"/>
    </row>
    <row r="1780" spans="3:18" x14ac:dyDescent="0.3">
      <c r="C1780" s="1">
        <v>1549</v>
      </c>
      <c r="D1780" s="1" t="s">
        <v>10</v>
      </c>
      <c r="E1780" s="1">
        <v>1</v>
      </c>
      <c r="F1780" s="1">
        <v>1</v>
      </c>
      <c r="G1780" s="1">
        <v>7</v>
      </c>
      <c r="H1780" s="1">
        <f t="shared" si="192"/>
        <v>219</v>
      </c>
      <c r="I1780" s="1">
        <f t="shared" si="195"/>
        <v>154640</v>
      </c>
      <c r="J1780" s="1">
        <v>1777</v>
      </c>
      <c r="K1780" s="31">
        <f t="shared" si="196"/>
        <v>0.57920469361147331</v>
      </c>
      <c r="L1780" s="36">
        <f t="shared" si="193"/>
        <v>1067039.267601043</v>
      </c>
      <c r="M1780" s="34">
        <f t="shared" si="194"/>
        <v>8.3940878784572556E-2</v>
      </c>
      <c r="N1780" s="35">
        <f t="shared" si="197"/>
        <v>0.49526381482690074</v>
      </c>
      <c r="Q1780" s="1">
        <f t="shared" si="198"/>
        <v>145521.11158896814</v>
      </c>
      <c r="R1780" s="30"/>
    </row>
    <row r="1781" spans="3:18" x14ac:dyDescent="0.3">
      <c r="C1781" s="1">
        <v>1549</v>
      </c>
      <c r="D1781" s="1" t="s">
        <v>6</v>
      </c>
      <c r="F1781" s="1">
        <v>18</v>
      </c>
      <c r="G1781" s="1">
        <v>4</v>
      </c>
      <c r="H1781" s="1">
        <f t="shared" si="192"/>
        <v>220</v>
      </c>
      <c r="I1781" s="1">
        <f t="shared" si="195"/>
        <v>154860</v>
      </c>
      <c r="J1781" s="1">
        <v>1778</v>
      </c>
      <c r="K1781" s="31">
        <f t="shared" si="196"/>
        <v>0.57953063885267275</v>
      </c>
      <c r="L1781" s="36">
        <f t="shared" si="193"/>
        <v>1067639.7398956975</v>
      </c>
      <c r="M1781" s="34">
        <f t="shared" si="194"/>
        <v>8.4060298037887393E-2</v>
      </c>
      <c r="N1781" s="35">
        <f t="shared" si="197"/>
        <v>0.49547034081478536</v>
      </c>
      <c r="Q1781" s="1">
        <f t="shared" si="198"/>
        <v>144759.16699965915</v>
      </c>
      <c r="R1781" s="30"/>
    </row>
    <row r="1782" spans="3:18" x14ac:dyDescent="0.3">
      <c r="C1782" s="1">
        <v>1549</v>
      </c>
      <c r="D1782" s="1" t="s">
        <v>6</v>
      </c>
      <c r="E1782" s="1">
        <v>1</v>
      </c>
      <c r="F1782" s="1">
        <v>1</v>
      </c>
      <c r="G1782" s="1">
        <v>8</v>
      </c>
      <c r="H1782" s="1">
        <f t="shared" si="192"/>
        <v>220</v>
      </c>
      <c r="I1782" s="1">
        <f t="shared" si="195"/>
        <v>155080</v>
      </c>
      <c r="J1782" s="1">
        <v>1779</v>
      </c>
      <c r="K1782" s="31">
        <f t="shared" si="196"/>
        <v>0.5798565840938722</v>
      </c>
      <c r="L1782" s="36">
        <f t="shared" si="193"/>
        <v>1068240.2121903519</v>
      </c>
      <c r="M1782" s="34">
        <f t="shared" si="194"/>
        <v>8.4179717291202216E-2</v>
      </c>
      <c r="N1782" s="35">
        <f t="shared" si="197"/>
        <v>0.49567686680266998</v>
      </c>
      <c r="Q1782" s="1">
        <f t="shared" si="198"/>
        <v>144759.16699965915</v>
      </c>
      <c r="R1782" s="30"/>
    </row>
    <row r="1783" spans="3:18" x14ac:dyDescent="0.3">
      <c r="C1783" s="1">
        <v>1549</v>
      </c>
      <c r="D1783" s="1" t="s">
        <v>6</v>
      </c>
      <c r="F1783" s="1">
        <v>18</v>
      </c>
      <c r="G1783" s="1">
        <v>4</v>
      </c>
      <c r="H1783" s="1">
        <f t="shared" si="192"/>
        <v>220</v>
      </c>
      <c r="I1783" s="1">
        <f t="shared" si="195"/>
        <v>155300</v>
      </c>
      <c r="J1783" s="1">
        <v>1780</v>
      </c>
      <c r="K1783" s="31">
        <f t="shared" si="196"/>
        <v>0.58018252933507175</v>
      </c>
      <c r="L1783" s="36">
        <f t="shared" si="193"/>
        <v>1068840.6844850066</v>
      </c>
      <c r="M1783" s="34">
        <f t="shared" si="194"/>
        <v>8.4299136544517053E-2</v>
      </c>
      <c r="N1783" s="35">
        <f t="shared" si="197"/>
        <v>0.49588339279055471</v>
      </c>
      <c r="Q1783" s="1">
        <f t="shared" si="198"/>
        <v>144759.16699965915</v>
      </c>
      <c r="R1783" s="30"/>
    </row>
    <row r="1784" spans="3:18" x14ac:dyDescent="0.3">
      <c r="C1784" s="1">
        <v>1549</v>
      </c>
      <c r="D1784" s="1" t="s">
        <v>10</v>
      </c>
      <c r="E1784" s="1">
        <v>1</v>
      </c>
      <c r="F1784" s="1">
        <v>1</v>
      </c>
      <c r="G1784" s="1">
        <v>8</v>
      </c>
      <c r="H1784" s="1">
        <f t="shared" si="192"/>
        <v>220</v>
      </c>
      <c r="I1784" s="1">
        <f t="shared" si="195"/>
        <v>155520</v>
      </c>
      <c r="J1784" s="1">
        <v>1781</v>
      </c>
      <c r="K1784" s="31">
        <f t="shared" si="196"/>
        <v>0.58050847457627119</v>
      </c>
      <c r="L1784" s="36">
        <f t="shared" si="193"/>
        <v>1069441.1567796611</v>
      </c>
      <c r="M1784" s="34">
        <f t="shared" si="194"/>
        <v>8.441855579783189E-2</v>
      </c>
      <c r="N1784" s="35">
        <f t="shared" si="197"/>
        <v>0.49608991877843933</v>
      </c>
      <c r="Q1784" s="1">
        <f t="shared" si="198"/>
        <v>144759.16699965915</v>
      </c>
      <c r="R1784" s="30"/>
    </row>
    <row r="1785" spans="3:18" x14ac:dyDescent="0.3">
      <c r="C1785" s="1">
        <v>1549</v>
      </c>
      <c r="D1785" s="1" t="s">
        <v>0</v>
      </c>
      <c r="E1785" s="1">
        <v>1</v>
      </c>
      <c r="F1785" s="1">
        <v>1</v>
      </c>
      <c r="G1785" s="1">
        <v>8</v>
      </c>
      <c r="H1785" s="1">
        <f t="shared" si="192"/>
        <v>220</v>
      </c>
      <c r="I1785" s="1">
        <f t="shared" si="195"/>
        <v>155740</v>
      </c>
      <c r="J1785" s="1">
        <v>1782</v>
      </c>
      <c r="K1785" s="31">
        <f t="shared" si="196"/>
        <v>0.58083441981747064</v>
      </c>
      <c r="L1785" s="36">
        <f t="shared" si="193"/>
        <v>1070041.6290743155</v>
      </c>
      <c r="M1785" s="34">
        <f t="shared" si="194"/>
        <v>8.4537975051146727E-2</v>
      </c>
      <c r="N1785" s="35">
        <f t="shared" si="197"/>
        <v>0.4962964447663239</v>
      </c>
      <c r="Q1785" s="1">
        <f t="shared" si="198"/>
        <v>144759.16699965915</v>
      </c>
      <c r="R1785" s="30"/>
    </row>
    <row r="1786" spans="3:18" x14ac:dyDescent="0.3">
      <c r="C1786" s="1">
        <v>1549</v>
      </c>
      <c r="D1786" s="1" t="s">
        <v>6</v>
      </c>
      <c r="F1786" s="1">
        <v>18</v>
      </c>
      <c r="G1786" s="1">
        <v>5</v>
      </c>
      <c r="H1786" s="1">
        <f t="shared" si="192"/>
        <v>221</v>
      </c>
      <c r="I1786" s="1">
        <f t="shared" si="195"/>
        <v>155961</v>
      </c>
      <c r="J1786" s="1">
        <v>1783</v>
      </c>
      <c r="K1786" s="31">
        <f t="shared" si="196"/>
        <v>0.58116036505867019</v>
      </c>
      <c r="L1786" s="36">
        <f t="shared" si="193"/>
        <v>1070642.10136897</v>
      </c>
      <c r="M1786" s="34">
        <f t="shared" si="194"/>
        <v>8.4657937119249349E-2</v>
      </c>
      <c r="N1786" s="35">
        <f t="shared" si="197"/>
        <v>0.49650242793942084</v>
      </c>
      <c r="Q1786" s="1">
        <f t="shared" si="198"/>
        <v>143999.22241035016</v>
      </c>
      <c r="R1786" s="30"/>
    </row>
    <row r="1787" spans="3:18" x14ac:dyDescent="0.3">
      <c r="C1787" s="1">
        <v>1549</v>
      </c>
      <c r="D1787" s="1" t="s">
        <v>2</v>
      </c>
      <c r="E1787" s="1">
        <v>1</v>
      </c>
      <c r="F1787" s="1">
        <v>1</v>
      </c>
      <c r="G1787" s="1">
        <v>9</v>
      </c>
      <c r="H1787" s="1">
        <f t="shared" si="192"/>
        <v>221</v>
      </c>
      <c r="I1787" s="1">
        <f t="shared" si="195"/>
        <v>156182</v>
      </c>
      <c r="J1787" s="1">
        <v>1784</v>
      </c>
      <c r="K1787" s="31">
        <f t="shared" si="196"/>
        <v>0.58148631029986964</v>
      </c>
      <c r="L1787" s="36">
        <f t="shared" si="193"/>
        <v>1071242.5736636245</v>
      </c>
      <c r="M1787" s="34">
        <f t="shared" si="194"/>
        <v>8.4777899187351985E-2</v>
      </c>
      <c r="N1787" s="35">
        <f t="shared" si="197"/>
        <v>0.49670841111251762</v>
      </c>
      <c r="Q1787" s="1">
        <f t="shared" si="198"/>
        <v>143999.22241035016</v>
      </c>
      <c r="R1787" s="30"/>
    </row>
    <row r="1788" spans="3:18" x14ac:dyDescent="0.3">
      <c r="C1788" s="1">
        <v>1549</v>
      </c>
      <c r="D1788" s="1" t="s">
        <v>2</v>
      </c>
      <c r="E1788" s="1">
        <v>1</v>
      </c>
      <c r="F1788" s="1">
        <v>1</v>
      </c>
      <c r="G1788" s="1">
        <v>9</v>
      </c>
      <c r="H1788" s="1">
        <f t="shared" si="192"/>
        <v>221</v>
      </c>
      <c r="I1788" s="1">
        <f t="shared" si="195"/>
        <v>156403</v>
      </c>
      <c r="J1788" s="1">
        <v>1785</v>
      </c>
      <c r="K1788" s="31">
        <f t="shared" si="196"/>
        <v>0.58181225554106908</v>
      </c>
      <c r="L1788" s="36">
        <f t="shared" si="193"/>
        <v>1071843.0459582789</v>
      </c>
      <c r="M1788" s="34">
        <f t="shared" si="194"/>
        <v>8.4897861255454607E-2</v>
      </c>
      <c r="N1788" s="35">
        <f t="shared" si="197"/>
        <v>0.49691439428561446</v>
      </c>
      <c r="Q1788" s="1">
        <f t="shared" si="198"/>
        <v>143999.22241035016</v>
      </c>
      <c r="R1788" s="30"/>
    </row>
    <row r="1789" spans="3:18" x14ac:dyDescent="0.3">
      <c r="C1789" s="1">
        <v>1549</v>
      </c>
      <c r="D1789" s="1" t="s">
        <v>10</v>
      </c>
      <c r="F1789" s="1">
        <v>18</v>
      </c>
      <c r="G1789" s="1">
        <v>5</v>
      </c>
      <c r="H1789" s="1">
        <f t="shared" si="192"/>
        <v>221</v>
      </c>
      <c r="I1789" s="1">
        <f t="shared" si="195"/>
        <v>156624</v>
      </c>
      <c r="J1789" s="1">
        <v>1786</v>
      </c>
      <c r="K1789" s="31">
        <f t="shared" si="196"/>
        <v>0.58213820078226863</v>
      </c>
      <c r="L1789" s="36">
        <f t="shared" si="193"/>
        <v>1072443.5182529336</v>
      </c>
      <c r="M1789" s="34">
        <f t="shared" si="194"/>
        <v>8.5017823323557243E-2</v>
      </c>
      <c r="N1789" s="35">
        <f t="shared" si="197"/>
        <v>0.4971203774587114</v>
      </c>
      <c r="Q1789" s="1">
        <f t="shared" si="198"/>
        <v>143999.22241035016</v>
      </c>
      <c r="R1789" s="30"/>
    </row>
    <row r="1790" spans="3:18" x14ac:dyDescent="0.3">
      <c r="C1790" s="1">
        <v>1549</v>
      </c>
      <c r="D1790" s="1" t="s">
        <v>10</v>
      </c>
      <c r="F1790" s="1">
        <v>18</v>
      </c>
      <c r="G1790" s="1">
        <v>5</v>
      </c>
      <c r="H1790" s="1">
        <f t="shared" si="192"/>
        <v>221</v>
      </c>
      <c r="I1790" s="1">
        <f t="shared" si="195"/>
        <v>156845</v>
      </c>
      <c r="J1790" s="1">
        <v>1787</v>
      </c>
      <c r="K1790" s="31">
        <f t="shared" si="196"/>
        <v>0.58246414602346808</v>
      </c>
      <c r="L1790" s="36">
        <f t="shared" si="193"/>
        <v>1073043.9905475881</v>
      </c>
      <c r="M1790" s="34">
        <f t="shared" si="194"/>
        <v>8.5137785391659865E-2</v>
      </c>
      <c r="N1790" s="35">
        <f t="shared" si="197"/>
        <v>0.49732636063180824</v>
      </c>
      <c r="Q1790" s="1">
        <f t="shared" si="198"/>
        <v>143999.22241035016</v>
      </c>
      <c r="R1790" s="30"/>
    </row>
    <row r="1791" spans="3:18" x14ac:dyDescent="0.3">
      <c r="C1791" s="1">
        <v>1549</v>
      </c>
      <c r="D1791" s="1" t="s">
        <v>10</v>
      </c>
      <c r="F1791" s="1">
        <v>18</v>
      </c>
      <c r="G1791" s="1">
        <v>5</v>
      </c>
      <c r="H1791" s="1">
        <f t="shared" si="192"/>
        <v>221</v>
      </c>
      <c r="I1791" s="1">
        <f t="shared" si="195"/>
        <v>157066</v>
      </c>
      <c r="J1791" s="1">
        <v>1788</v>
      </c>
      <c r="K1791" s="31">
        <f t="shared" si="196"/>
        <v>0.58279009126466752</v>
      </c>
      <c r="L1791" s="36">
        <f t="shared" si="193"/>
        <v>1073644.4628422426</v>
      </c>
      <c r="M1791" s="34">
        <f t="shared" si="194"/>
        <v>8.5257747459762501E-2</v>
      </c>
      <c r="N1791" s="35">
        <f t="shared" si="197"/>
        <v>0.49753234380490502</v>
      </c>
      <c r="Q1791" s="1">
        <f t="shared" si="198"/>
        <v>143999.22241035016</v>
      </c>
      <c r="R1791" s="30"/>
    </row>
    <row r="1792" spans="3:18" x14ac:dyDescent="0.3">
      <c r="C1792" s="1">
        <v>1549</v>
      </c>
      <c r="D1792" s="1" t="s">
        <v>0</v>
      </c>
      <c r="E1792" s="1">
        <v>1</v>
      </c>
      <c r="F1792" s="1">
        <v>1</v>
      </c>
      <c r="G1792" s="1">
        <v>9</v>
      </c>
      <c r="H1792" s="1">
        <f t="shared" si="192"/>
        <v>221</v>
      </c>
      <c r="I1792" s="1">
        <f t="shared" si="195"/>
        <v>157287</v>
      </c>
      <c r="J1792" s="1">
        <v>1789</v>
      </c>
      <c r="K1792" s="31">
        <f t="shared" si="196"/>
        <v>0.58311603650586696</v>
      </c>
      <c r="L1792" s="36">
        <f t="shared" si="193"/>
        <v>1074244.935136897</v>
      </c>
      <c r="M1792" s="34">
        <f t="shared" si="194"/>
        <v>8.5377709527865123E-2</v>
      </c>
      <c r="N1792" s="35">
        <f t="shared" si="197"/>
        <v>0.49773832697800185</v>
      </c>
      <c r="Q1792" s="1">
        <f t="shared" si="198"/>
        <v>143999.22241035016</v>
      </c>
      <c r="R1792" s="30"/>
    </row>
    <row r="1793" spans="3:18" x14ac:dyDescent="0.3">
      <c r="C1793" s="1">
        <v>1549</v>
      </c>
      <c r="D1793" s="1" t="s">
        <v>0</v>
      </c>
      <c r="E1793" s="1">
        <v>1</v>
      </c>
      <c r="F1793" s="1">
        <v>1</v>
      </c>
      <c r="G1793" s="1">
        <v>9</v>
      </c>
      <c r="H1793" s="1">
        <f t="shared" si="192"/>
        <v>221</v>
      </c>
      <c r="I1793" s="1">
        <f t="shared" si="195"/>
        <v>157508</v>
      </c>
      <c r="J1793" s="1">
        <v>1790</v>
      </c>
      <c r="K1793" s="31">
        <f t="shared" si="196"/>
        <v>0.58344198174706652</v>
      </c>
      <c r="L1793" s="36">
        <f t="shared" si="193"/>
        <v>1074845.4074315515</v>
      </c>
      <c r="M1793" s="34">
        <f t="shared" si="194"/>
        <v>8.5497671595967759E-2</v>
      </c>
      <c r="N1793" s="35">
        <f t="shared" si="197"/>
        <v>0.49794431015109875</v>
      </c>
      <c r="Q1793" s="1">
        <f t="shared" si="198"/>
        <v>143999.22241035016</v>
      </c>
      <c r="R1793" s="30"/>
    </row>
    <row r="1794" spans="3:18" x14ac:dyDescent="0.3">
      <c r="C1794" s="1">
        <v>1549</v>
      </c>
      <c r="D1794" s="1" t="s">
        <v>0</v>
      </c>
      <c r="E1794" s="1">
        <v>1</v>
      </c>
      <c r="F1794" s="1">
        <v>1</v>
      </c>
      <c r="G1794" s="1">
        <v>9</v>
      </c>
      <c r="H1794" s="1">
        <f t="shared" si="192"/>
        <v>221</v>
      </c>
      <c r="I1794" s="1">
        <f t="shared" si="195"/>
        <v>157729</v>
      </c>
      <c r="J1794" s="1">
        <v>1791</v>
      </c>
      <c r="K1794" s="31">
        <f t="shared" si="196"/>
        <v>0.58376792698826596</v>
      </c>
      <c r="L1794" s="36">
        <f t="shared" si="193"/>
        <v>1075445.879726206</v>
      </c>
      <c r="M1794" s="34">
        <f t="shared" si="194"/>
        <v>8.5617633664070381E-2</v>
      </c>
      <c r="N1794" s="35">
        <f t="shared" si="197"/>
        <v>0.49815029332419558</v>
      </c>
      <c r="Q1794" s="1">
        <f t="shared" si="198"/>
        <v>143999.22241035016</v>
      </c>
      <c r="R1794" s="30"/>
    </row>
    <row r="1795" spans="3:18" x14ac:dyDescent="0.3">
      <c r="C1795" s="1">
        <v>1549</v>
      </c>
      <c r="D1795" s="1" t="s">
        <v>0</v>
      </c>
      <c r="F1795" s="1">
        <v>18</v>
      </c>
      <c r="G1795" s="1">
        <v>5</v>
      </c>
      <c r="H1795" s="1">
        <f t="shared" si="192"/>
        <v>221</v>
      </c>
      <c r="I1795" s="1">
        <f t="shared" si="195"/>
        <v>157950</v>
      </c>
      <c r="J1795" s="1">
        <v>1792</v>
      </c>
      <c r="K1795" s="31">
        <f t="shared" si="196"/>
        <v>0.58409387222946541</v>
      </c>
      <c r="L1795" s="36">
        <f t="shared" si="193"/>
        <v>1076046.3520208604</v>
      </c>
      <c r="M1795" s="34">
        <f t="shared" si="194"/>
        <v>8.5737595732173016E-2</v>
      </c>
      <c r="N1795" s="35">
        <f t="shared" si="197"/>
        <v>0.49835627649729242</v>
      </c>
      <c r="Q1795" s="1">
        <f t="shared" si="198"/>
        <v>143999.22241035016</v>
      </c>
      <c r="R1795" s="30"/>
    </row>
    <row r="1796" spans="3:18" x14ac:dyDescent="0.3">
      <c r="C1796" s="1">
        <v>1549</v>
      </c>
      <c r="D1796" s="1" t="s">
        <v>0</v>
      </c>
      <c r="F1796" s="1">
        <v>18</v>
      </c>
      <c r="G1796" s="1">
        <v>5</v>
      </c>
      <c r="H1796" s="1">
        <f t="shared" ref="H1796:H1859" si="199">E1796*200+F1796*12+G1796</f>
        <v>221</v>
      </c>
      <c r="I1796" s="1">
        <f t="shared" si="195"/>
        <v>158171</v>
      </c>
      <c r="J1796" s="1">
        <v>1793</v>
      </c>
      <c r="K1796" s="31">
        <f t="shared" si="196"/>
        <v>0.58441981747066496</v>
      </c>
      <c r="L1796" s="36">
        <f t="shared" ref="L1796:L1859" si="200">+K1796*$H$3</f>
        <v>1076646.8243155151</v>
      </c>
      <c r="M1796" s="34">
        <f t="shared" ref="M1796:M1859" si="201">+I1796/$H$3</f>
        <v>8.5857557800275638E-2</v>
      </c>
      <c r="N1796" s="35">
        <f t="shared" si="197"/>
        <v>0.49856225967038931</v>
      </c>
      <c r="Q1796" s="1">
        <f t="shared" si="198"/>
        <v>143999.22241035016</v>
      </c>
      <c r="R1796" s="30"/>
    </row>
    <row r="1797" spans="3:18" x14ac:dyDescent="0.3">
      <c r="C1797" s="1">
        <v>1549</v>
      </c>
      <c r="D1797" s="1" t="s">
        <v>6</v>
      </c>
      <c r="F1797" s="1">
        <v>18</v>
      </c>
      <c r="G1797" s="1">
        <v>6</v>
      </c>
      <c r="H1797" s="1">
        <f t="shared" si="199"/>
        <v>222</v>
      </c>
      <c r="I1797" s="1">
        <f t="shared" ref="I1797:I1860" si="202">I1796+H1797</f>
        <v>158393</v>
      </c>
      <c r="J1797" s="1">
        <v>1794</v>
      </c>
      <c r="K1797" s="31">
        <f t="shared" ref="K1797:K1860" si="203">+J1797/3068</f>
        <v>0.5847457627118644</v>
      </c>
      <c r="L1797" s="36">
        <f t="shared" si="200"/>
        <v>1077247.2966101696</v>
      </c>
      <c r="M1797" s="34">
        <f t="shared" si="201"/>
        <v>8.5978062683166059E-2</v>
      </c>
      <c r="N1797" s="35">
        <f t="shared" ref="N1797:N1860" si="204">+K1797-M1797</f>
        <v>0.49876770002869836</v>
      </c>
      <c r="Q1797" s="1">
        <f t="shared" ref="Q1797:Q1860" si="205">+SUM(H1797-$P$3)^2</f>
        <v>143241.27782104115</v>
      </c>
      <c r="R1797" s="30"/>
    </row>
    <row r="1798" spans="3:18" x14ac:dyDescent="0.3">
      <c r="C1798" s="1">
        <v>1549</v>
      </c>
      <c r="D1798" s="1" t="s">
        <v>6</v>
      </c>
      <c r="F1798" s="1">
        <v>18</v>
      </c>
      <c r="G1798" s="1">
        <v>6</v>
      </c>
      <c r="H1798" s="1">
        <f t="shared" si="199"/>
        <v>222</v>
      </c>
      <c r="I1798" s="1">
        <f t="shared" si="202"/>
        <v>158615</v>
      </c>
      <c r="J1798" s="1">
        <v>1795</v>
      </c>
      <c r="K1798" s="31">
        <f t="shared" si="203"/>
        <v>0.58507170795306385</v>
      </c>
      <c r="L1798" s="36">
        <f t="shared" si="200"/>
        <v>1077847.7689048238</v>
      </c>
      <c r="M1798" s="34">
        <f t="shared" si="201"/>
        <v>8.6098567566056494E-2</v>
      </c>
      <c r="N1798" s="35">
        <f t="shared" si="204"/>
        <v>0.49897314038700735</v>
      </c>
      <c r="Q1798" s="1">
        <f t="shared" si="205"/>
        <v>143241.27782104115</v>
      </c>
      <c r="R1798" s="30"/>
    </row>
    <row r="1799" spans="3:18" x14ac:dyDescent="0.3">
      <c r="C1799" s="1">
        <v>1549</v>
      </c>
      <c r="D1799" s="1" t="s">
        <v>2</v>
      </c>
      <c r="F1799" s="1">
        <v>18</v>
      </c>
      <c r="G1799" s="1">
        <v>6</v>
      </c>
      <c r="H1799" s="1">
        <f t="shared" si="199"/>
        <v>222</v>
      </c>
      <c r="I1799" s="1">
        <f t="shared" si="202"/>
        <v>158837</v>
      </c>
      <c r="J1799" s="1">
        <v>1796</v>
      </c>
      <c r="K1799" s="31">
        <f t="shared" si="203"/>
        <v>0.5853976531942634</v>
      </c>
      <c r="L1799" s="36">
        <f t="shared" si="200"/>
        <v>1078448.2411994785</v>
      </c>
      <c r="M1799" s="34">
        <f t="shared" si="201"/>
        <v>8.6219072448946915E-2</v>
      </c>
      <c r="N1799" s="35">
        <f t="shared" si="204"/>
        <v>0.49917858074531651</v>
      </c>
      <c r="Q1799" s="1">
        <f t="shared" si="205"/>
        <v>143241.27782104115</v>
      </c>
      <c r="R1799" s="30"/>
    </row>
    <row r="1800" spans="3:18" x14ac:dyDescent="0.3">
      <c r="C1800" s="1">
        <v>1549</v>
      </c>
      <c r="D1800" s="1" t="s">
        <v>2</v>
      </c>
      <c r="F1800" s="1">
        <v>18</v>
      </c>
      <c r="G1800" s="1">
        <v>6</v>
      </c>
      <c r="H1800" s="1">
        <f t="shared" si="199"/>
        <v>222</v>
      </c>
      <c r="I1800" s="1">
        <f t="shared" si="202"/>
        <v>159059</v>
      </c>
      <c r="J1800" s="1">
        <v>1797</v>
      </c>
      <c r="K1800" s="31">
        <f t="shared" si="203"/>
        <v>0.58572359843546284</v>
      </c>
      <c r="L1800" s="36">
        <f t="shared" si="200"/>
        <v>1079048.713494133</v>
      </c>
      <c r="M1800" s="34">
        <f t="shared" si="201"/>
        <v>8.6339577331837336E-2</v>
      </c>
      <c r="N1800" s="35">
        <f t="shared" si="204"/>
        <v>0.49938402110362551</v>
      </c>
      <c r="Q1800" s="1">
        <f t="shared" si="205"/>
        <v>143241.27782104115</v>
      </c>
      <c r="R1800" s="30"/>
    </row>
    <row r="1801" spans="3:18" x14ac:dyDescent="0.3">
      <c r="C1801" s="1">
        <v>1549</v>
      </c>
      <c r="D1801" s="1" t="s">
        <v>10</v>
      </c>
      <c r="F1801" s="1">
        <v>18</v>
      </c>
      <c r="G1801" s="1">
        <v>6</v>
      </c>
      <c r="H1801" s="1">
        <f t="shared" si="199"/>
        <v>222</v>
      </c>
      <c r="I1801" s="1">
        <f t="shared" si="202"/>
        <v>159281</v>
      </c>
      <c r="J1801" s="1">
        <v>1798</v>
      </c>
      <c r="K1801" s="31">
        <f t="shared" si="203"/>
        <v>0.58604954367666229</v>
      </c>
      <c r="L1801" s="36">
        <f t="shared" si="200"/>
        <v>1079649.1857887874</v>
      </c>
      <c r="M1801" s="34">
        <f t="shared" si="201"/>
        <v>8.6460082214727757E-2</v>
      </c>
      <c r="N1801" s="35">
        <f t="shared" si="204"/>
        <v>0.4995894614619345</v>
      </c>
      <c r="Q1801" s="1">
        <f t="shared" si="205"/>
        <v>143241.27782104115</v>
      </c>
      <c r="R1801" s="30"/>
    </row>
    <row r="1802" spans="3:18" x14ac:dyDescent="0.3">
      <c r="C1802" s="1">
        <v>1549</v>
      </c>
      <c r="D1802" s="1" t="s">
        <v>0</v>
      </c>
      <c r="F1802" s="1">
        <v>18</v>
      </c>
      <c r="G1802" s="1">
        <v>6</v>
      </c>
      <c r="H1802" s="1">
        <f t="shared" si="199"/>
        <v>222</v>
      </c>
      <c r="I1802" s="1">
        <f t="shared" si="202"/>
        <v>159503</v>
      </c>
      <c r="J1802" s="1">
        <v>1799</v>
      </c>
      <c r="K1802" s="31">
        <f t="shared" si="203"/>
        <v>0.58637548891786184</v>
      </c>
      <c r="L1802" s="36">
        <f t="shared" si="200"/>
        <v>1080249.6580834421</v>
      </c>
      <c r="M1802" s="34">
        <f t="shared" si="201"/>
        <v>8.6580587097618178E-2</v>
      </c>
      <c r="N1802" s="35">
        <f t="shared" si="204"/>
        <v>0.49979490182024366</v>
      </c>
      <c r="Q1802" s="1">
        <f t="shared" si="205"/>
        <v>143241.27782104115</v>
      </c>
      <c r="R1802" s="30"/>
    </row>
    <row r="1803" spans="3:18" x14ac:dyDescent="0.3">
      <c r="C1803" s="1">
        <v>1549</v>
      </c>
      <c r="D1803" s="1" t="s">
        <v>6</v>
      </c>
      <c r="E1803" s="1">
        <v>1</v>
      </c>
      <c r="F1803" s="1">
        <v>1</v>
      </c>
      <c r="G1803" s="1">
        <v>11</v>
      </c>
      <c r="H1803" s="1">
        <f t="shared" si="199"/>
        <v>223</v>
      </c>
      <c r="I1803" s="1">
        <f t="shared" si="202"/>
        <v>159726</v>
      </c>
      <c r="J1803" s="1">
        <v>1800</v>
      </c>
      <c r="K1803" s="31">
        <f t="shared" si="203"/>
        <v>0.58670143415906129</v>
      </c>
      <c r="L1803" s="36">
        <f t="shared" si="200"/>
        <v>1080850.1303780966</v>
      </c>
      <c r="M1803" s="34">
        <f t="shared" si="201"/>
        <v>8.6701634795296398E-2</v>
      </c>
      <c r="N1803" s="35">
        <f t="shared" si="204"/>
        <v>0.49999979936376487</v>
      </c>
      <c r="Q1803" s="1">
        <f t="shared" si="205"/>
        <v>142485.33323173216</v>
      </c>
      <c r="R1803" s="30"/>
    </row>
    <row r="1804" spans="3:18" x14ac:dyDescent="0.3">
      <c r="C1804" s="1">
        <v>1549</v>
      </c>
      <c r="D1804" s="1" t="s">
        <v>2</v>
      </c>
      <c r="E1804" s="1">
        <v>1</v>
      </c>
      <c r="F1804" s="1">
        <v>1</v>
      </c>
      <c r="G1804" s="1">
        <v>11</v>
      </c>
      <c r="H1804" s="1">
        <f t="shared" si="199"/>
        <v>223</v>
      </c>
      <c r="I1804" s="1">
        <f t="shared" si="202"/>
        <v>159949</v>
      </c>
      <c r="J1804" s="1">
        <v>1801</v>
      </c>
      <c r="K1804" s="31">
        <f t="shared" si="203"/>
        <v>0.58702737940026073</v>
      </c>
      <c r="L1804" s="36">
        <f t="shared" si="200"/>
        <v>1081450.6026727508</v>
      </c>
      <c r="M1804" s="34">
        <f t="shared" si="201"/>
        <v>8.6822682492974618E-2</v>
      </c>
      <c r="N1804" s="35">
        <f t="shared" si="204"/>
        <v>0.50020469690728608</v>
      </c>
      <c r="Q1804" s="1">
        <f t="shared" si="205"/>
        <v>142485.33323173216</v>
      </c>
      <c r="R1804" s="30"/>
    </row>
    <row r="1805" spans="3:18" x14ac:dyDescent="0.3">
      <c r="C1805" s="1">
        <v>1549</v>
      </c>
      <c r="D1805" s="1" t="s">
        <v>10</v>
      </c>
      <c r="F1805" s="1">
        <v>18</v>
      </c>
      <c r="G1805" s="1">
        <v>7</v>
      </c>
      <c r="H1805" s="1">
        <f t="shared" si="199"/>
        <v>223</v>
      </c>
      <c r="I1805" s="1">
        <f t="shared" si="202"/>
        <v>160172</v>
      </c>
      <c r="J1805" s="1">
        <v>1802</v>
      </c>
      <c r="K1805" s="31">
        <f t="shared" si="203"/>
        <v>0.58735332464146028</v>
      </c>
      <c r="L1805" s="36">
        <f t="shared" si="200"/>
        <v>1082051.0749674055</v>
      </c>
      <c r="M1805" s="34">
        <f t="shared" si="201"/>
        <v>8.6943730190652838E-2</v>
      </c>
      <c r="N1805" s="35">
        <f t="shared" si="204"/>
        <v>0.50040959445080746</v>
      </c>
      <c r="Q1805" s="1">
        <f t="shared" si="205"/>
        <v>142485.33323173216</v>
      </c>
      <c r="R1805" s="30"/>
    </row>
    <row r="1806" spans="3:18" x14ac:dyDescent="0.3">
      <c r="C1806" s="1">
        <v>1549</v>
      </c>
      <c r="D1806" s="1" t="s">
        <v>6</v>
      </c>
      <c r="F1806" s="1">
        <v>18</v>
      </c>
      <c r="G1806" s="1">
        <v>8</v>
      </c>
      <c r="H1806" s="1">
        <f t="shared" si="199"/>
        <v>224</v>
      </c>
      <c r="I1806" s="1">
        <f t="shared" si="202"/>
        <v>160396</v>
      </c>
      <c r="J1806" s="1">
        <v>1803</v>
      </c>
      <c r="K1806" s="31">
        <f t="shared" si="203"/>
        <v>0.58767926988265973</v>
      </c>
      <c r="L1806" s="36">
        <f t="shared" si="200"/>
        <v>1082651.54726206</v>
      </c>
      <c r="M1806" s="34">
        <f t="shared" si="201"/>
        <v>8.7065320703118856E-2</v>
      </c>
      <c r="N1806" s="35">
        <f t="shared" si="204"/>
        <v>0.50061394917954083</v>
      </c>
      <c r="Q1806" s="1">
        <f t="shared" si="205"/>
        <v>141731.38864242318</v>
      </c>
      <c r="R1806" s="30"/>
    </row>
    <row r="1807" spans="3:18" x14ac:dyDescent="0.3">
      <c r="C1807" s="1">
        <v>1549</v>
      </c>
      <c r="D1807" s="1" t="s">
        <v>2</v>
      </c>
      <c r="F1807" s="1">
        <v>18</v>
      </c>
      <c r="G1807" s="1">
        <v>8</v>
      </c>
      <c r="H1807" s="1">
        <f t="shared" si="199"/>
        <v>224</v>
      </c>
      <c r="I1807" s="1">
        <f t="shared" si="202"/>
        <v>160620</v>
      </c>
      <c r="J1807" s="1">
        <v>1804</v>
      </c>
      <c r="K1807" s="31">
        <f t="shared" si="203"/>
        <v>0.58800521512385917</v>
      </c>
      <c r="L1807" s="36">
        <f t="shared" si="200"/>
        <v>1083252.0195567145</v>
      </c>
      <c r="M1807" s="34">
        <f t="shared" si="201"/>
        <v>8.7186911215584861E-2</v>
      </c>
      <c r="N1807" s="35">
        <f t="shared" si="204"/>
        <v>0.50081830390827431</v>
      </c>
      <c r="Q1807" s="1">
        <f t="shared" si="205"/>
        <v>141731.38864242318</v>
      </c>
      <c r="R1807" s="30"/>
    </row>
    <row r="1808" spans="3:18" x14ac:dyDescent="0.3">
      <c r="C1808" s="1">
        <v>1549</v>
      </c>
      <c r="D1808" s="1" t="s">
        <v>2</v>
      </c>
      <c r="E1808" s="1">
        <v>1</v>
      </c>
      <c r="F1808" s="1">
        <v>2</v>
      </c>
      <c r="H1808" s="1">
        <f t="shared" si="199"/>
        <v>224</v>
      </c>
      <c r="I1808" s="1">
        <f t="shared" si="202"/>
        <v>160844</v>
      </c>
      <c r="J1808" s="1">
        <v>1805</v>
      </c>
      <c r="K1808" s="31">
        <f t="shared" si="203"/>
        <v>0.58833116036505873</v>
      </c>
      <c r="L1808" s="36">
        <f t="shared" si="200"/>
        <v>1083852.4918513692</v>
      </c>
      <c r="M1808" s="34">
        <f t="shared" si="201"/>
        <v>8.730850172805088E-2</v>
      </c>
      <c r="N1808" s="35">
        <f t="shared" si="204"/>
        <v>0.5010226586370079</v>
      </c>
      <c r="Q1808" s="1">
        <f t="shared" si="205"/>
        <v>141731.38864242318</v>
      </c>
      <c r="R1808" s="30"/>
    </row>
    <row r="1809" spans="3:18" x14ac:dyDescent="0.3">
      <c r="C1809" s="1">
        <v>1549</v>
      </c>
      <c r="D1809" s="1" t="s">
        <v>10</v>
      </c>
      <c r="E1809" s="1">
        <v>1</v>
      </c>
      <c r="F1809" s="1">
        <v>2</v>
      </c>
      <c r="G1809" s="1">
        <v>1</v>
      </c>
      <c r="H1809" s="1">
        <f t="shared" si="199"/>
        <v>225</v>
      </c>
      <c r="I1809" s="1">
        <f t="shared" si="202"/>
        <v>161069</v>
      </c>
      <c r="J1809" s="1">
        <v>1806</v>
      </c>
      <c r="K1809" s="31">
        <f t="shared" si="203"/>
        <v>0.58865710560625817</v>
      </c>
      <c r="L1809" s="36">
        <f t="shared" si="200"/>
        <v>1084452.9641460236</v>
      </c>
      <c r="M1809" s="34">
        <f t="shared" si="201"/>
        <v>8.7430635055304684E-2</v>
      </c>
      <c r="N1809" s="35">
        <f t="shared" si="204"/>
        <v>0.50122647055095348</v>
      </c>
      <c r="Q1809" s="1">
        <f t="shared" si="205"/>
        <v>140979.44405311416</v>
      </c>
      <c r="R1809" s="30"/>
    </row>
    <row r="1810" spans="3:18" x14ac:dyDescent="0.3">
      <c r="C1810" s="1">
        <v>1549</v>
      </c>
      <c r="D1810" s="1" t="s">
        <v>10</v>
      </c>
      <c r="F1810" s="1">
        <v>18</v>
      </c>
      <c r="G1810" s="1">
        <v>9</v>
      </c>
      <c r="H1810" s="1">
        <f t="shared" si="199"/>
        <v>225</v>
      </c>
      <c r="I1810" s="1">
        <f t="shared" si="202"/>
        <v>161294</v>
      </c>
      <c r="J1810" s="1">
        <v>1807</v>
      </c>
      <c r="K1810" s="31">
        <f t="shared" si="203"/>
        <v>0.58898305084745761</v>
      </c>
      <c r="L1810" s="36">
        <f t="shared" si="200"/>
        <v>1085053.4364406778</v>
      </c>
      <c r="M1810" s="34">
        <f t="shared" si="201"/>
        <v>8.7552768382558488E-2</v>
      </c>
      <c r="N1810" s="35">
        <f t="shared" si="204"/>
        <v>0.50143028246489907</v>
      </c>
      <c r="Q1810" s="1">
        <f t="shared" si="205"/>
        <v>140979.44405311416</v>
      </c>
      <c r="R1810" s="30"/>
    </row>
    <row r="1811" spans="3:18" x14ac:dyDescent="0.3">
      <c r="C1811" s="1">
        <v>1549</v>
      </c>
      <c r="D1811" s="1" t="s">
        <v>6</v>
      </c>
      <c r="F1811" s="1">
        <v>18</v>
      </c>
      <c r="G1811" s="1">
        <v>10</v>
      </c>
      <c r="H1811" s="1">
        <f t="shared" si="199"/>
        <v>226</v>
      </c>
      <c r="I1811" s="1">
        <f t="shared" si="202"/>
        <v>161520</v>
      </c>
      <c r="J1811" s="1">
        <v>1808</v>
      </c>
      <c r="K1811" s="31">
        <f t="shared" si="203"/>
        <v>0.58930899608865706</v>
      </c>
      <c r="L1811" s="36">
        <f t="shared" si="200"/>
        <v>1085653.9087353323</v>
      </c>
      <c r="M1811" s="34">
        <f t="shared" si="201"/>
        <v>8.7675444524600091E-2</v>
      </c>
      <c r="N1811" s="35">
        <f t="shared" si="204"/>
        <v>0.50163355156405698</v>
      </c>
      <c r="Q1811" s="1">
        <f t="shared" si="205"/>
        <v>140229.49946380517</v>
      </c>
      <c r="R1811" s="30"/>
    </row>
    <row r="1812" spans="3:18" x14ac:dyDescent="0.3">
      <c r="C1812" s="1">
        <v>1549</v>
      </c>
      <c r="D1812" s="1" t="s">
        <v>2</v>
      </c>
      <c r="F1812" s="1">
        <v>18</v>
      </c>
      <c r="G1812" s="1">
        <v>10</v>
      </c>
      <c r="H1812" s="1">
        <f t="shared" si="199"/>
        <v>226</v>
      </c>
      <c r="I1812" s="1">
        <f t="shared" si="202"/>
        <v>161746</v>
      </c>
      <c r="J1812" s="1">
        <v>1809</v>
      </c>
      <c r="K1812" s="31">
        <f t="shared" si="203"/>
        <v>0.58963494132985661</v>
      </c>
      <c r="L1812" s="36">
        <f t="shared" si="200"/>
        <v>1086254.381029987</v>
      </c>
      <c r="M1812" s="34">
        <f t="shared" si="201"/>
        <v>8.7798120666641694E-2</v>
      </c>
      <c r="N1812" s="35">
        <f t="shared" si="204"/>
        <v>0.50183682066321489</v>
      </c>
      <c r="Q1812" s="1">
        <f t="shared" si="205"/>
        <v>140229.49946380517</v>
      </c>
      <c r="R1812" s="30"/>
    </row>
    <row r="1813" spans="3:18" x14ac:dyDescent="0.3">
      <c r="C1813" s="1">
        <v>1549</v>
      </c>
      <c r="D1813" s="1" t="s">
        <v>2</v>
      </c>
      <c r="F1813" s="1">
        <v>18</v>
      </c>
      <c r="G1813" s="1">
        <v>10</v>
      </c>
      <c r="H1813" s="1">
        <f t="shared" si="199"/>
        <v>226</v>
      </c>
      <c r="I1813" s="1">
        <f t="shared" si="202"/>
        <v>161972</v>
      </c>
      <c r="J1813" s="1">
        <v>1810</v>
      </c>
      <c r="K1813" s="31">
        <f t="shared" si="203"/>
        <v>0.58996088657105605</v>
      </c>
      <c r="L1813" s="36">
        <f t="shared" si="200"/>
        <v>1086854.8533246415</v>
      </c>
      <c r="M1813" s="34">
        <f t="shared" si="201"/>
        <v>8.7920796808683296E-2</v>
      </c>
      <c r="N1813" s="35">
        <f t="shared" si="204"/>
        <v>0.5020400897623728</v>
      </c>
      <c r="Q1813" s="1">
        <f t="shared" si="205"/>
        <v>140229.49946380517</v>
      </c>
      <c r="R1813" s="30"/>
    </row>
    <row r="1814" spans="3:18" x14ac:dyDescent="0.3">
      <c r="C1814" s="1">
        <v>1549</v>
      </c>
      <c r="D1814" s="1" t="s">
        <v>10</v>
      </c>
      <c r="E1814" s="1">
        <v>1</v>
      </c>
      <c r="F1814" s="1">
        <v>2</v>
      </c>
      <c r="G1814" s="1">
        <v>2</v>
      </c>
      <c r="H1814" s="1">
        <f t="shared" si="199"/>
        <v>226</v>
      </c>
      <c r="I1814" s="1">
        <f t="shared" si="202"/>
        <v>162198</v>
      </c>
      <c r="J1814" s="1">
        <v>1811</v>
      </c>
      <c r="K1814" s="31">
        <f t="shared" si="203"/>
        <v>0.5902868318122555</v>
      </c>
      <c r="L1814" s="36">
        <f t="shared" si="200"/>
        <v>1087455.3256192959</v>
      </c>
      <c r="M1814" s="34">
        <f t="shared" si="201"/>
        <v>8.8043472950724899E-2</v>
      </c>
      <c r="N1814" s="35">
        <f t="shared" si="204"/>
        <v>0.5022433588615306</v>
      </c>
      <c r="Q1814" s="1">
        <f t="shared" si="205"/>
        <v>140229.49946380517</v>
      </c>
      <c r="R1814" s="30"/>
    </row>
    <row r="1815" spans="3:18" x14ac:dyDescent="0.3">
      <c r="C1815" s="1">
        <v>1549</v>
      </c>
      <c r="D1815" s="1" t="s">
        <v>6</v>
      </c>
      <c r="F1815" s="1">
        <v>18</v>
      </c>
      <c r="G1815" s="1">
        <v>11</v>
      </c>
      <c r="H1815" s="1">
        <f t="shared" si="199"/>
        <v>227</v>
      </c>
      <c r="I1815" s="1">
        <f t="shared" si="202"/>
        <v>162425</v>
      </c>
      <c r="J1815" s="1">
        <v>1812</v>
      </c>
      <c r="K1815" s="31">
        <f t="shared" si="203"/>
        <v>0.59061277705345505</v>
      </c>
      <c r="L1815" s="36">
        <f t="shared" si="200"/>
        <v>1088055.7979139504</v>
      </c>
      <c r="M1815" s="34">
        <f t="shared" si="201"/>
        <v>8.8166691907554301E-2</v>
      </c>
      <c r="N1815" s="35">
        <f t="shared" si="204"/>
        <v>0.50244608514590072</v>
      </c>
      <c r="Q1815" s="1">
        <f t="shared" si="205"/>
        <v>139481.55487449619</v>
      </c>
      <c r="R1815" s="30"/>
    </row>
    <row r="1816" spans="3:18" x14ac:dyDescent="0.3">
      <c r="C1816" s="1">
        <v>1549</v>
      </c>
      <c r="D1816" s="1" t="s">
        <v>2</v>
      </c>
      <c r="F1816" s="1">
        <v>18</v>
      </c>
      <c r="G1816" s="1">
        <v>11</v>
      </c>
      <c r="H1816" s="1">
        <f t="shared" si="199"/>
        <v>227</v>
      </c>
      <c r="I1816" s="1">
        <f t="shared" si="202"/>
        <v>162652</v>
      </c>
      <c r="J1816" s="1">
        <v>1813</v>
      </c>
      <c r="K1816" s="31">
        <f t="shared" si="203"/>
        <v>0.59093872229465449</v>
      </c>
      <c r="L1816" s="36">
        <f t="shared" si="200"/>
        <v>1088656.2702086049</v>
      </c>
      <c r="M1816" s="34">
        <f t="shared" si="201"/>
        <v>8.8289910864383703E-2</v>
      </c>
      <c r="N1816" s="35">
        <f t="shared" si="204"/>
        <v>0.50264881143027074</v>
      </c>
      <c r="Q1816" s="1">
        <f t="shared" si="205"/>
        <v>139481.55487449619</v>
      </c>
      <c r="R1816" s="30"/>
    </row>
    <row r="1817" spans="3:18" x14ac:dyDescent="0.3">
      <c r="C1817" s="1">
        <v>1549</v>
      </c>
      <c r="D1817" s="1" t="s">
        <v>2</v>
      </c>
      <c r="E1817" s="1">
        <v>1</v>
      </c>
      <c r="F1817" s="1">
        <v>2</v>
      </c>
      <c r="G1817" s="1">
        <v>3</v>
      </c>
      <c r="H1817" s="1">
        <f t="shared" si="199"/>
        <v>227</v>
      </c>
      <c r="I1817" s="1">
        <f t="shared" si="202"/>
        <v>162879</v>
      </c>
      <c r="J1817" s="1">
        <v>1814</v>
      </c>
      <c r="K1817" s="31">
        <f t="shared" si="203"/>
        <v>0.59126466753585394</v>
      </c>
      <c r="L1817" s="36">
        <f t="shared" si="200"/>
        <v>1089256.7425032593</v>
      </c>
      <c r="M1817" s="34">
        <f t="shared" si="201"/>
        <v>8.8413129821213091E-2</v>
      </c>
      <c r="N1817" s="35">
        <f t="shared" si="204"/>
        <v>0.50285153771464086</v>
      </c>
      <c r="Q1817" s="1">
        <f t="shared" si="205"/>
        <v>139481.55487449619</v>
      </c>
      <c r="R1817" s="30"/>
    </row>
    <row r="1818" spans="3:18" x14ac:dyDescent="0.3">
      <c r="C1818" s="1">
        <v>1549</v>
      </c>
      <c r="D1818" s="1" t="s">
        <v>2</v>
      </c>
      <c r="E1818" s="1">
        <v>1</v>
      </c>
      <c r="F1818" s="1">
        <v>2</v>
      </c>
      <c r="G1818" s="1">
        <v>3</v>
      </c>
      <c r="H1818" s="1">
        <f t="shared" si="199"/>
        <v>227</v>
      </c>
      <c r="I1818" s="1">
        <f t="shared" si="202"/>
        <v>163106</v>
      </c>
      <c r="J1818" s="1">
        <v>1815</v>
      </c>
      <c r="K1818" s="31">
        <f t="shared" si="203"/>
        <v>0.59159061277705349</v>
      </c>
      <c r="L1818" s="36">
        <f t="shared" si="200"/>
        <v>1089857.214797914</v>
      </c>
      <c r="M1818" s="34">
        <f t="shared" si="201"/>
        <v>8.8536348778042492E-2</v>
      </c>
      <c r="N1818" s="35">
        <f t="shared" si="204"/>
        <v>0.50305426399901099</v>
      </c>
      <c r="Q1818" s="1">
        <f t="shared" si="205"/>
        <v>139481.55487449619</v>
      </c>
      <c r="R1818" s="30"/>
    </row>
    <row r="1819" spans="3:18" x14ac:dyDescent="0.3">
      <c r="C1819" s="1">
        <v>1549</v>
      </c>
      <c r="D1819" s="1" t="s">
        <v>2</v>
      </c>
      <c r="E1819" s="1">
        <v>1</v>
      </c>
      <c r="F1819" s="1">
        <v>2</v>
      </c>
      <c r="G1819" s="1">
        <v>3</v>
      </c>
      <c r="H1819" s="1">
        <f t="shared" si="199"/>
        <v>227</v>
      </c>
      <c r="I1819" s="1">
        <f t="shared" si="202"/>
        <v>163333</v>
      </c>
      <c r="J1819" s="1">
        <v>1816</v>
      </c>
      <c r="K1819" s="31">
        <f t="shared" si="203"/>
        <v>0.59191655801825294</v>
      </c>
      <c r="L1819" s="36">
        <f t="shared" si="200"/>
        <v>1090457.6870925685</v>
      </c>
      <c r="M1819" s="34">
        <f t="shared" si="201"/>
        <v>8.8659567734871894E-2</v>
      </c>
      <c r="N1819" s="35">
        <f t="shared" si="204"/>
        <v>0.503256990283381</v>
      </c>
      <c r="Q1819" s="1">
        <f t="shared" si="205"/>
        <v>139481.55487449619</v>
      </c>
      <c r="R1819" s="30"/>
    </row>
    <row r="1820" spans="3:18" x14ac:dyDescent="0.3">
      <c r="C1820" s="1">
        <v>1549</v>
      </c>
      <c r="D1820" s="1" t="s">
        <v>2</v>
      </c>
      <c r="F1820" s="1">
        <v>18</v>
      </c>
      <c r="G1820" s="1">
        <v>11</v>
      </c>
      <c r="H1820" s="1">
        <f t="shared" si="199"/>
        <v>227</v>
      </c>
      <c r="I1820" s="1">
        <f t="shared" si="202"/>
        <v>163560</v>
      </c>
      <c r="J1820" s="1">
        <v>1817</v>
      </c>
      <c r="K1820" s="31">
        <f t="shared" si="203"/>
        <v>0.59224250325945238</v>
      </c>
      <c r="L1820" s="36">
        <f t="shared" si="200"/>
        <v>1091058.159387223</v>
      </c>
      <c r="M1820" s="34">
        <f t="shared" si="201"/>
        <v>8.8782786691701282E-2</v>
      </c>
      <c r="N1820" s="35">
        <f t="shared" si="204"/>
        <v>0.50345971656775113</v>
      </c>
      <c r="Q1820" s="1">
        <f t="shared" si="205"/>
        <v>139481.55487449619</v>
      </c>
      <c r="R1820" s="30"/>
    </row>
    <row r="1821" spans="3:18" x14ac:dyDescent="0.3">
      <c r="C1821" s="1">
        <v>1549</v>
      </c>
      <c r="D1821" s="1" t="s">
        <v>10</v>
      </c>
      <c r="F1821" s="1">
        <v>18</v>
      </c>
      <c r="G1821" s="1">
        <v>11</v>
      </c>
      <c r="H1821" s="1">
        <f t="shared" si="199"/>
        <v>227</v>
      </c>
      <c r="I1821" s="1">
        <f t="shared" si="202"/>
        <v>163787</v>
      </c>
      <c r="J1821" s="1">
        <v>1818</v>
      </c>
      <c r="K1821" s="31">
        <f t="shared" si="203"/>
        <v>0.59256844850065193</v>
      </c>
      <c r="L1821" s="36">
        <f t="shared" si="200"/>
        <v>1091658.6316818774</v>
      </c>
      <c r="M1821" s="34">
        <f t="shared" si="201"/>
        <v>8.8906005648530684E-2</v>
      </c>
      <c r="N1821" s="35">
        <f t="shared" si="204"/>
        <v>0.50366244285212125</v>
      </c>
      <c r="Q1821" s="1">
        <f t="shared" si="205"/>
        <v>139481.55487449619</v>
      </c>
      <c r="R1821" s="30"/>
    </row>
    <row r="1822" spans="3:18" x14ac:dyDescent="0.3">
      <c r="C1822" s="1">
        <v>1549</v>
      </c>
      <c r="D1822" s="1" t="s">
        <v>10</v>
      </c>
      <c r="E1822" s="1">
        <v>1</v>
      </c>
      <c r="F1822" s="1">
        <v>2</v>
      </c>
      <c r="G1822" s="1">
        <v>3</v>
      </c>
      <c r="H1822" s="1">
        <f t="shared" si="199"/>
        <v>227</v>
      </c>
      <c r="I1822" s="1">
        <f t="shared" si="202"/>
        <v>164014</v>
      </c>
      <c r="J1822" s="1">
        <v>1819</v>
      </c>
      <c r="K1822" s="31">
        <f t="shared" si="203"/>
        <v>0.59289439374185138</v>
      </c>
      <c r="L1822" s="36">
        <f t="shared" si="200"/>
        <v>1092259.1039765319</v>
      </c>
      <c r="M1822" s="34">
        <f t="shared" si="201"/>
        <v>8.9029224605360086E-2</v>
      </c>
      <c r="N1822" s="35">
        <f t="shared" si="204"/>
        <v>0.50386516913649126</v>
      </c>
      <c r="Q1822" s="1">
        <f t="shared" si="205"/>
        <v>139481.55487449619</v>
      </c>
      <c r="R1822" s="30"/>
    </row>
    <row r="1823" spans="3:18" x14ac:dyDescent="0.3">
      <c r="C1823" s="1">
        <v>1549</v>
      </c>
      <c r="D1823" s="1" t="s">
        <v>6</v>
      </c>
      <c r="E1823" s="1">
        <v>1</v>
      </c>
      <c r="F1823" s="1">
        <v>2</v>
      </c>
      <c r="G1823" s="1">
        <v>4</v>
      </c>
      <c r="H1823" s="1">
        <f t="shared" si="199"/>
        <v>228</v>
      </c>
      <c r="I1823" s="1">
        <f t="shared" si="202"/>
        <v>164242</v>
      </c>
      <c r="J1823" s="1">
        <v>1820</v>
      </c>
      <c r="K1823" s="31">
        <f t="shared" si="203"/>
        <v>0.59322033898305082</v>
      </c>
      <c r="L1823" s="36">
        <f t="shared" si="200"/>
        <v>1092859.5762711863</v>
      </c>
      <c r="M1823" s="34">
        <f t="shared" si="201"/>
        <v>8.9152986376977272E-2</v>
      </c>
      <c r="N1823" s="35">
        <f t="shared" si="204"/>
        <v>0.50406735260607349</v>
      </c>
      <c r="Q1823" s="1">
        <f t="shared" si="205"/>
        <v>138735.61028518717</v>
      </c>
      <c r="R1823" s="30"/>
    </row>
    <row r="1824" spans="3:18" x14ac:dyDescent="0.3">
      <c r="C1824" s="1">
        <v>1549</v>
      </c>
      <c r="D1824" s="1" t="s">
        <v>2</v>
      </c>
      <c r="F1824" s="1">
        <v>19</v>
      </c>
      <c r="H1824" s="1">
        <f t="shared" si="199"/>
        <v>228</v>
      </c>
      <c r="I1824" s="1">
        <f t="shared" si="202"/>
        <v>164470</v>
      </c>
      <c r="J1824" s="1">
        <v>1821</v>
      </c>
      <c r="K1824" s="31">
        <f t="shared" si="203"/>
        <v>0.59354628422425038</v>
      </c>
      <c r="L1824" s="36">
        <f t="shared" si="200"/>
        <v>1093460.048565841</v>
      </c>
      <c r="M1824" s="34">
        <f t="shared" si="201"/>
        <v>8.9276748148594459E-2</v>
      </c>
      <c r="N1824" s="35">
        <f t="shared" si="204"/>
        <v>0.50426953607565594</v>
      </c>
      <c r="Q1824" s="1">
        <f t="shared" si="205"/>
        <v>138735.61028518717</v>
      </c>
      <c r="R1824" s="30"/>
    </row>
    <row r="1825" spans="3:18" x14ac:dyDescent="0.3">
      <c r="C1825" s="1">
        <v>1549</v>
      </c>
      <c r="D1825" s="1" t="s">
        <v>10</v>
      </c>
      <c r="F1825" s="1">
        <v>19</v>
      </c>
      <c r="H1825" s="1">
        <f t="shared" si="199"/>
        <v>228</v>
      </c>
      <c r="I1825" s="1">
        <f t="shared" si="202"/>
        <v>164698</v>
      </c>
      <c r="J1825" s="1">
        <v>1822</v>
      </c>
      <c r="K1825" s="31">
        <f t="shared" si="203"/>
        <v>0.59387222946544982</v>
      </c>
      <c r="L1825" s="36">
        <f t="shared" si="200"/>
        <v>1094060.5208604955</v>
      </c>
      <c r="M1825" s="34">
        <f t="shared" si="201"/>
        <v>8.940050992021166E-2</v>
      </c>
      <c r="N1825" s="35">
        <f t="shared" si="204"/>
        <v>0.50447171954523817</v>
      </c>
      <c r="Q1825" s="1">
        <f t="shared" si="205"/>
        <v>138735.61028518717</v>
      </c>
      <c r="R1825" s="30"/>
    </row>
    <row r="1826" spans="3:18" x14ac:dyDescent="0.3">
      <c r="C1826" s="1">
        <v>1549</v>
      </c>
      <c r="D1826" s="1" t="s">
        <v>10</v>
      </c>
      <c r="E1826" s="1">
        <v>1</v>
      </c>
      <c r="F1826" s="1">
        <v>2</v>
      </c>
      <c r="G1826" s="1">
        <v>4</v>
      </c>
      <c r="H1826" s="1">
        <f t="shared" si="199"/>
        <v>228</v>
      </c>
      <c r="I1826" s="1">
        <f t="shared" si="202"/>
        <v>164926</v>
      </c>
      <c r="J1826" s="1">
        <v>1823</v>
      </c>
      <c r="K1826" s="31">
        <f t="shared" si="203"/>
        <v>0.59419817470664926</v>
      </c>
      <c r="L1826" s="36">
        <f t="shared" si="200"/>
        <v>1094660.99315515</v>
      </c>
      <c r="M1826" s="34">
        <f t="shared" si="201"/>
        <v>8.9524271691828847E-2</v>
      </c>
      <c r="N1826" s="35">
        <f t="shared" si="204"/>
        <v>0.5046739030148204</v>
      </c>
      <c r="Q1826" s="1">
        <f t="shared" si="205"/>
        <v>138735.61028518717</v>
      </c>
      <c r="R1826" s="30"/>
    </row>
    <row r="1827" spans="3:18" x14ac:dyDescent="0.3">
      <c r="C1827" s="1">
        <v>1549</v>
      </c>
      <c r="D1827" s="1" t="s">
        <v>6</v>
      </c>
      <c r="E1827" s="1">
        <v>1</v>
      </c>
      <c r="F1827" s="1">
        <v>2</v>
      </c>
      <c r="G1827" s="1">
        <v>5</v>
      </c>
      <c r="H1827" s="1">
        <f t="shared" si="199"/>
        <v>229</v>
      </c>
      <c r="I1827" s="1">
        <f t="shared" si="202"/>
        <v>165155</v>
      </c>
      <c r="J1827" s="1">
        <v>1824</v>
      </c>
      <c r="K1827" s="31">
        <f t="shared" si="203"/>
        <v>0.59452411994784871</v>
      </c>
      <c r="L1827" s="36">
        <f t="shared" si="200"/>
        <v>1095261.4654498044</v>
      </c>
      <c r="M1827" s="34">
        <f t="shared" si="201"/>
        <v>8.9648576278233832E-2</v>
      </c>
      <c r="N1827" s="35">
        <f t="shared" si="204"/>
        <v>0.50487554366961485</v>
      </c>
      <c r="Q1827" s="1">
        <f t="shared" si="205"/>
        <v>137991.66569587818</v>
      </c>
      <c r="R1827" s="30"/>
    </row>
    <row r="1828" spans="3:18" x14ac:dyDescent="0.3">
      <c r="C1828" s="1">
        <v>1549</v>
      </c>
      <c r="D1828" s="1" t="s">
        <v>6</v>
      </c>
      <c r="F1828" s="1">
        <v>19</v>
      </c>
      <c r="G1828" s="1">
        <v>1</v>
      </c>
      <c r="H1828" s="1">
        <f t="shared" si="199"/>
        <v>229</v>
      </c>
      <c r="I1828" s="1">
        <f t="shared" si="202"/>
        <v>165384</v>
      </c>
      <c r="J1828" s="1">
        <v>1825</v>
      </c>
      <c r="K1828" s="31">
        <f t="shared" si="203"/>
        <v>0.59485006518904826</v>
      </c>
      <c r="L1828" s="36">
        <f t="shared" si="200"/>
        <v>1095861.9377444589</v>
      </c>
      <c r="M1828" s="34">
        <f t="shared" si="201"/>
        <v>8.9772880864638818E-2</v>
      </c>
      <c r="N1828" s="35">
        <f t="shared" si="204"/>
        <v>0.5050771843244094</v>
      </c>
      <c r="Q1828" s="1">
        <f t="shared" si="205"/>
        <v>137991.66569587818</v>
      </c>
      <c r="R1828" s="30"/>
    </row>
    <row r="1829" spans="3:18" x14ac:dyDescent="0.3">
      <c r="C1829" s="1">
        <v>1549</v>
      </c>
      <c r="D1829" s="1" t="s">
        <v>6</v>
      </c>
      <c r="F1829" s="1">
        <v>19</v>
      </c>
      <c r="G1829" s="1">
        <v>1</v>
      </c>
      <c r="H1829" s="1">
        <f t="shared" si="199"/>
        <v>229</v>
      </c>
      <c r="I1829" s="1">
        <f t="shared" si="202"/>
        <v>165613</v>
      </c>
      <c r="J1829" s="1">
        <v>1826</v>
      </c>
      <c r="K1829" s="31">
        <f t="shared" si="203"/>
        <v>0.5951760104302477</v>
      </c>
      <c r="L1829" s="36">
        <f t="shared" si="200"/>
        <v>1096462.4100391134</v>
      </c>
      <c r="M1829" s="34">
        <f t="shared" si="201"/>
        <v>8.9897185451043804E-2</v>
      </c>
      <c r="N1829" s="35">
        <f t="shared" si="204"/>
        <v>0.50527882497920396</v>
      </c>
      <c r="Q1829" s="1">
        <f t="shared" si="205"/>
        <v>137991.66569587818</v>
      </c>
      <c r="R1829" s="30"/>
    </row>
    <row r="1830" spans="3:18" x14ac:dyDescent="0.3">
      <c r="C1830" s="1">
        <v>1549</v>
      </c>
      <c r="D1830" s="1" t="s">
        <v>10</v>
      </c>
      <c r="F1830" s="1">
        <v>19</v>
      </c>
      <c r="G1830" s="1">
        <v>1</v>
      </c>
      <c r="H1830" s="1">
        <f t="shared" si="199"/>
        <v>229</v>
      </c>
      <c r="I1830" s="1">
        <f t="shared" si="202"/>
        <v>165842</v>
      </c>
      <c r="J1830" s="1">
        <v>1827</v>
      </c>
      <c r="K1830" s="31">
        <f t="shared" si="203"/>
        <v>0.59550195567144715</v>
      </c>
      <c r="L1830" s="36">
        <f t="shared" si="200"/>
        <v>1097062.8823337678</v>
      </c>
      <c r="M1830" s="34">
        <f t="shared" si="201"/>
        <v>9.002149003744879E-2</v>
      </c>
      <c r="N1830" s="35">
        <f t="shared" si="204"/>
        <v>0.5054804656339984</v>
      </c>
      <c r="Q1830" s="1">
        <f t="shared" si="205"/>
        <v>137991.66569587818</v>
      </c>
      <c r="R1830" s="30"/>
    </row>
    <row r="1831" spans="3:18" x14ac:dyDescent="0.3">
      <c r="C1831" s="1">
        <v>1549</v>
      </c>
      <c r="D1831" s="1" t="s">
        <v>0</v>
      </c>
      <c r="F1831" s="1">
        <v>19</v>
      </c>
      <c r="G1831" s="1">
        <v>1</v>
      </c>
      <c r="H1831" s="1">
        <f t="shared" si="199"/>
        <v>229</v>
      </c>
      <c r="I1831" s="1">
        <f t="shared" si="202"/>
        <v>166071</v>
      </c>
      <c r="J1831" s="1">
        <v>1828</v>
      </c>
      <c r="K1831" s="31">
        <f t="shared" si="203"/>
        <v>0.5958279009126467</v>
      </c>
      <c r="L1831" s="36">
        <f t="shared" si="200"/>
        <v>1097663.3546284225</v>
      </c>
      <c r="M1831" s="34">
        <f t="shared" si="201"/>
        <v>9.0145794623853776E-2</v>
      </c>
      <c r="N1831" s="35">
        <f t="shared" si="204"/>
        <v>0.50568210628879295</v>
      </c>
      <c r="Q1831" s="1">
        <f t="shared" si="205"/>
        <v>137991.66569587818</v>
      </c>
      <c r="R1831" s="30"/>
    </row>
    <row r="1832" spans="3:18" x14ac:dyDescent="0.3">
      <c r="C1832" s="1">
        <v>1549</v>
      </c>
      <c r="D1832" s="1" t="s">
        <v>6</v>
      </c>
      <c r="E1832" s="1">
        <v>1</v>
      </c>
      <c r="F1832" s="1">
        <v>2</v>
      </c>
      <c r="G1832" s="1">
        <v>6</v>
      </c>
      <c r="H1832" s="1">
        <f t="shared" si="199"/>
        <v>230</v>
      </c>
      <c r="I1832" s="1">
        <f t="shared" si="202"/>
        <v>166301</v>
      </c>
      <c r="J1832" s="1">
        <v>1829</v>
      </c>
      <c r="K1832" s="31">
        <f t="shared" si="203"/>
        <v>0.59615384615384615</v>
      </c>
      <c r="L1832" s="36">
        <f t="shared" si="200"/>
        <v>1098263.826923077</v>
      </c>
      <c r="M1832" s="34">
        <f t="shared" si="201"/>
        <v>9.027064202504656E-2</v>
      </c>
      <c r="N1832" s="35">
        <f t="shared" si="204"/>
        <v>0.50588320412879961</v>
      </c>
      <c r="Q1832" s="1">
        <f t="shared" si="205"/>
        <v>137249.7211065692</v>
      </c>
      <c r="R1832" s="30"/>
    </row>
    <row r="1833" spans="3:18" x14ac:dyDescent="0.3">
      <c r="C1833" s="1">
        <v>1549</v>
      </c>
      <c r="D1833" s="1" t="s">
        <v>0</v>
      </c>
      <c r="E1833" s="1">
        <v>1</v>
      </c>
      <c r="F1833" s="1">
        <v>2</v>
      </c>
      <c r="G1833" s="1">
        <v>6</v>
      </c>
      <c r="H1833" s="1">
        <f t="shared" si="199"/>
        <v>230</v>
      </c>
      <c r="I1833" s="1">
        <f t="shared" si="202"/>
        <v>166531</v>
      </c>
      <c r="J1833" s="1">
        <v>1830</v>
      </c>
      <c r="K1833" s="31">
        <f t="shared" si="203"/>
        <v>0.59647979139504559</v>
      </c>
      <c r="L1833" s="36">
        <f t="shared" si="200"/>
        <v>1098864.2992177312</v>
      </c>
      <c r="M1833" s="34">
        <f t="shared" si="201"/>
        <v>9.0395489426239345E-2</v>
      </c>
      <c r="N1833" s="35">
        <f t="shared" si="204"/>
        <v>0.50608430196880627</v>
      </c>
      <c r="Q1833" s="1">
        <f t="shared" si="205"/>
        <v>137249.7211065692</v>
      </c>
      <c r="R1833" s="30"/>
    </row>
    <row r="1834" spans="3:18" x14ac:dyDescent="0.3">
      <c r="C1834" s="1">
        <v>1549</v>
      </c>
      <c r="D1834" s="1" t="s">
        <v>0</v>
      </c>
      <c r="E1834" s="1">
        <v>1</v>
      </c>
      <c r="F1834" s="1">
        <v>2</v>
      </c>
      <c r="G1834" s="1">
        <v>6</v>
      </c>
      <c r="H1834" s="1">
        <f t="shared" si="199"/>
        <v>230</v>
      </c>
      <c r="I1834" s="1">
        <f t="shared" si="202"/>
        <v>166761</v>
      </c>
      <c r="J1834" s="1">
        <v>1831</v>
      </c>
      <c r="K1834" s="31">
        <f t="shared" si="203"/>
        <v>0.59680573663624514</v>
      </c>
      <c r="L1834" s="36">
        <f t="shared" si="200"/>
        <v>1099464.7715123859</v>
      </c>
      <c r="M1834" s="34">
        <f t="shared" si="201"/>
        <v>9.0520336827432116E-2</v>
      </c>
      <c r="N1834" s="35">
        <f t="shared" si="204"/>
        <v>0.50628539980881304</v>
      </c>
      <c r="Q1834" s="1">
        <f t="shared" si="205"/>
        <v>137249.7211065692</v>
      </c>
      <c r="R1834" s="30"/>
    </row>
    <row r="1835" spans="3:18" x14ac:dyDescent="0.3">
      <c r="C1835" s="1">
        <v>1549</v>
      </c>
      <c r="D1835" s="1" t="s">
        <v>0</v>
      </c>
      <c r="E1835" s="1">
        <v>1</v>
      </c>
      <c r="F1835" s="1">
        <v>2</v>
      </c>
      <c r="G1835" s="1">
        <v>6</v>
      </c>
      <c r="H1835" s="1">
        <f t="shared" si="199"/>
        <v>230</v>
      </c>
      <c r="I1835" s="1">
        <f t="shared" si="202"/>
        <v>166991</v>
      </c>
      <c r="J1835" s="1">
        <v>1832</v>
      </c>
      <c r="K1835" s="31">
        <f t="shared" si="203"/>
        <v>0.59713168187744459</v>
      </c>
      <c r="L1835" s="36">
        <f t="shared" si="200"/>
        <v>1100065.2438070404</v>
      </c>
      <c r="M1835" s="34">
        <f t="shared" si="201"/>
        <v>9.06451842286249E-2</v>
      </c>
      <c r="N1835" s="35">
        <f t="shared" si="204"/>
        <v>0.5064864976488197</v>
      </c>
      <c r="Q1835" s="1">
        <f t="shared" si="205"/>
        <v>137249.7211065692</v>
      </c>
      <c r="R1835" s="30"/>
    </row>
    <row r="1836" spans="3:18" x14ac:dyDescent="0.3">
      <c r="C1836" s="1">
        <v>1549</v>
      </c>
      <c r="D1836" s="1" t="s">
        <v>6</v>
      </c>
      <c r="F1836" s="1">
        <v>19</v>
      </c>
      <c r="G1836" s="1">
        <v>3</v>
      </c>
      <c r="H1836" s="1">
        <f t="shared" si="199"/>
        <v>231</v>
      </c>
      <c r="I1836" s="1">
        <f t="shared" si="202"/>
        <v>167222</v>
      </c>
      <c r="J1836" s="1">
        <v>1833</v>
      </c>
      <c r="K1836" s="31">
        <f t="shared" si="203"/>
        <v>0.59745762711864403</v>
      </c>
      <c r="L1836" s="36">
        <f t="shared" si="200"/>
        <v>1100665.7161016949</v>
      </c>
      <c r="M1836" s="34">
        <f t="shared" si="201"/>
        <v>9.0770574444605484E-2</v>
      </c>
      <c r="N1836" s="35">
        <f t="shared" si="204"/>
        <v>0.50668705267403857</v>
      </c>
      <c r="Q1836" s="1">
        <f t="shared" si="205"/>
        <v>136509.77651726018</v>
      </c>
      <c r="R1836" s="30"/>
    </row>
    <row r="1837" spans="3:18" x14ac:dyDescent="0.3">
      <c r="C1837" s="1">
        <v>1549</v>
      </c>
      <c r="D1837" s="1" t="s">
        <v>0</v>
      </c>
      <c r="E1837" s="1">
        <v>1</v>
      </c>
      <c r="F1837" s="1">
        <v>2</v>
      </c>
      <c r="G1837" s="1">
        <v>7</v>
      </c>
      <c r="H1837" s="1">
        <f t="shared" si="199"/>
        <v>231</v>
      </c>
      <c r="I1837" s="1">
        <f t="shared" si="202"/>
        <v>167453</v>
      </c>
      <c r="J1837" s="1">
        <v>1834</v>
      </c>
      <c r="K1837" s="31">
        <f t="shared" si="203"/>
        <v>0.59778357235984358</v>
      </c>
      <c r="L1837" s="36">
        <f t="shared" si="200"/>
        <v>1101266.1883963495</v>
      </c>
      <c r="M1837" s="34">
        <f t="shared" si="201"/>
        <v>9.0895964660586054E-2</v>
      </c>
      <c r="N1837" s="35">
        <f t="shared" si="204"/>
        <v>0.50688760769925756</v>
      </c>
      <c r="Q1837" s="1">
        <f t="shared" si="205"/>
        <v>136509.77651726018</v>
      </c>
      <c r="R1837" s="30"/>
    </row>
    <row r="1838" spans="3:18" x14ac:dyDescent="0.3">
      <c r="C1838" s="1">
        <v>1549</v>
      </c>
      <c r="D1838" s="1" t="s">
        <v>6</v>
      </c>
      <c r="E1838" s="1">
        <v>1</v>
      </c>
      <c r="F1838" s="1">
        <v>2</v>
      </c>
      <c r="G1838" s="1">
        <v>8</v>
      </c>
      <c r="H1838" s="1">
        <f t="shared" si="199"/>
        <v>232</v>
      </c>
      <c r="I1838" s="1">
        <f t="shared" si="202"/>
        <v>167685</v>
      </c>
      <c r="J1838" s="1">
        <v>1835</v>
      </c>
      <c r="K1838" s="31">
        <f t="shared" si="203"/>
        <v>0.59810951760104303</v>
      </c>
      <c r="L1838" s="36">
        <f t="shared" si="200"/>
        <v>1101866.660691004</v>
      </c>
      <c r="M1838" s="34">
        <f t="shared" si="201"/>
        <v>9.1021897691354423E-2</v>
      </c>
      <c r="N1838" s="35">
        <f t="shared" si="204"/>
        <v>0.50708761990968865</v>
      </c>
      <c r="Q1838" s="1">
        <f t="shared" si="205"/>
        <v>135771.83192795119</v>
      </c>
      <c r="R1838" s="30"/>
    </row>
    <row r="1839" spans="3:18" x14ac:dyDescent="0.3">
      <c r="C1839" s="1">
        <v>1549</v>
      </c>
      <c r="D1839" s="1" t="s">
        <v>2</v>
      </c>
      <c r="E1839" s="1">
        <v>1</v>
      </c>
      <c r="F1839" s="1">
        <v>2</v>
      </c>
      <c r="G1839" s="1">
        <v>8</v>
      </c>
      <c r="H1839" s="1">
        <f t="shared" si="199"/>
        <v>232</v>
      </c>
      <c r="I1839" s="1">
        <f t="shared" si="202"/>
        <v>167917</v>
      </c>
      <c r="J1839" s="1">
        <v>1836</v>
      </c>
      <c r="K1839" s="31">
        <f t="shared" si="203"/>
        <v>0.59843546284224247</v>
      </c>
      <c r="L1839" s="36">
        <f t="shared" si="200"/>
        <v>1102467.1329856582</v>
      </c>
      <c r="M1839" s="34">
        <f t="shared" si="201"/>
        <v>9.1147830722122791E-2</v>
      </c>
      <c r="N1839" s="35">
        <f t="shared" si="204"/>
        <v>0.50728763212011962</v>
      </c>
      <c r="Q1839" s="1">
        <f t="shared" si="205"/>
        <v>135771.83192795119</v>
      </c>
      <c r="R1839" s="30"/>
    </row>
    <row r="1840" spans="3:18" x14ac:dyDescent="0.3">
      <c r="C1840" s="1">
        <v>1549</v>
      </c>
      <c r="D1840" s="1" t="s">
        <v>2</v>
      </c>
      <c r="E1840" s="1">
        <v>1</v>
      </c>
      <c r="F1840" s="1">
        <v>2</v>
      </c>
      <c r="G1840" s="1">
        <v>8</v>
      </c>
      <c r="H1840" s="1">
        <f t="shared" si="199"/>
        <v>232</v>
      </c>
      <c r="I1840" s="1">
        <f t="shared" si="202"/>
        <v>168149</v>
      </c>
      <c r="J1840" s="1">
        <v>1837</v>
      </c>
      <c r="K1840" s="31">
        <f t="shared" si="203"/>
        <v>0.59876140808344203</v>
      </c>
      <c r="L1840" s="36">
        <f t="shared" si="200"/>
        <v>1103067.6052803129</v>
      </c>
      <c r="M1840" s="34">
        <f t="shared" si="201"/>
        <v>9.1273763752891174E-2</v>
      </c>
      <c r="N1840" s="35">
        <f t="shared" si="204"/>
        <v>0.50748764433055082</v>
      </c>
      <c r="Q1840" s="1">
        <f t="shared" si="205"/>
        <v>135771.83192795119</v>
      </c>
      <c r="R1840" s="30"/>
    </row>
    <row r="1841" spans="3:18" x14ac:dyDescent="0.3">
      <c r="C1841" s="1">
        <v>1549</v>
      </c>
      <c r="D1841" s="1" t="s">
        <v>10</v>
      </c>
      <c r="E1841" s="1">
        <v>1</v>
      </c>
      <c r="F1841" s="1">
        <v>2</v>
      </c>
      <c r="G1841" s="1">
        <v>8</v>
      </c>
      <c r="H1841" s="1">
        <f t="shared" si="199"/>
        <v>232</v>
      </c>
      <c r="I1841" s="1">
        <f t="shared" si="202"/>
        <v>168381</v>
      </c>
      <c r="J1841" s="1">
        <v>1838</v>
      </c>
      <c r="K1841" s="31">
        <f t="shared" si="203"/>
        <v>0.59908735332464147</v>
      </c>
      <c r="L1841" s="36">
        <f t="shared" si="200"/>
        <v>1103668.0775749674</v>
      </c>
      <c r="M1841" s="34">
        <f t="shared" si="201"/>
        <v>9.1399696783659543E-2</v>
      </c>
      <c r="N1841" s="35">
        <f t="shared" si="204"/>
        <v>0.50768765654098191</v>
      </c>
      <c r="Q1841" s="1">
        <f t="shared" si="205"/>
        <v>135771.83192795119</v>
      </c>
      <c r="R1841" s="30"/>
    </row>
    <row r="1842" spans="3:18" x14ac:dyDescent="0.3">
      <c r="C1842" s="1">
        <v>1549</v>
      </c>
      <c r="D1842" s="1" t="s">
        <v>10</v>
      </c>
      <c r="E1842" s="1">
        <v>1</v>
      </c>
      <c r="F1842" s="1">
        <v>2</v>
      </c>
      <c r="G1842" s="1">
        <v>8</v>
      </c>
      <c r="H1842" s="1">
        <f t="shared" si="199"/>
        <v>232</v>
      </c>
      <c r="I1842" s="1">
        <f t="shared" si="202"/>
        <v>168613</v>
      </c>
      <c r="J1842" s="1">
        <v>1839</v>
      </c>
      <c r="K1842" s="31">
        <f t="shared" si="203"/>
        <v>0.59941329856584091</v>
      </c>
      <c r="L1842" s="36">
        <f t="shared" si="200"/>
        <v>1104268.5498696219</v>
      </c>
      <c r="M1842" s="34">
        <f t="shared" si="201"/>
        <v>9.1525629814427911E-2</v>
      </c>
      <c r="N1842" s="35">
        <f t="shared" si="204"/>
        <v>0.507887668751413</v>
      </c>
      <c r="Q1842" s="1">
        <f t="shared" si="205"/>
        <v>135771.83192795119</v>
      </c>
      <c r="R1842" s="30"/>
    </row>
    <row r="1843" spans="3:18" x14ac:dyDescent="0.3">
      <c r="C1843" s="1">
        <v>1549</v>
      </c>
      <c r="D1843" s="1" t="s">
        <v>0</v>
      </c>
      <c r="E1843" s="1">
        <v>1</v>
      </c>
      <c r="F1843" s="1">
        <v>2</v>
      </c>
      <c r="G1843" s="1">
        <v>8</v>
      </c>
      <c r="H1843" s="1">
        <f t="shared" si="199"/>
        <v>232</v>
      </c>
      <c r="I1843" s="1">
        <f t="shared" si="202"/>
        <v>168845</v>
      </c>
      <c r="J1843" s="1">
        <v>1840</v>
      </c>
      <c r="K1843" s="31">
        <f t="shared" si="203"/>
        <v>0.59973924380704047</v>
      </c>
      <c r="L1843" s="36">
        <f t="shared" si="200"/>
        <v>1104869.0221642766</v>
      </c>
      <c r="M1843" s="34">
        <f t="shared" si="201"/>
        <v>9.165156284519628E-2</v>
      </c>
      <c r="N1843" s="35">
        <f t="shared" si="204"/>
        <v>0.5080876809618442</v>
      </c>
      <c r="Q1843" s="1">
        <f t="shared" si="205"/>
        <v>135771.83192795119</v>
      </c>
      <c r="R1843" s="30"/>
    </row>
    <row r="1844" spans="3:18" x14ac:dyDescent="0.3">
      <c r="C1844" s="1">
        <v>1549</v>
      </c>
      <c r="D1844" s="1" t="s">
        <v>2</v>
      </c>
      <c r="F1844" s="1">
        <v>19</v>
      </c>
      <c r="G1844" s="1">
        <v>5</v>
      </c>
      <c r="H1844" s="1">
        <f t="shared" si="199"/>
        <v>233</v>
      </c>
      <c r="I1844" s="1">
        <f t="shared" si="202"/>
        <v>169078</v>
      </c>
      <c r="J1844" s="1">
        <v>1841</v>
      </c>
      <c r="K1844" s="31">
        <f t="shared" si="203"/>
        <v>0.60006518904823991</v>
      </c>
      <c r="L1844" s="36">
        <f t="shared" si="200"/>
        <v>1105469.494458931</v>
      </c>
      <c r="M1844" s="34">
        <f t="shared" si="201"/>
        <v>9.1778038690752448E-2</v>
      </c>
      <c r="N1844" s="35">
        <f t="shared" si="204"/>
        <v>0.5082871503574875</v>
      </c>
      <c r="Q1844" s="1">
        <f t="shared" si="205"/>
        <v>135035.88733864221</v>
      </c>
      <c r="R1844" s="30"/>
    </row>
    <row r="1845" spans="3:18" x14ac:dyDescent="0.3">
      <c r="C1845" s="1">
        <v>1549</v>
      </c>
      <c r="D1845" s="1" t="s">
        <v>2</v>
      </c>
      <c r="E1845" s="1">
        <v>1</v>
      </c>
      <c r="F1845" s="1">
        <v>2</v>
      </c>
      <c r="G1845" s="1">
        <v>9</v>
      </c>
      <c r="H1845" s="1">
        <f t="shared" si="199"/>
        <v>233</v>
      </c>
      <c r="I1845" s="1">
        <f t="shared" si="202"/>
        <v>169311</v>
      </c>
      <c r="J1845" s="1">
        <v>1842</v>
      </c>
      <c r="K1845" s="31">
        <f t="shared" si="203"/>
        <v>0.60039113428943935</v>
      </c>
      <c r="L1845" s="36">
        <f t="shared" si="200"/>
        <v>1106069.9667535853</v>
      </c>
      <c r="M1845" s="34">
        <f t="shared" si="201"/>
        <v>9.1904514536308615E-2</v>
      </c>
      <c r="N1845" s="35">
        <f t="shared" si="204"/>
        <v>0.5084866197531307</v>
      </c>
      <c r="Q1845" s="1">
        <f t="shared" si="205"/>
        <v>135035.88733864221</v>
      </c>
      <c r="R1845" s="30"/>
    </row>
    <row r="1846" spans="3:18" x14ac:dyDescent="0.3">
      <c r="C1846" s="1">
        <v>1549</v>
      </c>
      <c r="D1846" s="1" t="s">
        <v>2</v>
      </c>
      <c r="F1846" s="1">
        <v>19</v>
      </c>
      <c r="G1846" s="1">
        <v>5</v>
      </c>
      <c r="H1846" s="1">
        <f t="shared" si="199"/>
        <v>233</v>
      </c>
      <c r="I1846" s="1">
        <f t="shared" si="202"/>
        <v>169544</v>
      </c>
      <c r="J1846" s="1">
        <v>1843</v>
      </c>
      <c r="K1846" s="31">
        <f t="shared" si="203"/>
        <v>0.6007170795306388</v>
      </c>
      <c r="L1846" s="36">
        <f t="shared" si="200"/>
        <v>1106670.4390482397</v>
      </c>
      <c r="M1846" s="34">
        <f t="shared" si="201"/>
        <v>9.2030990381864769E-2</v>
      </c>
      <c r="N1846" s="35">
        <f t="shared" si="204"/>
        <v>0.508686089148774</v>
      </c>
      <c r="Q1846" s="1">
        <f t="shared" si="205"/>
        <v>135035.88733864221</v>
      </c>
      <c r="R1846" s="30"/>
    </row>
    <row r="1847" spans="3:18" x14ac:dyDescent="0.3">
      <c r="C1847" s="1">
        <v>1549</v>
      </c>
      <c r="D1847" s="1" t="s">
        <v>10</v>
      </c>
      <c r="E1847" s="1">
        <v>1</v>
      </c>
      <c r="F1847" s="1">
        <v>2</v>
      </c>
      <c r="G1847" s="1">
        <v>9</v>
      </c>
      <c r="H1847" s="1">
        <f t="shared" si="199"/>
        <v>233</v>
      </c>
      <c r="I1847" s="1">
        <f t="shared" si="202"/>
        <v>169777</v>
      </c>
      <c r="J1847" s="1">
        <v>1844</v>
      </c>
      <c r="K1847" s="31">
        <f t="shared" si="203"/>
        <v>0.60104302477183835</v>
      </c>
      <c r="L1847" s="36">
        <f t="shared" si="200"/>
        <v>1107270.9113428944</v>
      </c>
      <c r="M1847" s="34">
        <f t="shared" si="201"/>
        <v>9.2157466227420937E-2</v>
      </c>
      <c r="N1847" s="35">
        <f t="shared" si="204"/>
        <v>0.50888555854441742</v>
      </c>
      <c r="Q1847" s="1">
        <f t="shared" si="205"/>
        <v>135035.88733864221</v>
      </c>
      <c r="R1847" s="30"/>
    </row>
    <row r="1848" spans="3:18" x14ac:dyDescent="0.3">
      <c r="C1848" s="1">
        <v>1549</v>
      </c>
      <c r="D1848" s="1" t="s">
        <v>10</v>
      </c>
      <c r="F1848" s="1">
        <v>19</v>
      </c>
      <c r="G1848" s="1">
        <v>5</v>
      </c>
      <c r="H1848" s="1">
        <f t="shared" si="199"/>
        <v>233</v>
      </c>
      <c r="I1848" s="1">
        <f t="shared" si="202"/>
        <v>170010</v>
      </c>
      <c r="J1848" s="1">
        <v>1845</v>
      </c>
      <c r="K1848" s="31">
        <f t="shared" si="203"/>
        <v>0.6013689700130378</v>
      </c>
      <c r="L1848" s="36">
        <f t="shared" si="200"/>
        <v>1107871.3836375489</v>
      </c>
      <c r="M1848" s="34">
        <f t="shared" si="201"/>
        <v>9.2283942072977104E-2</v>
      </c>
      <c r="N1848" s="35">
        <f t="shared" si="204"/>
        <v>0.50908502794006072</v>
      </c>
      <c r="Q1848" s="1">
        <f t="shared" si="205"/>
        <v>135035.88733864221</v>
      </c>
      <c r="R1848" s="30"/>
    </row>
    <row r="1849" spans="3:18" x14ac:dyDescent="0.3">
      <c r="C1849" s="1">
        <v>1549</v>
      </c>
      <c r="D1849" s="1" t="s">
        <v>6</v>
      </c>
      <c r="E1849" s="1">
        <v>1</v>
      </c>
      <c r="F1849" s="1">
        <v>2</v>
      </c>
      <c r="G1849" s="1">
        <v>10</v>
      </c>
      <c r="H1849" s="1">
        <f t="shared" si="199"/>
        <v>234</v>
      </c>
      <c r="I1849" s="1">
        <f t="shared" si="202"/>
        <v>170244</v>
      </c>
      <c r="J1849" s="1">
        <v>1846</v>
      </c>
      <c r="K1849" s="31">
        <f t="shared" si="203"/>
        <v>0.60169491525423724</v>
      </c>
      <c r="L1849" s="36">
        <f t="shared" si="200"/>
        <v>1108471.8559322034</v>
      </c>
      <c r="M1849" s="34">
        <f t="shared" si="201"/>
        <v>9.2410960733321071E-2</v>
      </c>
      <c r="N1849" s="35">
        <f t="shared" si="204"/>
        <v>0.50928395452091613</v>
      </c>
      <c r="Q1849" s="1">
        <f t="shared" si="205"/>
        <v>134301.94274933319</v>
      </c>
      <c r="R1849" s="30"/>
    </row>
    <row r="1850" spans="3:18" x14ac:dyDescent="0.3">
      <c r="C1850" s="1">
        <v>1549</v>
      </c>
      <c r="D1850" s="1" t="s">
        <v>6</v>
      </c>
      <c r="E1850" s="1">
        <v>1</v>
      </c>
      <c r="F1850" s="1">
        <v>2</v>
      </c>
      <c r="G1850" s="1">
        <v>10</v>
      </c>
      <c r="H1850" s="1">
        <f t="shared" si="199"/>
        <v>234</v>
      </c>
      <c r="I1850" s="1">
        <f t="shared" si="202"/>
        <v>170478</v>
      </c>
      <c r="J1850" s="1">
        <v>1847</v>
      </c>
      <c r="K1850" s="31">
        <f t="shared" si="203"/>
        <v>0.60202086049543679</v>
      </c>
      <c r="L1850" s="36">
        <f t="shared" si="200"/>
        <v>1109072.3282268581</v>
      </c>
      <c r="M1850" s="34">
        <f t="shared" si="201"/>
        <v>9.2537979393665024E-2</v>
      </c>
      <c r="N1850" s="35">
        <f t="shared" si="204"/>
        <v>0.50948288110177176</v>
      </c>
      <c r="Q1850" s="1">
        <f t="shared" si="205"/>
        <v>134301.94274933319</v>
      </c>
      <c r="R1850" s="30"/>
    </row>
    <row r="1851" spans="3:18" x14ac:dyDescent="0.3">
      <c r="C1851" s="1">
        <v>1549</v>
      </c>
      <c r="D1851" s="1" t="s">
        <v>2</v>
      </c>
      <c r="E1851" s="1">
        <v>1</v>
      </c>
      <c r="F1851" s="1">
        <v>2</v>
      </c>
      <c r="G1851" s="1">
        <v>10</v>
      </c>
      <c r="H1851" s="1">
        <f t="shared" si="199"/>
        <v>234</v>
      </c>
      <c r="I1851" s="1">
        <f t="shared" si="202"/>
        <v>170712</v>
      </c>
      <c r="J1851" s="1">
        <v>1848</v>
      </c>
      <c r="K1851" s="31">
        <f t="shared" si="203"/>
        <v>0.60234680573663624</v>
      </c>
      <c r="L1851" s="36">
        <f t="shared" si="200"/>
        <v>1109672.8005215123</v>
      </c>
      <c r="M1851" s="34">
        <f t="shared" si="201"/>
        <v>9.266499805400899E-2</v>
      </c>
      <c r="N1851" s="35">
        <f t="shared" si="204"/>
        <v>0.50968180768262727</v>
      </c>
      <c r="Q1851" s="1">
        <f t="shared" si="205"/>
        <v>134301.94274933319</v>
      </c>
      <c r="R1851" s="30"/>
    </row>
    <row r="1852" spans="3:18" x14ac:dyDescent="0.3">
      <c r="C1852" s="1">
        <v>1549</v>
      </c>
      <c r="D1852" s="1" t="s">
        <v>2</v>
      </c>
      <c r="F1852" s="1">
        <v>19</v>
      </c>
      <c r="G1852" s="1">
        <v>6</v>
      </c>
      <c r="H1852" s="1">
        <f t="shared" si="199"/>
        <v>234</v>
      </c>
      <c r="I1852" s="1">
        <f t="shared" si="202"/>
        <v>170946</v>
      </c>
      <c r="J1852" s="1">
        <v>1849</v>
      </c>
      <c r="K1852" s="31">
        <f t="shared" si="203"/>
        <v>0.60267275097783568</v>
      </c>
      <c r="L1852" s="36">
        <f t="shared" si="200"/>
        <v>1110273.2728161667</v>
      </c>
      <c r="M1852" s="34">
        <f t="shared" si="201"/>
        <v>9.2792016714352943E-2</v>
      </c>
      <c r="N1852" s="35">
        <f t="shared" si="204"/>
        <v>0.50988073426348279</v>
      </c>
      <c r="Q1852" s="1">
        <f t="shared" si="205"/>
        <v>134301.94274933319</v>
      </c>
      <c r="R1852" s="30"/>
    </row>
    <row r="1853" spans="3:18" x14ac:dyDescent="0.3">
      <c r="C1853" s="1">
        <v>1549</v>
      </c>
      <c r="D1853" s="1" t="s">
        <v>2</v>
      </c>
      <c r="E1853" s="1">
        <v>1</v>
      </c>
      <c r="F1853" s="1">
        <v>2</v>
      </c>
      <c r="G1853" s="1">
        <v>10</v>
      </c>
      <c r="H1853" s="1">
        <f t="shared" si="199"/>
        <v>234</v>
      </c>
      <c r="I1853" s="1">
        <f t="shared" si="202"/>
        <v>171180</v>
      </c>
      <c r="J1853" s="1">
        <v>1850</v>
      </c>
      <c r="K1853" s="31">
        <f t="shared" si="203"/>
        <v>0.60299869621903524</v>
      </c>
      <c r="L1853" s="36">
        <f t="shared" si="200"/>
        <v>1110873.7451108214</v>
      </c>
      <c r="M1853" s="34">
        <f t="shared" si="201"/>
        <v>9.2919035374696909E-2</v>
      </c>
      <c r="N1853" s="35">
        <f t="shared" si="204"/>
        <v>0.51007966084433831</v>
      </c>
      <c r="Q1853" s="1">
        <f t="shared" si="205"/>
        <v>134301.94274933319</v>
      </c>
      <c r="R1853" s="30"/>
    </row>
    <row r="1854" spans="3:18" x14ac:dyDescent="0.3">
      <c r="C1854" s="1">
        <v>1549</v>
      </c>
      <c r="D1854" s="1" t="s">
        <v>2</v>
      </c>
      <c r="F1854" s="1">
        <v>19</v>
      </c>
      <c r="G1854" s="1">
        <v>6</v>
      </c>
      <c r="H1854" s="1">
        <f t="shared" si="199"/>
        <v>234</v>
      </c>
      <c r="I1854" s="1">
        <f t="shared" si="202"/>
        <v>171414</v>
      </c>
      <c r="J1854" s="1">
        <v>1851</v>
      </c>
      <c r="K1854" s="31">
        <f t="shared" si="203"/>
        <v>0.60332464146023468</v>
      </c>
      <c r="L1854" s="36">
        <f t="shared" si="200"/>
        <v>1111474.2174054759</v>
      </c>
      <c r="M1854" s="34">
        <f t="shared" si="201"/>
        <v>9.3046054035040862E-2</v>
      </c>
      <c r="N1854" s="35">
        <f t="shared" si="204"/>
        <v>0.51027858742519383</v>
      </c>
      <c r="Q1854" s="1">
        <f t="shared" si="205"/>
        <v>134301.94274933319</v>
      </c>
      <c r="R1854" s="30"/>
    </row>
    <row r="1855" spans="3:18" x14ac:dyDescent="0.3">
      <c r="C1855" s="1">
        <v>1549</v>
      </c>
      <c r="D1855" s="1" t="s">
        <v>2</v>
      </c>
      <c r="F1855" s="1">
        <v>19</v>
      </c>
      <c r="G1855" s="1">
        <v>6</v>
      </c>
      <c r="H1855" s="1">
        <f t="shared" si="199"/>
        <v>234</v>
      </c>
      <c r="I1855" s="1">
        <f t="shared" si="202"/>
        <v>171648</v>
      </c>
      <c r="J1855" s="1">
        <v>1852</v>
      </c>
      <c r="K1855" s="31">
        <f t="shared" si="203"/>
        <v>0.60365058670143412</v>
      </c>
      <c r="L1855" s="36">
        <f t="shared" si="200"/>
        <v>1112074.6897001304</v>
      </c>
      <c r="M1855" s="34">
        <f t="shared" si="201"/>
        <v>9.3173072695384829E-2</v>
      </c>
      <c r="N1855" s="35">
        <f t="shared" si="204"/>
        <v>0.51047751400604935</v>
      </c>
      <c r="Q1855" s="1">
        <f t="shared" si="205"/>
        <v>134301.94274933319</v>
      </c>
      <c r="R1855" s="30"/>
    </row>
    <row r="1856" spans="3:18" x14ac:dyDescent="0.3">
      <c r="C1856" s="1">
        <v>1549</v>
      </c>
      <c r="D1856" s="1" t="s">
        <v>2</v>
      </c>
      <c r="E1856" s="1">
        <v>1</v>
      </c>
      <c r="F1856" s="1">
        <v>2</v>
      </c>
      <c r="G1856" s="1">
        <v>10</v>
      </c>
      <c r="H1856" s="1">
        <f t="shared" si="199"/>
        <v>234</v>
      </c>
      <c r="I1856" s="1">
        <f t="shared" si="202"/>
        <v>171882</v>
      </c>
      <c r="J1856" s="1">
        <v>1853</v>
      </c>
      <c r="K1856" s="31">
        <f t="shared" si="203"/>
        <v>0.60397653194263368</v>
      </c>
      <c r="L1856" s="36">
        <f t="shared" si="200"/>
        <v>1112675.1619947848</v>
      </c>
      <c r="M1856" s="34">
        <f t="shared" si="201"/>
        <v>9.3300091355728781E-2</v>
      </c>
      <c r="N1856" s="35">
        <f t="shared" si="204"/>
        <v>0.51067644058690487</v>
      </c>
      <c r="Q1856" s="1">
        <f t="shared" si="205"/>
        <v>134301.94274933319</v>
      </c>
      <c r="R1856" s="30"/>
    </row>
    <row r="1857" spans="3:18" x14ac:dyDescent="0.3">
      <c r="C1857" s="1">
        <v>1549</v>
      </c>
      <c r="D1857" s="1" t="s">
        <v>6</v>
      </c>
      <c r="F1857" s="1">
        <v>19</v>
      </c>
      <c r="G1857" s="1">
        <v>7</v>
      </c>
      <c r="H1857" s="1">
        <f t="shared" si="199"/>
        <v>235</v>
      </c>
      <c r="I1857" s="1">
        <f t="shared" si="202"/>
        <v>172117</v>
      </c>
      <c r="J1857" s="1">
        <v>1854</v>
      </c>
      <c r="K1857" s="31">
        <f t="shared" si="203"/>
        <v>0.60430247718383312</v>
      </c>
      <c r="L1857" s="36">
        <f t="shared" si="200"/>
        <v>1113275.6342894393</v>
      </c>
      <c r="M1857" s="34">
        <f t="shared" si="201"/>
        <v>9.3427652830860547E-2</v>
      </c>
      <c r="N1857" s="35">
        <f t="shared" si="204"/>
        <v>0.5108748243529726</v>
      </c>
      <c r="Q1857" s="1">
        <f t="shared" si="205"/>
        <v>133569.9981600242</v>
      </c>
      <c r="R1857" s="30"/>
    </row>
    <row r="1858" spans="3:18" x14ac:dyDescent="0.3">
      <c r="C1858" s="1">
        <v>1549</v>
      </c>
      <c r="D1858" s="1" t="s">
        <v>6</v>
      </c>
      <c r="E1858" s="1">
        <v>1</v>
      </c>
      <c r="F1858" s="1">
        <v>2</v>
      </c>
      <c r="G1858" s="1">
        <v>11</v>
      </c>
      <c r="H1858" s="1">
        <f t="shared" si="199"/>
        <v>235</v>
      </c>
      <c r="I1858" s="1">
        <f t="shared" si="202"/>
        <v>172352</v>
      </c>
      <c r="J1858" s="1">
        <v>1855</v>
      </c>
      <c r="K1858" s="31">
        <f t="shared" si="203"/>
        <v>0.60462842242503256</v>
      </c>
      <c r="L1858" s="36">
        <f t="shared" si="200"/>
        <v>1113876.1065840938</v>
      </c>
      <c r="M1858" s="34">
        <f t="shared" si="201"/>
        <v>9.3555214305992299E-2</v>
      </c>
      <c r="N1858" s="35">
        <f t="shared" si="204"/>
        <v>0.51107320811904022</v>
      </c>
      <c r="Q1858" s="1">
        <f t="shared" si="205"/>
        <v>133569.9981600242</v>
      </c>
      <c r="R1858" s="30"/>
    </row>
    <row r="1859" spans="3:18" x14ac:dyDescent="0.3">
      <c r="C1859" s="1">
        <v>1549</v>
      </c>
      <c r="D1859" s="1" t="s">
        <v>2</v>
      </c>
      <c r="E1859" s="1">
        <v>1</v>
      </c>
      <c r="F1859" s="1">
        <v>2</v>
      </c>
      <c r="G1859" s="1">
        <v>11</v>
      </c>
      <c r="H1859" s="1">
        <f t="shared" si="199"/>
        <v>235</v>
      </c>
      <c r="I1859" s="1">
        <f t="shared" si="202"/>
        <v>172587</v>
      </c>
      <c r="J1859" s="1">
        <v>1856</v>
      </c>
      <c r="K1859" s="31">
        <f t="shared" si="203"/>
        <v>0.60495436766623212</v>
      </c>
      <c r="L1859" s="36">
        <f t="shared" si="200"/>
        <v>1114476.5788787485</v>
      </c>
      <c r="M1859" s="34">
        <f t="shared" si="201"/>
        <v>9.368277578112405E-2</v>
      </c>
      <c r="N1859" s="35">
        <f t="shared" si="204"/>
        <v>0.51127159188510807</v>
      </c>
      <c r="Q1859" s="1">
        <f t="shared" si="205"/>
        <v>133569.9981600242</v>
      </c>
      <c r="R1859" s="30"/>
    </row>
    <row r="1860" spans="3:18" x14ac:dyDescent="0.3">
      <c r="C1860" s="1">
        <v>1549</v>
      </c>
      <c r="D1860" s="1" t="s">
        <v>2</v>
      </c>
      <c r="F1860" s="1">
        <v>19</v>
      </c>
      <c r="G1860" s="1">
        <v>7</v>
      </c>
      <c r="H1860" s="1">
        <f t="shared" ref="H1860:H1923" si="206">E1860*200+F1860*12+G1860</f>
        <v>235</v>
      </c>
      <c r="I1860" s="1">
        <f t="shared" si="202"/>
        <v>172822</v>
      </c>
      <c r="J1860" s="1">
        <v>1857</v>
      </c>
      <c r="K1860" s="31">
        <f t="shared" si="203"/>
        <v>0.60528031290743156</v>
      </c>
      <c r="L1860" s="36">
        <f t="shared" ref="L1860:L1923" si="207">+K1860*$H$3</f>
        <v>1115077.0511734029</v>
      </c>
      <c r="M1860" s="34">
        <f t="shared" ref="M1860:M1923" si="208">+I1860/$H$3</f>
        <v>9.3810337256255802E-2</v>
      </c>
      <c r="N1860" s="35">
        <f t="shared" si="204"/>
        <v>0.5114699756511758</v>
      </c>
      <c r="Q1860" s="1">
        <f t="shared" si="205"/>
        <v>133569.9981600242</v>
      </c>
      <c r="R1860" s="30"/>
    </row>
    <row r="1861" spans="3:18" x14ac:dyDescent="0.3">
      <c r="C1861" s="1">
        <v>1549</v>
      </c>
      <c r="D1861" s="1" t="s">
        <v>2</v>
      </c>
      <c r="F1861" s="1">
        <v>19</v>
      </c>
      <c r="G1861" s="1">
        <v>7</v>
      </c>
      <c r="H1861" s="1">
        <f t="shared" si="206"/>
        <v>235</v>
      </c>
      <c r="I1861" s="1">
        <f t="shared" ref="I1861:I1924" si="209">I1860+H1861</f>
        <v>173057</v>
      </c>
      <c r="J1861" s="1">
        <v>1858</v>
      </c>
      <c r="K1861" s="31">
        <f t="shared" ref="K1861:K1924" si="210">+J1861/3068</f>
        <v>0.605606258148631</v>
      </c>
      <c r="L1861" s="36">
        <f t="shared" si="207"/>
        <v>1115677.5234680574</v>
      </c>
      <c r="M1861" s="34">
        <f t="shared" si="208"/>
        <v>9.3937898731387554E-2</v>
      </c>
      <c r="N1861" s="35">
        <f t="shared" ref="N1861:N1924" si="211">+K1861-M1861</f>
        <v>0.51166835941724342</v>
      </c>
      <c r="Q1861" s="1">
        <f t="shared" ref="Q1861:Q1924" si="212">+SUM(H1861-$P$3)^2</f>
        <v>133569.9981600242</v>
      </c>
      <c r="R1861" s="30"/>
    </row>
    <row r="1862" spans="3:18" x14ac:dyDescent="0.3">
      <c r="C1862" s="1">
        <v>1549</v>
      </c>
      <c r="D1862" s="1" t="s">
        <v>10</v>
      </c>
      <c r="F1862" s="1">
        <v>19</v>
      </c>
      <c r="G1862" s="1">
        <v>7</v>
      </c>
      <c r="H1862" s="1">
        <f t="shared" si="206"/>
        <v>235</v>
      </c>
      <c r="I1862" s="1">
        <f t="shared" si="209"/>
        <v>173292</v>
      </c>
      <c r="J1862" s="1">
        <v>1859</v>
      </c>
      <c r="K1862" s="31">
        <f t="shared" si="210"/>
        <v>0.60593220338983056</v>
      </c>
      <c r="L1862" s="36">
        <f t="shared" si="207"/>
        <v>1116277.9957627119</v>
      </c>
      <c r="M1862" s="34">
        <f t="shared" si="208"/>
        <v>9.4065460206519319E-2</v>
      </c>
      <c r="N1862" s="35">
        <f t="shared" si="211"/>
        <v>0.51186674318331127</v>
      </c>
      <c r="Q1862" s="1">
        <f t="shared" si="212"/>
        <v>133569.9981600242</v>
      </c>
      <c r="R1862" s="30"/>
    </row>
    <row r="1863" spans="3:18" x14ac:dyDescent="0.3">
      <c r="C1863" s="1">
        <v>1549</v>
      </c>
      <c r="D1863" s="1" t="s">
        <v>0</v>
      </c>
      <c r="E1863" s="1">
        <v>1</v>
      </c>
      <c r="F1863" s="1">
        <v>2</v>
      </c>
      <c r="G1863" s="1">
        <v>11</v>
      </c>
      <c r="H1863" s="1">
        <f t="shared" si="206"/>
        <v>235</v>
      </c>
      <c r="I1863" s="1">
        <f t="shared" si="209"/>
        <v>173527</v>
      </c>
      <c r="J1863" s="1">
        <v>1860</v>
      </c>
      <c r="K1863" s="31">
        <f t="shared" si="210"/>
        <v>0.60625814863103</v>
      </c>
      <c r="L1863" s="36">
        <f t="shared" si="207"/>
        <v>1116878.4680573663</v>
      </c>
      <c r="M1863" s="34">
        <f t="shared" si="208"/>
        <v>9.4193021681651071E-2</v>
      </c>
      <c r="N1863" s="35">
        <f t="shared" si="211"/>
        <v>0.51206512694937889</v>
      </c>
      <c r="Q1863" s="1">
        <f t="shared" si="212"/>
        <v>133569.9981600242</v>
      </c>
      <c r="R1863" s="30"/>
    </row>
    <row r="1864" spans="3:18" x14ac:dyDescent="0.3">
      <c r="C1864" s="1">
        <v>1549</v>
      </c>
      <c r="D1864" s="1" t="s">
        <v>6</v>
      </c>
      <c r="E1864" s="1">
        <v>1</v>
      </c>
      <c r="F1864" s="1">
        <v>3</v>
      </c>
      <c r="H1864" s="1">
        <f t="shared" si="206"/>
        <v>236</v>
      </c>
      <c r="I1864" s="1">
        <f t="shared" si="209"/>
        <v>173763</v>
      </c>
      <c r="J1864" s="1">
        <v>1861</v>
      </c>
      <c r="K1864" s="31">
        <f t="shared" si="210"/>
        <v>0.60658409387222945</v>
      </c>
      <c r="L1864" s="36">
        <f t="shared" si="207"/>
        <v>1117478.9403520208</v>
      </c>
      <c r="M1864" s="34">
        <f t="shared" si="208"/>
        <v>9.4321125971570621E-2</v>
      </c>
      <c r="N1864" s="35">
        <f t="shared" si="211"/>
        <v>0.51226296790065884</v>
      </c>
      <c r="Q1864" s="1">
        <f t="shared" si="212"/>
        <v>132840.05357071522</v>
      </c>
      <c r="R1864" s="30"/>
    </row>
    <row r="1865" spans="3:18" x14ac:dyDescent="0.3">
      <c r="C1865" s="1">
        <v>1549</v>
      </c>
      <c r="D1865" s="1" t="s">
        <v>6</v>
      </c>
      <c r="E1865" s="1">
        <v>1</v>
      </c>
      <c r="F1865" s="1">
        <v>3</v>
      </c>
      <c r="H1865" s="1">
        <f t="shared" si="206"/>
        <v>236</v>
      </c>
      <c r="I1865" s="1">
        <f t="shared" si="209"/>
        <v>173999</v>
      </c>
      <c r="J1865" s="1">
        <v>1862</v>
      </c>
      <c r="K1865" s="31">
        <f t="shared" si="210"/>
        <v>0.60691003911342889</v>
      </c>
      <c r="L1865" s="36">
        <f t="shared" si="207"/>
        <v>1118079.4126466752</v>
      </c>
      <c r="M1865" s="34">
        <f t="shared" si="208"/>
        <v>9.4449230261490172E-2</v>
      </c>
      <c r="N1865" s="35">
        <f t="shared" si="211"/>
        <v>0.51246080885193868</v>
      </c>
      <c r="Q1865" s="1">
        <f t="shared" si="212"/>
        <v>132840.05357071522</v>
      </c>
      <c r="R1865" s="30"/>
    </row>
    <row r="1866" spans="3:18" x14ac:dyDescent="0.3">
      <c r="C1866" s="1">
        <v>1549</v>
      </c>
      <c r="D1866" s="1" t="s">
        <v>6</v>
      </c>
      <c r="E1866" s="1">
        <v>1</v>
      </c>
      <c r="F1866" s="1">
        <v>3</v>
      </c>
      <c r="H1866" s="1">
        <f t="shared" si="206"/>
        <v>236</v>
      </c>
      <c r="I1866" s="1">
        <f t="shared" si="209"/>
        <v>174235</v>
      </c>
      <c r="J1866" s="1">
        <v>1863</v>
      </c>
      <c r="K1866" s="31">
        <f t="shared" si="210"/>
        <v>0.60723598435462844</v>
      </c>
      <c r="L1866" s="36">
        <f t="shared" si="207"/>
        <v>1118679.8849413299</v>
      </c>
      <c r="M1866" s="34">
        <f t="shared" si="208"/>
        <v>9.4577334551409722E-2</v>
      </c>
      <c r="N1866" s="35">
        <f t="shared" si="211"/>
        <v>0.51265864980321874</v>
      </c>
      <c r="Q1866" s="1">
        <f t="shared" si="212"/>
        <v>132840.05357071522</v>
      </c>
      <c r="R1866" s="30"/>
    </row>
    <row r="1867" spans="3:18" x14ac:dyDescent="0.3">
      <c r="C1867" s="1">
        <v>1549</v>
      </c>
      <c r="D1867" s="1" t="s">
        <v>6</v>
      </c>
      <c r="E1867" s="1">
        <v>1</v>
      </c>
      <c r="F1867" s="1">
        <v>3</v>
      </c>
      <c r="H1867" s="1">
        <f t="shared" si="206"/>
        <v>236</v>
      </c>
      <c r="I1867" s="1">
        <f t="shared" si="209"/>
        <v>174471</v>
      </c>
      <c r="J1867" s="1">
        <v>1864</v>
      </c>
      <c r="K1867" s="31">
        <f t="shared" si="210"/>
        <v>0.60756192959582789</v>
      </c>
      <c r="L1867" s="36">
        <f t="shared" si="207"/>
        <v>1119280.3572359844</v>
      </c>
      <c r="M1867" s="34">
        <f t="shared" si="208"/>
        <v>9.4705438841329273E-2</v>
      </c>
      <c r="N1867" s="35">
        <f t="shared" si="211"/>
        <v>0.51285649075449857</v>
      </c>
      <c r="Q1867" s="1">
        <f t="shared" si="212"/>
        <v>132840.05357071522</v>
      </c>
      <c r="R1867" s="30"/>
    </row>
    <row r="1868" spans="3:18" x14ac:dyDescent="0.3">
      <c r="C1868" s="1">
        <v>1549</v>
      </c>
      <c r="D1868" s="1" t="s">
        <v>6</v>
      </c>
      <c r="E1868" s="1">
        <v>1</v>
      </c>
      <c r="F1868" s="1">
        <v>3</v>
      </c>
      <c r="H1868" s="1">
        <f t="shared" si="206"/>
        <v>236</v>
      </c>
      <c r="I1868" s="1">
        <f t="shared" si="209"/>
        <v>174707</v>
      </c>
      <c r="J1868" s="1">
        <v>1865</v>
      </c>
      <c r="K1868" s="31">
        <f t="shared" si="210"/>
        <v>0.60788787483702733</v>
      </c>
      <c r="L1868" s="36">
        <f t="shared" si="207"/>
        <v>1119880.8295306389</v>
      </c>
      <c r="M1868" s="34">
        <f t="shared" si="208"/>
        <v>9.483354313124881E-2</v>
      </c>
      <c r="N1868" s="35">
        <f t="shared" si="211"/>
        <v>0.51305433170577852</v>
      </c>
      <c r="Q1868" s="1">
        <f t="shared" si="212"/>
        <v>132840.05357071522</v>
      </c>
      <c r="R1868" s="30"/>
    </row>
    <row r="1869" spans="3:18" x14ac:dyDescent="0.3">
      <c r="C1869" s="1">
        <v>1549</v>
      </c>
      <c r="D1869" s="1" t="s">
        <v>6</v>
      </c>
      <c r="E1869" s="1">
        <v>1</v>
      </c>
      <c r="F1869" s="1">
        <v>3</v>
      </c>
      <c r="H1869" s="1">
        <f t="shared" si="206"/>
        <v>236</v>
      </c>
      <c r="I1869" s="1">
        <f t="shared" si="209"/>
        <v>174943</v>
      </c>
      <c r="J1869" s="1">
        <v>1866</v>
      </c>
      <c r="K1869" s="31">
        <f t="shared" si="210"/>
        <v>0.60821382007822689</v>
      </c>
      <c r="L1869" s="36">
        <f t="shared" si="207"/>
        <v>1120481.3018252933</v>
      </c>
      <c r="M1869" s="34">
        <f t="shared" si="208"/>
        <v>9.496164742116836E-2</v>
      </c>
      <c r="N1869" s="35">
        <f t="shared" si="211"/>
        <v>0.51325217265705847</v>
      </c>
      <c r="Q1869" s="1">
        <f t="shared" si="212"/>
        <v>132840.05357071522</v>
      </c>
      <c r="R1869" s="30"/>
    </row>
    <row r="1870" spans="3:18" x14ac:dyDescent="0.3">
      <c r="C1870" s="1">
        <v>1549</v>
      </c>
      <c r="D1870" s="1" t="s">
        <v>10</v>
      </c>
      <c r="E1870" s="1">
        <v>1</v>
      </c>
      <c r="F1870" s="1">
        <v>3</v>
      </c>
      <c r="H1870" s="1">
        <f t="shared" si="206"/>
        <v>236</v>
      </c>
      <c r="I1870" s="1">
        <f t="shared" si="209"/>
        <v>175179</v>
      </c>
      <c r="J1870" s="1">
        <v>1867</v>
      </c>
      <c r="K1870" s="31">
        <f t="shared" si="210"/>
        <v>0.60853976531942633</v>
      </c>
      <c r="L1870" s="36">
        <f t="shared" si="207"/>
        <v>1121081.7741199478</v>
      </c>
      <c r="M1870" s="34">
        <f t="shared" si="208"/>
        <v>9.5089751711087911E-2</v>
      </c>
      <c r="N1870" s="35">
        <f t="shared" si="211"/>
        <v>0.51345001360833842</v>
      </c>
      <c r="Q1870" s="1">
        <f t="shared" si="212"/>
        <v>132840.05357071522</v>
      </c>
      <c r="R1870" s="30"/>
    </row>
    <row r="1871" spans="3:18" x14ac:dyDescent="0.3">
      <c r="C1871" s="1">
        <v>1549</v>
      </c>
      <c r="D1871" s="1" t="s">
        <v>10</v>
      </c>
      <c r="E1871" s="1">
        <v>1</v>
      </c>
      <c r="F1871" s="1">
        <v>3</v>
      </c>
      <c r="H1871" s="1">
        <f t="shared" si="206"/>
        <v>236</v>
      </c>
      <c r="I1871" s="1">
        <f t="shared" si="209"/>
        <v>175415</v>
      </c>
      <c r="J1871" s="1">
        <v>1868</v>
      </c>
      <c r="K1871" s="31">
        <f t="shared" si="210"/>
        <v>0.60886571056062577</v>
      </c>
      <c r="L1871" s="36">
        <f t="shared" si="207"/>
        <v>1121682.2464146023</v>
      </c>
      <c r="M1871" s="34">
        <f t="shared" si="208"/>
        <v>9.5217856001007461E-2</v>
      </c>
      <c r="N1871" s="35">
        <f t="shared" si="211"/>
        <v>0.51364785455961837</v>
      </c>
      <c r="Q1871" s="1">
        <f t="shared" si="212"/>
        <v>132840.05357071522</v>
      </c>
      <c r="R1871" s="30"/>
    </row>
    <row r="1872" spans="3:18" x14ac:dyDescent="0.3">
      <c r="C1872" s="1">
        <v>1549</v>
      </c>
      <c r="D1872" s="1" t="s">
        <v>0</v>
      </c>
      <c r="E1872" s="1">
        <v>1</v>
      </c>
      <c r="F1872" s="1">
        <v>3</v>
      </c>
      <c r="H1872" s="1">
        <f t="shared" si="206"/>
        <v>236</v>
      </c>
      <c r="I1872" s="1">
        <f t="shared" si="209"/>
        <v>175651</v>
      </c>
      <c r="J1872" s="1">
        <v>1869</v>
      </c>
      <c r="K1872" s="31">
        <f t="shared" si="210"/>
        <v>0.60919165580182533</v>
      </c>
      <c r="L1872" s="36">
        <f t="shared" si="207"/>
        <v>1122282.718709257</v>
      </c>
      <c r="M1872" s="34">
        <f t="shared" si="208"/>
        <v>9.5345960290927012E-2</v>
      </c>
      <c r="N1872" s="35">
        <f t="shared" si="211"/>
        <v>0.51384569551089831</v>
      </c>
      <c r="Q1872" s="1">
        <f t="shared" si="212"/>
        <v>132840.05357071522</v>
      </c>
      <c r="R1872" s="30"/>
    </row>
    <row r="1873" spans="3:18" x14ac:dyDescent="0.3">
      <c r="C1873" s="1">
        <v>1549</v>
      </c>
      <c r="D1873" s="1" t="s">
        <v>0</v>
      </c>
      <c r="F1873" s="1">
        <v>19</v>
      </c>
      <c r="G1873" s="1">
        <v>8</v>
      </c>
      <c r="H1873" s="1">
        <f t="shared" si="206"/>
        <v>236</v>
      </c>
      <c r="I1873" s="1">
        <f t="shared" si="209"/>
        <v>175887</v>
      </c>
      <c r="J1873" s="1">
        <v>1870</v>
      </c>
      <c r="K1873" s="31">
        <f t="shared" si="210"/>
        <v>0.60951760104302477</v>
      </c>
      <c r="L1873" s="36">
        <f t="shared" si="207"/>
        <v>1122883.1910039114</v>
      </c>
      <c r="M1873" s="34">
        <f t="shared" si="208"/>
        <v>9.5474064580846563E-2</v>
      </c>
      <c r="N1873" s="35">
        <f t="shared" si="211"/>
        <v>0.51404353646217826</v>
      </c>
      <c r="Q1873" s="1">
        <f t="shared" si="212"/>
        <v>132840.05357071522</v>
      </c>
      <c r="R1873" s="30"/>
    </row>
    <row r="1874" spans="3:18" x14ac:dyDescent="0.3">
      <c r="C1874" s="1">
        <v>1549</v>
      </c>
      <c r="D1874" s="1" t="s">
        <v>0</v>
      </c>
      <c r="E1874" s="1">
        <v>1</v>
      </c>
      <c r="F1874" s="1">
        <v>3</v>
      </c>
      <c r="H1874" s="1">
        <f t="shared" si="206"/>
        <v>236</v>
      </c>
      <c r="I1874" s="1">
        <f t="shared" si="209"/>
        <v>176123</v>
      </c>
      <c r="J1874" s="1">
        <v>1871</v>
      </c>
      <c r="K1874" s="31">
        <f t="shared" si="210"/>
        <v>0.60984354628422421</v>
      </c>
      <c r="L1874" s="36">
        <f t="shared" si="207"/>
        <v>1123483.6632985657</v>
      </c>
      <c r="M1874" s="34">
        <f t="shared" si="208"/>
        <v>9.5602168870766113E-2</v>
      </c>
      <c r="N1874" s="35">
        <f t="shared" si="211"/>
        <v>0.5142413774134581</v>
      </c>
      <c r="Q1874" s="1">
        <f t="shared" si="212"/>
        <v>132840.05357071522</v>
      </c>
      <c r="R1874" s="30"/>
    </row>
    <row r="1875" spans="3:18" x14ac:dyDescent="0.3">
      <c r="C1875" s="1">
        <v>1549</v>
      </c>
      <c r="D1875" s="1" t="s">
        <v>6</v>
      </c>
      <c r="E1875" s="1">
        <v>1</v>
      </c>
      <c r="F1875" s="1">
        <v>3</v>
      </c>
      <c r="G1875" s="1">
        <v>1</v>
      </c>
      <c r="H1875" s="1">
        <f t="shared" si="206"/>
        <v>237</v>
      </c>
      <c r="I1875" s="1">
        <f t="shared" si="209"/>
        <v>176360</v>
      </c>
      <c r="J1875" s="1">
        <v>1872</v>
      </c>
      <c r="K1875" s="31">
        <f t="shared" si="210"/>
        <v>0.61016949152542377</v>
      </c>
      <c r="L1875" s="36">
        <f t="shared" si="207"/>
        <v>1124084.1355932204</v>
      </c>
      <c r="M1875" s="34">
        <f t="shared" si="208"/>
        <v>9.5730815975473463E-2</v>
      </c>
      <c r="N1875" s="35">
        <f t="shared" si="211"/>
        <v>0.51443867554995026</v>
      </c>
      <c r="Q1875" s="1">
        <f t="shared" si="212"/>
        <v>132112.10898140623</v>
      </c>
      <c r="R1875" s="30"/>
    </row>
    <row r="1876" spans="3:18" x14ac:dyDescent="0.3">
      <c r="C1876" s="1">
        <v>1549</v>
      </c>
      <c r="D1876" s="1" t="s">
        <v>2</v>
      </c>
      <c r="E1876" s="1">
        <v>1</v>
      </c>
      <c r="F1876" s="1">
        <v>3</v>
      </c>
      <c r="G1876" s="1">
        <v>1</v>
      </c>
      <c r="H1876" s="1">
        <f t="shared" si="206"/>
        <v>237</v>
      </c>
      <c r="I1876" s="1">
        <f t="shared" si="209"/>
        <v>176597</v>
      </c>
      <c r="J1876" s="1">
        <v>1873</v>
      </c>
      <c r="K1876" s="31">
        <f t="shared" si="210"/>
        <v>0.61049543676662321</v>
      </c>
      <c r="L1876" s="36">
        <f t="shared" si="207"/>
        <v>1124684.6078878748</v>
      </c>
      <c r="M1876" s="34">
        <f t="shared" si="208"/>
        <v>9.5859463080180798E-2</v>
      </c>
      <c r="N1876" s="35">
        <f t="shared" si="211"/>
        <v>0.51463597368644243</v>
      </c>
      <c r="Q1876" s="1">
        <f t="shared" si="212"/>
        <v>132112.10898140623</v>
      </c>
      <c r="R1876" s="30"/>
    </row>
    <row r="1877" spans="3:18" x14ac:dyDescent="0.3">
      <c r="C1877" s="1">
        <v>1549</v>
      </c>
      <c r="D1877" s="1" t="s">
        <v>2</v>
      </c>
      <c r="F1877" s="1">
        <v>19</v>
      </c>
      <c r="G1877" s="1">
        <v>9</v>
      </c>
      <c r="H1877" s="1">
        <f t="shared" si="206"/>
        <v>237</v>
      </c>
      <c r="I1877" s="1">
        <f t="shared" si="209"/>
        <v>176834</v>
      </c>
      <c r="J1877" s="1">
        <v>1874</v>
      </c>
      <c r="K1877" s="31">
        <f t="shared" si="210"/>
        <v>0.61082138200782266</v>
      </c>
      <c r="L1877" s="36">
        <f t="shared" si="207"/>
        <v>1125285.0801825293</v>
      </c>
      <c r="M1877" s="34">
        <f t="shared" si="208"/>
        <v>9.5988110184888148E-2</v>
      </c>
      <c r="N1877" s="35">
        <f t="shared" si="211"/>
        <v>0.51483327182293448</v>
      </c>
      <c r="Q1877" s="1">
        <f t="shared" si="212"/>
        <v>132112.10898140623</v>
      </c>
      <c r="R1877" s="30"/>
    </row>
    <row r="1878" spans="3:18" x14ac:dyDescent="0.3">
      <c r="C1878" s="1">
        <v>1549</v>
      </c>
      <c r="D1878" s="1" t="s">
        <v>2</v>
      </c>
      <c r="F1878" s="1">
        <v>19</v>
      </c>
      <c r="G1878" s="1">
        <v>9</v>
      </c>
      <c r="H1878" s="1">
        <f t="shared" si="206"/>
        <v>237</v>
      </c>
      <c r="I1878" s="1">
        <f t="shared" si="209"/>
        <v>177071</v>
      </c>
      <c r="J1878" s="1">
        <v>1875</v>
      </c>
      <c r="K1878" s="31">
        <f t="shared" si="210"/>
        <v>0.61114732724902221</v>
      </c>
      <c r="L1878" s="36">
        <f t="shared" si="207"/>
        <v>1125885.552477184</v>
      </c>
      <c r="M1878" s="34">
        <f t="shared" si="208"/>
        <v>9.6116757289595484E-2</v>
      </c>
      <c r="N1878" s="35">
        <f t="shared" si="211"/>
        <v>0.51503056995942675</v>
      </c>
      <c r="Q1878" s="1">
        <f t="shared" si="212"/>
        <v>132112.10898140623</v>
      </c>
      <c r="R1878" s="30"/>
    </row>
    <row r="1879" spans="3:18" x14ac:dyDescent="0.3">
      <c r="C1879" s="1">
        <v>1549</v>
      </c>
      <c r="D1879" s="1" t="s">
        <v>2</v>
      </c>
      <c r="E1879" s="1">
        <v>1</v>
      </c>
      <c r="F1879" s="1">
        <v>3</v>
      </c>
      <c r="G1879" s="1">
        <v>1</v>
      </c>
      <c r="H1879" s="1">
        <f t="shared" si="206"/>
        <v>237</v>
      </c>
      <c r="I1879" s="1">
        <f t="shared" si="209"/>
        <v>177308</v>
      </c>
      <c r="J1879" s="1">
        <v>1876</v>
      </c>
      <c r="K1879" s="31">
        <f t="shared" si="210"/>
        <v>0.61147327249022165</v>
      </c>
      <c r="L1879" s="36">
        <f t="shared" si="207"/>
        <v>1126486.0247718384</v>
      </c>
      <c r="M1879" s="34">
        <f t="shared" si="208"/>
        <v>9.6245404394302833E-2</v>
      </c>
      <c r="N1879" s="35">
        <f t="shared" si="211"/>
        <v>0.51522786809591881</v>
      </c>
      <c r="Q1879" s="1">
        <f t="shared" si="212"/>
        <v>132112.10898140623</v>
      </c>
      <c r="R1879" s="30"/>
    </row>
    <row r="1880" spans="3:18" x14ac:dyDescent="0.3">
      <c r="C1880" s="1">
        <v>1549</v>
      </c>
      <c r="D1880" s="1" t="s">
        <v>2</v>
      </c>
      <c r="F1880" s="1">
        <v>19</v>
      </c>
      <c r="G1880" s="1">
        <v>9</v>
      </c>
      <c r="H1880" s="1">
        <f t="shared" si="206"/>
        <v>237</v>
      </c>
      <c r="I1880" s="1">
        <f t="shared" si="209"/>
        <v>177545</v>
      </c>
      <c r="J1880" s="1">
        <v>1877</v>
      </c>
      <c r="K1880" s="31">
        <f t="shared" si="210"/>
        <v>0.6117992177314211</v>
      </c>
      <c r="L1880" s="36">
        <f t="shared" si="207"/>
        <v>1127086.4970664927</v>
      </c>
      <c r="M1880" s="34">
        <f t="shared" si="208"/>
        <v>9.6374051499010183E-2</v>
      </c>
      <c r="N1880" s="35">
        <f t="shared" si="211"/>
        <v>0.51542516623241097</v>
      </c>
      <c r="Q1880" s="1">
        <f t="shared" si="212"/>
        <v>132112.10898140623</v>
      </c>
      <c r="R1880" s="30"/>
    </row>
    <row r="1881" spans="3:18" x14ac:dyDescent="0.3">
      <c r="C1881" s="1">
        <v>1549</v>
      </c>
      <c r="D1881" s="1" t="s">
        <v>10</v>
      </c>
      <c r="F1881" s="1">
        <v>19</v>
      </c>
      <c r="G1881" s="1">
        <v>9</v>
      </c>
      <c r="H1881" s="1">
        <f t="shared" si="206"/>
        <v>237</v>
      </c>
      <c r="I1881" s="1">
        <f t="shared" si="209"/>
        <v>177782</v>
      </c>
      <c r="J1881" s="1">
        <v>1878</v>
      </c>
      <c r="K1881" s="31">
        <f t="shared" si="210"/>
        <v>0.61212516297262065</v>
      </c>
      <c r="L1881" s="36">
        <f t="shared" si="207"/>
        <v>1127686.9693611474</v>
      </c>
      <c r="M1881" s="34">
        <f t="shared" si="208"/>
        <v>9.6502698603717518E-2</v>
      </c>
      <c r="N1881" s="35">
        <f t="shared" si="211"/>
        <v>0.51562246436890313</v>
      </c>
      <c r="Q1881" s="1">
        <f t="shared" si="212"/>
        <v>132112.10898140623</v>
      </c>
      <c r="R1881" s="30"/>
    </row>
    <row r="1882" spans="3:18" x14ac:dyDescent="0.3">
      <c r="C1882" s="1">
        <v>1549</v>
      </c>
      <c r="D1882" s="1" t="s">
        <v>6</v>
      </c>
      <c r="E1882" s="1">
        <v>1</v>
      </c>
      <c r="F1882" s="1">
        <v>3</v>
      </c>
      <c r="G1882" s="1">
        <v>2</v>
      </c>
      <c r="H1882" s="1">
        <f t="shared" si="206"/>
        <v>238</v>
      </c>
      <c r="I1882" s="1">
        <f t="shared" si="209"/>
        <v>178020</v>
      </c>
      <c r="J1882" s="1">
        <v>1879</v>
      </c>
      <c r="K1882" s="31">
        <f t="shared" si="210"/>
        <v>0.61245110821382009</v>
      </c>
      <c r="L1882" s="36">
        <f t="shared" si="207"/>
        <v>1128287.4416558018</v>
      </c>
      <c r="M1882" s="34">
        <f t="shared" si="208"/>
        <v>9.6631888523212667E-2</v>
      </c>
      <c r="N1882" s="35">
        <f t="shared" si="211"/>
        <v>0.5158192196906074</v>
      </c>
      <c r="Q1882" s="1">
        <f t="shared" si="212"/>
        <v>131386.16439209721</v>
      </c>
      <c r="R1882" s="30"/>
    </row>
    <row r="1883" spans="3:18" x14ac:dyDescent="0.3">
      <c r="C1883" s="1">
        <v>1549</v>
      </c>
      <c r="D1883" s="1" t="s">
        <v>6</v>
      </c>
      <c r="E1883" s="1">
        <v>1</v>
      </c>
      <c r="F1883" s="1">
        <v>3</v>
      </c>
      <c r="G1883" s="1">
        <v>2</v>
      </c>
      <c r="H1883" s="1">
        <f t="shared" si="206"/>
        <v>238</v>
      </c>
      <c r="I1883" s="1">
        <f t="shared" si="209"/>
        <v>178258</v>
      </c>
      <c r="J1883" s="1">
        <v>1880</v>
      </c>
      <c r="K1883" s="31">
        <f t="shared" si="210"/>
        <v>0.61277705345501954</v>
      </c>
      <c r="L1883" s="36">
        <f t="shared" si="207"/>
        <v>1128887.9139504563</v>
      </c>
      <c r="M1883" s="34">
        <f t="shared" si="208"/>
        <v>9.6761078442707801E-2</v>
      </c>
      <c r="N1883" s="35">
        <f t="shared" si="211"/>
        <v>0.51601597501231178</v>
      </c>
      <c r="Q1883" s="1">
        <f t="shared" si="212"/>
        <v>131386.16439209721</v>
      </c>
      <c r="R1883" s="30"/>
    </row>
    <row r="1884" spans="3:18" x14ac:dyDescent="0.3">
      <c r="C1884" s="1">
        <v>1549</v>
      </c>
      <c r="D1884" s="1" t="s">
        <v>6</v>
      </c>
      <c r="F1884" s="1">
        <v>19</v>
      </c>
      <c r="G1884" s="1">
        <v>10</v>
      </c>
      <c r="H1884" s="1">
        <f t="shared" si="206"/>
        <v>238</v>
      </c>
      <c r="I1884" s="1">
        <f t="shared" si="209"/>
        <v>178496</v>
      </c>
      <c r="J1884" s="1">
        <v>1881</v>
      </c>
      <c r="K1884" s="31">
        <f t="shared" si="210"/>
        <v>0.61310299869621898</v>
      </c>
      <c r="L1884" s="36">
        <f t="shared" si="207"/>
        <v>1129488.3862451108</v>
      </c>
      <c r="M1884" s="34">
        <f t="shared" si="208"/>
        <v>9.6890268362202936E-2</v>
      </c>
      <c r="N1884" s="35">
        <f t="shared" si="211"/>
        <v>0.51621273033401605</v>
      </c>
      <c r="Q1884" s="1">
        <f t="shared" si="212"/>
        <v>131386.16439209721</v>
      </c>
      <c r="R1884" s="30"/>
    </row>
    <row r="1885" spans="3:18" x14ac:dyDescent="0.3">
      <c r="C1885" s="1">
        <v>1549</v>
      </c>
      <c r="D1885" s="1" t="s">
        <v>6</v>
      </c>
      <c r="F1885" s="1">
        <v>19</v>
      </c>
      <c r="G1885" s="1">
        <v>10</v>
      </c>
      <c r="H1885" s="1">
        <f t="shared" si="206"/>
        <v>238</v>
      </c>
      <c r="I1885" s="1">
        <f t="shared" si="209"/>
        <v>178734</v>
      </c>
      <c r="J1885" s="1">
        <v>1882</v>
      </c>
      <c r="K1885" s="31">
        <f t="shared" si="210"/>
        <v>0.61342894393741854</v>
      </c>
      <c r="L1885" s="36">
        <f t="shared" si="207"/>
        <v>1130088.8585397655</v>
      </c>
      <c r="M1885" s="34">
        <f t="shared" si="208"/>
        <v>9.7019458281698071E-2</v>
      </c>
      <c r="N1885" s="35">
        <f t="shared" si="211"/>
        <v>0.51640948565572042</v>
      </c>
      <c r="Q1885" s="1">
        <f t="shared" si="212"/>
        <v>131386.16439209721</v>
      </c>
      <c r="R1885" s="30"/>
    </row>
    <row r="1886" spans="3:18" x14ac:dyDescent="0.3">
      <c r="C1886" s="1">
        <v>1549</v>
      </c>
      <c r="D1886" s="1" t="s">
        <v>2</v>
      </c>
      <c r="F1886" s="1">
        <v>19</v>
      </c>
      <c r="G1886" s="1">
        <v>10</v>
      </c>
      <c r="H1886" s="1">
        <f t="shared" si="206"/>
        <v>238</v>
      </c>
      <c r="I1886" s="1">
        <f t="shared" si="209"/>
        <v>178972</v>
      </c>
      <c r="J1886" s="1">
        <v>1883</v>
      </c>
      <c r="K1886" s="31">
        <f t="shared" si="210"/>
        <v>0.61375488917861798</v>
      </c>
      <c r="L1886" s="36">
        <f t="shared" si="207"/>
        <v>1130689.3308344197</v>
      </c>
      <c r="M1886" s="34">
        <f t="shared" si="208"/>
        <v>9.7148648201193219E-2</v>
      </c>
      <c r="N1886" s="35">
        <f t="shared" si="211"/>
        <v>0.5166062409774248</v>
      </c>
      <c r="Q1886" s="1">
        <f t="shared" si="212"/>
        <v>131386.16439209721</v>
      </c>
      <c r="R1886" s="30"/>
    </row>
    <row r="1887" spans="3:18" x14ac:dyDescent="0.3">
      <c r="C1887" s="1">
        <v>1549</v>
      </c>
      <c r="D1887" s="1" t="s">
        <v>2</v>
      </c>
      <c r="E1887" s="1">
        <v>1</v>
      </c>
      <c r="F1887" s="1">
        <v>3</v>
      </c>
      <c r="G1887" s="1">
        <v>2</v>
      </c>
      <c r="H1887" s="1">
        <f t="shared" si="206"/>
        <v>238</v>
      </c>
      <c r="I1887" s="1">
        <f t="shared" si="209"/>
        <v>179210</v>
      </c>
      <c r="J1887" s="1">
        <v>1884</v>
      </c>
      <c r="K1887" s="31">
        <f t="shared" si="210"/>
        <v>0.61408083441981742</v>
      </c>
      <c r="L1887" s="36">
        <f t="shared" si="207"/>
        <v>1131289.8031290742</v>
      </c>
      <c r="M1887" s="34">
        <f t="shared" si="208"/>
        <v>9.7277838120688354E-2</v>
      </c>
      <c r="N1887" s="35">
        <f t="shared" si="211"/>
        <v>0.51680299629912907</v>
      </c>
      <c r="Q1887" s="1">
        <f t="shared" si="212"/>
        <v>131386.16439209721</v>
      </c>
      <c r="R1887" s="30"/>
    </row>
    <row r="1888" spans="3:18" x14ac:dyDescent="0.3">
      <c r="C1888" s="1">
        <v>1549</v>
      </c>
      <c r="D1888" s="1" t="s">
        <v>2</v>
      </c>
      <c r="F1888" s="1">
        <v>19</v>
      </c>
      <c r="G1888" s="1">
        <v>10</v>
      </c>
      <c r="H1888" s="1">
        <f t="shared" si="206"/>
        <v>238</v>
      </c>
      <c r="I1888" s="1">
        <f t="shared" si="209"/>
        <v>179448</v>
      </c>
      <c r="J1888" s="1">
        <v>1885</v>
      </c>
      <c r="K1888" s="31">
        <f t="shared" si="210"/>
        <v>0.61440677966101698</v>
      </c>
      <c r="L1888" s="36">
        <f t="shared" si="207"/>
        <v>1131890.2754237289</v>
      </c>
      <c r="M1888" s="34">
        <f t="shared" si="208"/>
        <v>9.7407028040183488E-2</v>
      </c>
      <c r="N1888" s="35">
        <f t="shared" si="211"/>
        <v>0.51699975162083345</v>
      </c>
      <c r="Q1888" s="1">
        <f t="shared" si="212"/>
        <v>131386.16439209721</v>
      </c>
      <c r="R1888" s="30"/>
    </row>
    <row r="1889" spans="3:18" x14ac:dyDescent="0.3">
      <c r="C1889" s="1">
        <v>1549</v>
      </c>
      <c r="D1889" s="1" t="s">
        <v>2</v>
      </c>
      <c r="F1889" s="1">
        <v>19</v>
      </c>
      <c r="G1889" s="1">
        <v>10</v>
      </c>
      <c r="H1889" s="1">
        <f t="shared" si="206"/>
        <v>238</v>
      </c>
      <c r="I1889" s="1">
        <f t="shared" si="209"/>
        <v>179686</v>
      </c>
      <c r="J1889" s="1">
        <v>1886</v>
      </c>
      <c r="K1889" s="31">
        <f t="shared" si="210"/>
        <v>0.61473272490221642</v>
      </c>
      <c r="L1889" s="36">
        <f t="shared" si="207"/>
        <v>1132490.7477183833</v>
      </c>
      <c r="M1889" s="34">
        <f t="shared" si="208"/>
        <v>9.7536217959678637E-2</v>
      </c>
      <c r="N1889" s="35">
        <f t="shared" si="211"/>
        <v>0.51719650694253783</v>
      </c>
      <c r="Q1889" s="1">
        <f t="shared" si="212"/>
        <v>131386.16439209721</v>
      </c>
      <c r="R1889" s="30"/>
    </row>
    <row r="1890" spans="3:18" x14ac:dyDescent="0.3">
      <c r="C1890" s="1">
        <v>1549</v>
      </c>
      <c r="D1890" s="1" t="s">
        <v>2</v>
      </c>
      <c r="E1890" s="1">
        <v>1</v>
      </c>
      <c r="F1890" s="1">
        <v>3</v>
      </c>
      <c r="G1890" s="1">
        <v>2</v>
      </c>
      <c r="H1890" s="1">
        <f t="shared" si="206"/>
        <v>238</v>
      </c>
      <c r="I1890" s="1">
        <f t="shared" si="209"/>
        <v>179924</v>
      </c>
      <c r="J1890" s="1">
        <v>1887</v>
      </c>
      <c r="K1890" s="31">
        <f t="shared" si="210"/>
        <v>0.61505867014341586</v>
      </c>
      <c r="L1890" s="36">
        <f t="shared" si="207"/>
        <v>1133091.2200130378</v>
      </c>
      <c r="M1890" s="34">
        <f t="shared" si="208"/>
        <v>9.7665407879173771E-2</v>
      </c>
      <c r="N1890" s="35">
        <f t="shared" si="211"/>
        <v>0.51739326226424209</v>
      </c>
      <c r="Q1890" s="1">
        <f t="shared" si="212"/>
        <v>131386.16439209721</v>
      </c>
      <c r="R1890" s="30"/>
    </row>
    <row r="1891" spans="3:18" x14ac:dyDescent="0.3">
      <c r="C1891" s="1">
        <v>1549</v>
      </c>
      <c r="D1891" s="1" t="s">
        <v>10</v>
      </c>
      <c r="E1891" s="1">
        <v>1</v>
      </c>
      <c r="F1891" s="1">
        <v>3</v>
      </c>
      <c r="G1891" s="1">
        <v>2</v>
      </c>
      <c r="H1891" s="1">
        <f t="shared" si="206"/>
        <v>238</v>
      </c>
      <c r="I1891" s="1">
        <f t="shared" si="209"/>
        <v>180162</v>
      </c>
      <c r="J1891" s="1">
        <v>1888</v>
      </c>
      <c r="K1891" s="31">
        <f t="shared" si="210"/>
        <v>0.61538461538461542</v>
      </c>
      <c r="L1891" s="36">
        <f t="shared" si="207"/>
        <v>1133691.6923076925</v>
      </c>
      <c r="M1891" s="34">
        <f t="shared" si="208"/>
        <v>9.7794597798668906E-2</v>
      </c>
      <c r="N1891" s="35">
        <f t="shared" si="211"/>
        <v>0.51759001758594647</v>
      </c>
      <c r="Q1891" s="1">
        <f t="shared" si="212"/>
        <v>131386.16439209721</v>
      </c>
      <c r="R1891" s="30"/>
    </row>
    <row r="1892" spans="3:18" x14ac:dyDescent="0.3">
      <c r="C1892" s="1">
        <v>1549</v>
      </c>
      <c r="D1892" s="1" t="s">
        <v>10</v>
      </c>
      <c r="F1892" s="1">
        <v>19</v>
      </c>
      <c r="G1892" s="1">
        <v>10</v>
      </c>
      <c r="H1892" s="1">
        <f t="shared" si="206"/>
        <v>238</v>
      </c>
      <c r="I1892" s="1">
        <f t="shared" si="209"/>
        <v>180400</v>
      </c>
      <c r="J1892" s="1">
        <v>1889</v>
      </c>
      <c r="K1892" s="31">
        <f t="shared" si="210"/>
        <v>0.61571056062581486</v>
      </c>
      <c r="L1892" s="36">
        <f t="shared" si="207"/>
        <v>1134292.1646023467</v>
      </c>
      <c r="M1892" s="34">
        <f t="shared" si="208"/>
        <v>9.7923787718164054E-2</v>
      </c>
      <c r="N1892" s="35">
        <f t="shared" si="211"/>
        <v>0.51778677290765085</v>
      </c>
      <c r="Q1892" s="1">
        <f t="shared" si="212"/>
        <v>131386.16439209721</v>
      </c>
      <c r="R1892" s="30"/>
    </row>
    <row r="1893" spans="3:18" x14ac:dyDescent="0.3">
      <c r="C1893" s="1">
        <v>1549</v>
      </c>
      <c r="D1893" s="1" t="s">
        <v>0</v>
      </c>
      <c r="F1893" s="1">
        <v>19</v>
      </c>
      <c r="G1893" s="1">
        <v>10</v>
      </c>
      <c r="H1893" s="1">
        <f t="shared" si="206"/>
        <v>238</v>
      </c>
      <c r="I1893" s="1">
        <f t="shared" si="209"/>
        <v>180638</v>
      </c>
      <c r="J1893" s="1">
        <v>1890</v>
      </c>
      <c r="K1893" s="31">
        <f t="shared" si="210"/>
        <v>0.61603650586701431</v>
      </c>
      <c r="L1893" s="36">
        <f t="shared" si="207"/>
        <v>1134892.6368970012</v>
      </c>
      <c r="M1893" s="34">
        <f t="shared" si="208"/>
        <v>9.8052977637659189E-2</v>
      </c>
      <c r="N1893" s="35">
        <f t="shared" si="211"/>
        <v>0.51798352822935512</v>
      </c>
      <c r="Q1893" s="1">
        <f t="shared" si="212"/>
        <v>131386.16439209721</v>
      </c>
      <c r="R1893" s="30"/>
    </row>
    <row r="1894" spans="3:18" x14ac:dyDescent="0.3">
      <c r="C1894" s="1">
        <v>1549</v>
      </c>
      <c r="D1894" s="1" t="s">
        <v>6</v>
      </c>
      <c r="F1894" s="1">
        <v>19</v>
      </c>
      <c r="G1894" s="1">
        <v>11</v>
      </c>
      <c r="H1894" s="1">
        <f t="shared" si="206"/>
        <v>239</v>
      </c>
      <c r="I1894" s="1">
        <f t="shared" si="209"/>
        <v>180877</v>
      </c>
      <c r="J1894" s="1">
        <v>1891</v>
      </c>
      <c r="K1894" s="31">
        <f t="shared" si="210"/>
        <v>0.61636245110821386</v>
      </c>
      <c r="L1894" s="36">
        <f t="shared" si="207"/>
        <v>1135493.1091916559</v>
      </c>
      <c r="M1894" s="34">
        <f t="shared" si="208"/>
        <v>9.8182710371942122E-2</v>
      </c>
      <c r="N1894" s="35">
        <f t="shared" si="211"/>
        <v>0.51817974073627171</v>
      </c>
      <c r="Q1894" s="1">
        <f t="shared" si="212"/>
        <v>130662.21980278823</v>
      </c>
      <c r="R1894" s="30"/>
    </row>
    <row r="1895" spans="3:18" x14ac:dyDescent="0.3">
      <c r="C1895" s="1">
        <v>1549</v>
      </c>
      <c r="D1895" s="1" t="s">
        <v>6</v>
      </c>
      <c r="F1895" s="1">
        <v>19</v>
      </c>
      <c r="G1895" s="1">
        <v>11</v>
      </c>
      <c r="H1895" s="1">
        <f t="shared" si="206"/>
        <v>239</v>
      </c>
      <c r="I1895" s="1">
        <f t="shared" si="209"/>
        <v>181116</v>
      </c>
      <c r="J1895" s="1">
        <v>1892</v>
      </c>
      <c r="K1895" s="31">
        <f t="shared" si="210"/>
        <v>0.6166883963494133</v>
      </c>
      <c r="L1895" s="36">
        <f t="shared" si="207"/>
        <v>1136093.5814863103</v>
      </c>
      <c r="M1895" s="34">
        <f t="shared" si="208"/>
        <v>9.8312443106225056E-2</v>
      </c>
      <c r="N1895" s="35">
        <f t="shared" si="211"/>
        <v>0.51837595324318819</v>
      </c>
      <c r="Q1895" s="1">
        <f t="shared" si="212"/>
        <v>130662.21980278823</v>
      </c>
      <c r="R1895" s="30"/>
    </row>
    <row r="1896" spans="3:18" x14ac:dyDescent="0.3">
      <c r="C1896" s="1">
        <v>1549</v>
      </c>
      <c r="D1896" s="1" t="s">
        <v>10</v>
      </c>
      <c r="E1896" s="1">
        <v>1</v>
      </c>
      <c r="F1896" s="1">
        <v>3</v>
      </c>
      <c r="G1896" s="1">
        <v>3</v>
      </c>
      <c r="H1896" s="1">
        <f t="shared" si="206"/>
        <v>239</v>
      </c>
      <c r="I1896" s="1">
        <f t="shared" si="209"/>
        <v>181355</v>
      </c>
      <c r="J1896" s="1">
        <v>1893</v>
      </c>
      <c r="K1896" s="31">
        <f t="shared" si="210"/>
        <v>0.61701434159061275</v>
      </c>
      <c r="L1896" s="36">
        <f t="shared" si="207"/>
        <v>1136694.0537809648</v>
      </c>
      <c r="M1896" s="34">
        <f t="shared" si="208"/>
        <v>9.8442175840507989E-2</v>
      </c>
      <c r="N1896" s="35">
        <f t="shared" si="211"/>
        <v>0.51857216575010479</v>
      </c>
      <c r="Q1896" s="1">
        <f t="shared" si="212"/>
        <v>130662.21980278823</v>
      </c>
      <c r="R1896" s="30"/>
    </row>
    <row r="1897" spans="3:18" x14ac:dyDescent="0.3">
      <c r="C1897" s="1">
        <v>1549</v>
      </c>
      <c r="D1897" s="1" t="s">
        <v>10</v>
      </c>
      <c r="F1897" s="1">
        <v>19</v>
      </c>
      <c r="G1897" s="1">
        <v>11</v>
      </c>
      <c r="H1897" s="1">
        <f t="shared" si="206"/>
        <v>239</v>
      </c>
      <c r="I1897" s="1">
        <f t="shared" si="209"/>
        <v>181594</v>
      </c>
      <c r="J1897" s="1">
        <v>1894</v>
      </c>
      <c r="K1897" s="31">
        <f t="shared" si="210"/>
        <v>0.6173402868318123</v>
      </c>
      <c r="L1897" s="36">
        <f t="shared" si="207"/>
        <v>1137294.5260756193</v>
      </c>
      <c r="M1897" s="34">
        <f t="shared" si="208"/>
        <v>9.8571908574790923E-2</v>
      </c>
      <c r="N1897" s="35">
        <f t="shared" si="211"/>
        <v>0.51876837825702138</v>
      </c>
      <c r="Q1897" s="1">
        <f t="shared" si="212"/>
        <v>130662.21980278823</v>
      </c>
      <c r="R1897" s="30"/>
    </row>
    <row r="1898" spans="3:18" x14ac:dyDescent="0.3">
      <c r="C1898" s="1">
        <v>1549</v>
      </c>
      <c r="D1898" s="1" t="s">
        <v>10</v>
      </c>
      <c r="E1898" s="1">
        <v>1</v>
      </c>
      <c r="F1898" s="1">
        <v>3</v>
      </c>
      <c r="G1898" s="1">
        <v>5</v>
      </c>
      <c r="H1898" s="1">
        <f t="shared" si="206"/>
        <v>241</v>
      </c>
      <c r="I1898" s="1">
        <f t="shared" si="209"/>
        <v>181835</v>
      </c>
      <c r="J1898" s="1">
        <v>1895</v>
      </c>
      <c r="K1898" s="31">
        <f t="shared" si="210"/>
        <v>0.61766623207301175</v>
      </c>
      <c r="L1898" s="36">
        <f t="shared" si="207"/>
        <v>1137894.9983702737</v>
      </c>
      <c r="M1898" s="34">
        <f t="shared" si="208"/>
        <v>9.870272693864944E-2</v>
      </c>
      <c r="N1898" s="35">
        <f t="shared" si="211"/>
        <v>0.51896350513436229</v>
      </c>
      <c r="Q1898" s="1">
        <f t="shared" si="212"/>
        <v>129220.33062417024</v>
      </c>
      <c r="R1898" s="30"/>
    </row>
    <row r="1899" spans="3:18" x14ac:dyDescent="0.3">
      <c r="C1899" s="1">
        <v>1549</v>
      </c>
      <c r="D1899" s="1" t="s">
        <v>6</v>
      </c>
      <c r="E1899" s="1">
        <v>1</v>
      </c>
      <c r="F1899" s="1">
        <v>3</v>
      </c>
      <c r="G1899" s="1">
        <v>6</v>
      </c>
      <c r="H1899" s="1">
        <f t="shared" si="206"/>
        <v>242</v>
      </c>
      <c r="I1899" s="1">
        <f t="shared" si="209"/>
        <v>182077</v>
      </c>
      <c r="J1899" s="1">
        <v>1896</v>
      </c>
      <c r="K1899" s="31">
        <f t="shared" si="210"/>
        <v>0.61799217731421119</v>
      </c>
      <c r="L1899" s="36">
        <f t="shared" si="207"/>
        <v>1138495.4706649282</v>
      </c>
      <c r="M1899" s="34">
        <f t="shared" si="208"/>
        <v>9.8834088117295757E-2</v>
      </c>
      <c r="N1899" s="35">
        <f t="shared" si="211"/>
        <v>0.51915808919691542</v>
      </c>
      <c r="Q1899" s="1">
        <f t="shared" si="212"/>
        <v>128502.38603486124</v>
      </c>
      <c r="R1899" s="30"/>
    </row>
    <row r="1900" spans="3:18" x14ac:dyDescent="0.3">
      <c r="C1900" s="1">
        <v>1549</v>
      </c>
      <c r="D1900" s="1" t="s">
        <v>10</v>
      </c>
      <c r="E1900" s="1">
        <v>1</v>
      </c>
      <c r="F1900" s="1">
        <v>3</v>
      </c>
      <c r="G1900" s="1">
        <v>6</v>
      </c>
      <c r="H1900" s="1">
        <f t="shared" si="206"/>
        <v>242</v>
      </c>
      <c r="I1900" s="1">
        <f t="shared" si="209"/>
        <v>182319</v>
      </c>
      <c r="J1900" s="1">
        <v>1897</v>
      </c>
      <c r="K1900" s="31">
        <f t="shared" si="210"/>
        <v>0.61831812255541074</v>
      </c>
      <c r="L1900" s="36">
        <f t="shared" si="207"/>
        <v>1139095.9429595829</v>
      </c>
      <c r="M1900" s="34">
        <f t="shared" si="208"/>
        <v>9.8965449295942073E-2</v>
      </c>
      <c r="N1900" s="35">
        <f t="shared" si="211"/>
        <v>0.51935267325946866</v>
      </c>
      <c r="Q1900" s="1">
        <f t="shared" si="212"/>
        <v>128502.38603486124</v>
      </c>
      <c r="R1900" s="30"/>
    </row>
    <row r="1901" spans="3:18" x14ac:dyDescent="0.3">
      <c r="C1901" s="1">
        <v>1549</v>
      </c>
      <c r="D1901" s="1" t="s">
        <v>10</v>
      </c>
      <c r="E1901" s="1">
        <v>1</v>
      </c>
      <c r="F1901" s="1">
        <v>3</v>
      </c>
      <c r="G1901" s="1">
        <v>6</v>
      </c>
      <c r="H1901" s="1">
        <f t="shared" si="206"/>
        <v>242</v>
      </c>
      <c r="I1901" s="1">
        <f t="shared" si="209"/>
        <v>182561</v>
      </c>
      <c r="J1901" s="1">
        <v>1898</v>
      </c>
      <c r="K1901" s="31">
        <f t="shared" si="210"/>
        <v>0.61864406779661019</v>
      </c>
      <c r="L1901" s="36">
        <f t="shared" si="207"/>
        <v>1139696.4152542374</v>
      </c>
      <c r="M1901" s="34">
        <f t="shared" si="208"/>
        <v>9.9096810474588404E-2</v>
      </c>
      <c r="N1901" s="35">
        <f t="shared" si="211"/>
        <v>0.51954725732202178</v>
      </c>
      <c r="Q1901" s="1">
        <f t="shared" si="212"/>
        <v>128502.38603486124</v>
      </c>
      <c r="R1901" s="30"/>
    </row>
    <row r="1902" spans="3:18" x14ac:dyDescent="0.3">
      <c r="C1902" s="1">
        <v>1549</v>
      </c>
      <c r="D1902" s="1" t="s">
        <v>6</v>
      </c>
      <c r="E1902" s="1">
        <v>1</v>
      </c>
      <c r="F1902" s="1">
        <v>3</v>
      </c>
      <c r="G1902" s="1">
        <v>7</v>
      </c>
      <c r="H1902" s="1">
        <f t="shared" si="206"/>
        <v>243</v>
      </c>
      <c r="I1902" s="1">
        <f t="shared" si="209"/>
        <v>182804</v>
      </c>
      <c r="J1902" s="1">
        <v>1899</v>
      </c>
      <c r="K1902" s="31">
        <f t="shared" si="210"/>
        <v>0.61897001303780963</v>
      </c>
      <c r="L1902" s="36">
        <f t="shared" si="207"/>
        <v>1140296.8875488918</v>
      </c>
      <c r="M1902" s="34">
        <f t="shared" si="208"/>
        <v>9.9228714468022505E-2</v>
      </c>
      <c r="N1902" s="35">
        <f t="shared" si="211"/>
        <v>0.51974129856978712</v>
      </c>
      <c r="Q1902" s="1">
        <f t="shared" si="212"/>
        <v>127786.44144555223</v>
      </c>
      <c r="R1902" s="30"/>
    </row>
    <row r="1903" spans="3:18" x14ac:dyDescent="0.3">
      <c r="C1903" s="1">
        <v>1549</v>
      </c>
      <c r="D1903" s="1" t="s">
        <v>6</v>
      </c>
      <c r="E1903" s="1">
        <v>1</v>
      </c>
      <c r="F1903" s="1">
        <v>3</v>
      </c>
      <c r="G1903" s="1">
        <v>7</v>
      </c>
      <c r="H1903" s="1">
        <f t="shared" si="206"/>
        <v>243</v>
      </c>
      <c r="I1903" s="1">
        <f t="shared" si="209"/>
        <v>183047</v>
      </c>
      <c r="J1903" s="1">
        <v>1900</v>
      </c>
      <c r="K1903" s="31">
        <f t="shared" si="210"/>
        <v>0.61929595827900907</v>
      </c>
      <c r="L1903" s="36">
        <f t="shared" si="207"/>
        <v>1140897.3598435463</v>
      </c>
      <c r="M1903" s="34">
        <f t="shared" si="208"/>
        <v>9.9360618461456621E-2</v>
      </c>
      <c r="N1903" s="35">
        <f t="shared" si="211"/>
        <v>0.51993533981755247</v>
      </c>
      <c r="Q1903" s="1">
        <f t="shared" si="212"/>
        <v>127786.44144555223</v>
      </c>
      <c r="R1903" s="30"/>
    </row>
    <row r="1904" spans="3:18" x14ac:dyDescent="0.3">
      <c r="C1904" s="1">
        <v>1549</v>
      </c>
      <c r="D1904" s="1" t="s">
        <v>10</v>
      </c>
      <c r="E1904" s="1">
        <v>1</v>
      </c>
      <c r="F1904" s="1">
        <v>3</v>
      </c>
      <c r="G1904" s="1">
        <v>7</v>
      </c>
      <c r="H1904" s="1">
        <f t="shared" si="206"/>
        <v>243</v>
      </c>
      <c r="I1904" s="1">
        <f t="shared" si="209"/>
        <v>183290</v>
      </c>
      <c r="J1904" s="1">
        <v>1901</v>
      </c>
      <c r="K1904" s="31">
        <f t="shared" si="210"/>
        <v>0.61962190352020863</v>
      </c>
      <c r="L1904" s="36">
        <f t="shared" si="207"/>
        <v>1141497.8321382008</v>
      </c>
      <c r="M1904" s="34">
        <f t="shared" si="208"/>
        <v>9.9492522454890736E-2</v>
      </c>
      <c r="N1904" s="35">
        <f t="shared" si="211"/>
        <v>0.52012938106531792</v>
      </c>
      <c r="Q1904" s="1">
        <f t="shared" si="212"/>
        <v>127786.44144555223</v>
      </c>
      <c r="R1904" s="30"/>
    </row>
    <row r="1905" spans="3:18" x14ac:dyDescent="0.3">
      <c r="C1905" s="1">
        <v>1549</v>
      </c>
      <c r="D1905" s="1" t="s">
        <v>6</v>
      </c>
      <c r="E1905" s="1">
        <v>1</v>
      </c>
      <c r="F1905" s="1">
        <v>3</v>
      </c>
      <c r="G1905" s="1">
        <v>8</v>
      </c>
      <c r="H1905" s="1">
        <f t="shared" si="206"/>
        <v>244</v>
      </c>
      <c r="I1905" s="1">
        <f t="shared" si="209"/>
        <v>183534</v>
      </c>
      <c r="J1905" s="1">
        <v>1902</v>
      </c>
      <c r="K1905" s="31">
        <f t="shared" si="210"/>
        <v>0.61994784876140807</v>
      </c>
      <c r="L1905" s="36">
        <f t="shared" si="207"/>
        <v>1142098.3044328552</v>
      </c>
      <c r="M1905" s="34">
        <f t="shared" si="208"/>
        <v>9.9624969263112637E-2</v>
      </c>
      <c r="N1905" s="35">
        <f t="shared" si="211"/>
        <v>0.52032287949829548</v>
      </c>
      <c r="Q1905" s="1">
        <f t="shared" si="212"/>
        <v>127072.49685624325</v>
      </c>
      <c r="R1905" s="30"/>
    </row>
    <row r="1906" spans="3:18" x14ac:dyDescent="0.3">
      <c r="C1906" s="1">
        <v>1549</v>
      </c>
      <c r="D1906" s="1" t="s">
        <v>6</v>
      </c>
      <c r="E1906" s="1">
        <v>1</v>
      </c>
      <c r="F1906" s="1">
        <v>3</v>
      </c>
      <c r="G1906" s="1">
        <v>8</v>
      </c>
      <c r="H1906" s="1">
        <f t="shared" si="206"/>
        <v>244</v>
      </c>
      <c r="I1906" s="1">
        <f t="shared" si="209"/>
        <v>183778</v>
      </c>
      <c r="J1906" s="1">
        <v>1903</v>
      </c>
      <c r="K1906" s="31">
        <f t="shared" si="210"/>
        <v>0.62027379400260751</v>
      </c>
      <c r="L1906" s="36">
        <f t="shared" si="207"/>
        <v>1142698.7767275097</v>
      </c>
      <c r="M1906" s="34">
        <f t="shared" si="208"/>
        <v>9.9757416071334551E-2</v>
      </c>
      <c r="N1906" s="35">
        <f t="shared" si="211"/>
        <v>0.52051637793127292</v>
      </c>
      <c r="Q1906" s="1">
        <f t="shared" si="212"/>
        <v>127072.49685624325</v>
      </c>
      <c r="R1906" s="30"/>
    </row>
    <row r="1907" spans="3:18" x14ac:dyDescent="0.3">
      <c r="C1907" s="1">
        <v>1549</v>
      </c>
      <c r="D1907" s="1" t="s">
        <v>10</v>
      </c>
      <c r="E1907" s="1">
        <v>1</v>
      </c>
      <c r="F1907" s="1">
        <v>3</v>
      </c>
      <c r="G1907" s="1">
        <v>8</v>
      </c>
      <c r="H1907" s="1">
        <f t="shared" si="206"/>
        <v>244</v>
      </c>
      <c r="I1907" s="1">
        <f t="shared" si="209"/>
        <v>184022</v>
      </c>
      <c r="J1907" s="1">
        <v>1904</v>
      </c>
      <c r="K1907" s="31">
        <f t="shared" si="210"/>
        <v>0.62059973924380707</v>
      </c>
      <c r="L1907" s="36">
        <f t="shared" si="207"/>
        <v>1143299.2490221644</v>
      </c>
      <c r="M1907" s="34">
        <f t="shared" si="208"/>
        <v>9.9889862879556451E-2</v>
      </c>
      <c r="N1907" s="35">
        <f t="shared" si="211"/>
        <v>0.52070987636425059</v>
      </c>
      <c r="Q1907" s="1">
        <f t="shared" si="212"/>
        <v>127072.49685624325</v>
      </c>
      <c r="R1907" s="30"/>
    </row>
    <row r="1908" spans="3:18" x14ac:dyDescent="0.3">
      <c r="C1908" s="1">
        <v>1549</v>
      </c>
      <c r="D1908" s="1" t="s">
        <v>6</v>
      </c>
      <c r="E1908" s="1">
        <v>1</v>
      </c>
      <c r="F1908" s="1">
        <v>3</v>
      </c>
      <c r="G1908" s="1">
        <v>9</v>
      </c>
      <c r="H1908" s="1">
        <f t="shared" si="206"/>
        <v>245</v>
      </c>
      <c r="I1908" s="1">
        <f t="shared" si="209"/>
        <v>184267</v>
      </c>
      <c r="J1908" s="1">
        <v>1905</v>
      </c>
      <c r="K1908" s="31">
        <f t="shared" si="210"/>
        <v>0.62092568448500651</v>
      </c>
      <c r="L1908" s="36">
        <f t="shared" si="207"/>
        <v>1143899.7213168188</v>
      </c>
      <c r="M1908" s="34">
        <f t="shared" si="208"/>
        <v>0.10002285250256615</v>
      </c>
      <c r="N1908" s="35">
        <f t="shared" si="211"/>
        <v>0.52090283198244036</v>
      </c>
      <c r="Q1908" s="1">
        <f t="shared" si="212"/>
        <v>126360.55226693425</v>
      </c>
      <c r="R1908" s="30"/>
    </row>
    <row r="1909" spans="3:18" x14ac:dyDescent="0.3">
      <c r="C1909" s="1">
        <v>1549</v>
      </c>
      <c r="D1909" s="1" t="s">
        <v>2</v>
      </c>
      <c r="E1909" s="1">
        <v>1</v>
      </c>
      <c r="F1909" s="1">
        <v>3</v>
      </c>
      <c r="G1909" s="1">
        <v>9</v>
      </c>
      <c r="H1909" s="1">
        <f t="shared" si="206"/>
        <v>245</v>
      </c>
      <c r="I1909" s="1">
        <f t="shared" si="209"/>
        <v>184512</v>
      </c>
      <c r="J1909" s="1">
        <v>1906</v>
      </c>
      <c r="K1909" s="31">
        <f t="shared" si="210"/>
        <v>0.62125162972620596</v>
      </c>
      <c r="L1909" s="36">
        <f t="shared" si="207"/>
        <v>1144500.1936114733</v>
      </c>
      <c r="M1909" s="34">
        <f t="shared" si="208"/>
        <v>0.10015584212557586</v>
      </c>
      <c r="N1909" s="35">
        <f t="shared" si="211"/>
        <v>0.52109578760063013</v>
      </c>
      <c r="Q1909" s="1">
        <f t="shared" si="212"/>
        <v>126360.55226693425</v>
      </c>
      <c r="R1909" s="30"/>
    </row>
    <row r="1910" spans="3:18" x14ac:dyDescent="0.3">
      <c r="C1910" s="1">
        <v>1549</v>
      </c>
      <c r="D1910" s="1" t="s">
        <v>6</v>
      </c>
      <c r="F1910" s="1">
        <v>20</v>
      </c>
      <c r="G1910" s="1">
        <v>6</v>
      </c>
      <c r="H1910" s="1">
        <f t="shared" si="206"/>
        <v>246</v>
      </c>
      <c r="I1910" s="1">
        <f t="shared" si="209"/>
        <v>184758</v>
      </c>
      <c r="J1910" s="1">
        <v>1907</v>
      </c>
      <c r="K1910" s="31">
        <f t="shared" si="210"/>
        <v>0.62157757496740551</v>
      </c>
      <c r="L1910" s="36">
        <f t="shared" si="207"/>
        <v>1145100.6659061278</v>
      </c>
      <c r="M1910" s="34">
        <f t="shared" si="208"/>
        <v>0.10028937456337335</v>
      </c>
      <c r="N1910" s="35">
        <f t="shared" si="211"/>
        <v>0.52128820040403212</v>
      </c>
      <c r="Q1910" s="1">
        <f t="shared" si="212"/>
        <v>125650.60767762524</v>
      </c>
      <c r="R1910" s="30"/>
    </row>
    <row r="1911" spans="3:18" x14ac:dyDescent="0.3">
      <c r="C1911" s="1">
        <v>1549</v>
      </c>
      <c r="D1911" s="1" t="s">
        <v>6</v>
      </c>
      <c r="E1911" s="1">
        <v>1</v>
      </c>
      <c r="F1911" s="1">
        <v>3</v>
      </c>
      <c r="G1911" s="1">
        <v>10</v>
      </c>
      <c r="H1911" s="1">
        <f t="shared" si="206"/>
        <v>246</v>
      </c>
      <c r="I1911" s="1">
        <f t="shared" si="209"/>
        <v>185004</v>
      </c>
      <c r="J1911" s="1">
        <v>1908</v>
      </c>
      <c r="K1911" s="31">
        <f t="shared" si="210"/>
        <v>0.62190352020860495</v>
      </c>
      <c r="L1911" s="36">
        <f t="shared" si="207"/>
        <v>1145701.1382007822</v>
      </c>
      <c r="M1911" s="34">
        <f t="shared" si="208"/>
        <v>0.10042290700117085</v>
      </c>
      <c r="N1911" s="35">
        <f t="shared" si="211"/>
        <v>0.52148061320743411</v>
      </c>
      <c r="Q1911" s="1">
        <f t="shared" si="212"/>
        <v>125650.60767762524</v>
      </c>
      <c r="R1911" s="30"/>
    </row>
    <row r="1912" spans="3:18" x14ac:dyDescent="0.3">
      <c r="C1912" s="1">
        <v>1549</v>
      </c>
      <c r="D1912" s="1" t="s">
        <v>6</v>
      </c>
      <c r="E1912" s="1">
        <v>1</v>
      </c>
      <c r="F1912" s="1">
        <v>3</v>
      </c>
      <c r="G1912" s="1">
        <v>10</v>
      </c>
      <c r="H1912" s="1">
        <f t="shared" si="206"/>
        <v>246</v>
      </c>
      <c r="I1912" s="1">
        <f t="shared" si="209"/>
        <v>185250</v>
      </c>
      <c r="J1912" s="1">
        <v>1909</v>
      </c>
      <c r="K1912" s="31">
        <f t="shared" si="210"/>
        <v>0.6222294654498044</v>
      </c>
      <c r="L1912" s="36">
        <f t="shared" si="207"/>
        <v>1146301.6104954367</v>
      </c>
      <c r="M1912" s="34">
        <f t="shared" si="208"/>
        <v>0.10055643943896835</v>
      </c>
      <c r="N1912" s="35">
        <f t="shared" si="211"/>
        <v>0.52167302601083609</v>
      </c>
      <c r="Q1912" s="1">
        <f t="shared" si="212"/>
        <v>125650.60767762524</v>
      </c>
      <c r="R1912" s="30"/>
    </row>
    <row r="1913" spans="3:18" x14ac:dyDescent="0.3">
      <c r="C1913" s="1">
        <v>1549</v>
      </c>
      <c r="D1913" s="1" t="s">
        <v>10</v>
      </c>
      <c r="E1913" s="1">
        <v>1</v>
      </c>
      <c r="F1913" s="1">
        <v>3</v>
      </c>
      <c r="G1913" s="1">
        <v>10</v>
      </c>
      <c r="H1913" s="1">
        <f t="shared" si="206"/>
        <v>246</v>
      </c>
      <c r="I1913" s="1">
        <f t="shared" si="209"/>
        <v>185496</v>
      </c>
      <c r="J1913" s="1">
        <v>1910</v>
      </c>
      <c r="K1913" s="31">
        <f t="shared" si="210"/>
        <v>0.62255541069100395</v>
      </c>
      <c r="L1913" s="36">
        <f t="shared" si="207"/>
        <v>1146902.0827900914</v>
      </c>
      <c r="M1913" s="34">
        <f t="shared" si="208"/>
        <v>0.10068997187676584</v>
      </c>
      <c r="N1913" s="35">
        <f t="shared" si="211"/>
        <v>0.52186543881423808</v>
      </c>
      <c r="Q1913" s="1">
        <f t="shared" si="212"/>
        <v>125650.60767762524</v>
      </c>
      <c r="R1913" s="30"/>
    </row>
    <row r="1914" spans="3:18" x14ac:dyDescent="0.3">
      <c r="C1914" s="1">
        <v>1549</v>
      </c>
      <c r="D1914" s="1" t="s">
        <v>6</v>
      </c>
      <c r="E1914" s="1">
        <v>1</v>
      </c>
      <c r="F1914" s="1">
        <v>3</v>
      </c>
      <c r="G1914" s="1">
        <v>11</v>
      </c>
      <c r="H1914" s="1">
        <f t="shared" si="206"/>
        <v>247</v>
      </c>
      <c r="I1914" s="1">
        <f t="shared" si="209"/>
        <v>185743</v>
      </c>
      <c r="J1914" s="1">
        <v>1911</v>
      </c>
      <c r="K1914" s="31">
        <f t="shared" si="210"/>
        <v>0.6228813559322034</v>
      </c>
      <c r="L1914" s="36">
        <f t="shared" si="207"/>
        <v>1147502.5550847459</v>
      </c>
      <c r="M1914" s="34">
        <f t="shared" si="208"/>
        <v>0.10082404712935114</v>
      </c>
      <c r="N1914" s="35">
        <f t="shared" si="211"/>
        <v>0.52205730880285228</v>
      </c>
      <c r="Q1914" s="1">
        <f t="shared" si="212"/>
        <v>124942.66308831626</v>
      </c>
      <c r="R1914" s="30"/>
    </row>
    <row r="1915" spans="3:18" x14ac:dyDescent="0.3">
      <c r="C1915" s="1">
        <v>1549</v>
      </c>
      <c r="D1915" s="1" t="s">
        <v>10</v>
      </c>
      <c r="E1915" s="1">
        <v>1</v>
      </c>
      <c r="F1915" s="1">
        <v>4</v>
      </c>
      <c r="G1915" s="1">
        <v>1</v>
      </c>
      <c r="H1915" s="1">
        <f t="shared" si="206"/>
        <v>249</v>
      </c>
      <c r="I1915" s="1">
        <f t="shared" si="209"/>
        <v>185992</v>
      </c>
      <c r="J1915" s="1">
        <v>1912</v>
      </c>
      <c r="K1915" s="31">
        <f t="shared" si="210"/>
        <v>0.62320730117340284</v>
      </c>
      <c r="L1915" s="36">
        <f t="shared" si="207"/>
        <v>1148103.0273794001</v>
      </c>
      <c r="M1915" s="34">
        <f t="shared" si="208"/>
        <v>0.10095920801151202</v>
      </c>
      <c r="N1915" s="35">
        <f t="shared" si="211"/>
        <v>0.5222480931618908</v>
      </c>
      <c r="Q1915" s="1">
        <f t="shared" si="212"/>
        <v>123532.77390969827</v>
      </c>
      <c r="R1915" s="30"/>
    </row>
    <row r="1916" spans="3:18" x14ac:dyDescent="0.3">
      <c r="C1916" s="1">
        <v>1549</v>
      </c>
      <c r="D1916" s="1" t="s">
        <v>0</v>
      </c>
      <c r="E1916" s="1">
        <v>1</v>
      </c>
      <c r="F1916" s="1">
        <v>4</v>
      </c>
      <c r="G1916" s="1">
        <v>1</v>
      </c>
      <c r="H1916" s="1">
        <f t="shared" si="206"/>
        <v>249</v>
      </c>
      <c r="I1916" s="1">
        <f t="shared" si="209"/>
        <v>186241</v>
      </c>
      <c r="J1916" s="1">
        <v>1913</v>
      </c>
      <c r="K1916" s="31">
        <f t="shared" si="210"/>
        <v>0.62353324641460239</v>
      </c>
      <c r="L1916" s="36">
        <f t="shared" si="207"/>
        <v>1148703.4996740548</v>
      </c>
      <c r="M1916" s="34">
        <f t="shared" si="208"/>
        <v>0.1010943688936729</v>
      </c>
      <c r="N1916" s="35">
        <f t="shared" si="211"/>
        <v>0.52243887752092943</v>
      </c>
      <c r="Q1916" s="1">
        <f t="shared" si="212"/>
        <v>123532.77390969827</v>
      </c>
      <c r="R1916" s="30"/>
    </row>
    <row r="1917" spans="3:18" x14ac:dyDescent="0.3">
      <c r="C1917" s="1">
        <v>1549</v>
      </c>
      <c r="D1917" s="1" t="s">
        <v>0</v>
      </c>
      <c r="E1917" s="1">
        <v>1</v>
      </c>
      <c r="F1917" s="1">
        <v>4</v>
      </c>
      <c r="G1917" s="1">
        <v>1</v>
      </c>
      <c r="H1917" s="1">
        <f t="shared" si="206"/>
        <v>249</v>
      </c>
      <c r="I1917" s="1">
        <f t="shared" si="209"/>
        <v>186490</v>
      </c>
      <c r="J1917" s="1">
        <v>1914</v>
      </c>
      <c r="K1917" s="31">
        <f t="shared" si="210"/>
        <v>0.62385919165580184</v>
      </c>
      <c r="L1917" s="36">
        <f t="shared" si="207"/>
        <v>1149303.9719687093</v>
      </c>
      <c r="M1917" s="34">
        <f t="shared" si="208"/>
        <v>0.10122952977583377</v>
      </c>
      <c r="N1917" s="35">
        <f t="shared" si="211"/>
        <v>0.52262966187996807</v>
      </c>
      <c r="Q1917" s="1">
        <f t="shared" si="212"/>
        <v>123532.77390969827</v>
      </c>
      <c r="R1917" s="30"/>
    </row>
    <row r="1918" spans="3:18" x14ac:dyDescent="0.3">
      <c r="C1918" s="1">
        <v>1549</v>
      </c>
      <c r="D1918" s="1" t="s">
        <v>2</v>
      </c>
      <c r="E1918" s="1">
        <v>1</v>
      </c>
      <c r="F1918" s="1">
        <v>4</v>
      </c>
      <c r="G1918" s="1">
        <v>2</v>
      </c>
      <c r="H1918" s="1">
        <f t="shared" si="206"/>
        <v>250</v>
      </c>
      <c r="I1918" s="1">
        <f t="shared" si="209"/>
        <v>186740</v>
      </c>
      <c r="J1918" s="1">
        <v>1915</v>
      </c>
      <c r="K1918" s="31">
        <f t="shared" si="210"/>
        <v>0.62418513689700128</v>
      </c>
      <c r="L1918" s="36">
        <f t="shared" si="207"/>
        <v>1149904.4442633637</v>
      </c>
      <c r="M1918" s="34">
        <f t="shared" si="208"/>
        <v>0.10136523347278245</v>
      </c>
      <c r="N1918" s="35">
        <f t="shared" si="211"/>
        <v>0.5228199034242188</v>
      </c>
      <c r="Q1918" s="1">
        <f t="shared" si="212"/>
        <v>122830.82932038927</v>
      </c>
      <c r="R1918" s="30"/>
    </row>
    <row r="1919" spans="3:18" x14ac:dyDescent="0.3">
      <c r="C1919" s="1">
        <v>1549</v>
      </c>
      <c r="D1919" s="1" t="s">
        <v>2</v>
      </c>
      <c r="E1919" s="1">
        <v>1</v>
      </c>
      <c r="F1919" s="1">
        <v>4</v>
      </c>
      <c r="G1919" s="1">
        <v>2</v>
      </c>
      <c r="H1919" s="1">
        <f t="shared" si="206"/>
        <v>250</v>
      </c>
      <c r="I1919" s="1">
        <f t="shared" si="209"/>
        <v>186990</v>
      </c>
      <c r="J1919" s="1">
        <v>1916</v>
      </c>
      <c r="K1919" s="31">
        <f t="shared" si="210"/>
        <v>0.62451108213820083</v>
      </c>
      <c r="L1919" s="36">
        <f t="shared" si="207"/>
        <v>1150504.9165580184</v>
      </c>
      <c r="M1919" s="34">
        <f t="shared" si="208"/>
        <v>0.10150093716973113</v>
      </c>
      <c r="N1919" s="35">
        <f t="shared" si="211"/>
        <v>0.52301014496846965</v>
      </c>
      <c r="Q1919" s="1">
        <f t="shared" si="212"/>
        <v>122830.82932038927</v>
      </c>
      <c r="R1919" s="30"/>
    </row>
    <row r="1920" spans="3:18" x14ac:dyDescent="0.3">
      <c r="C1920" s="1">
        <v>1549</v>
      </c>
      <c r="D1920" s="1" t="s">
        <v>6</v>
      </c>
      <c r="E1920" s="1">
        <v>1</v>
      </c>
      <c r="F1920" s="1">
        <v>4</v>
      </c>
      <c r="G1920" s="1">
        <v>3</v>
      </c>
      <c r="H1920" s="1">
        <f t="shared" si="206"/>
        <v>251</v>
      </c>
      <c r="I1920" s="1">
        <f t="shared" si="209"/>
        <v>187241</v>
      </c>
      <c r="J1920" s="1">
        <v>1917</v>
      </c>
      <c r="K1920" s="31">
        <f t="shared" si="210"/>
        <v>0.62483702737940028</v>
      </c>
      <c r="L1920" s="36">
        <f t="shared" si="207"/>
        <v>1151105.3888526729</v>
      </c>
      <c r="M1920" s="34">
        <f t="shared" si="208"/>
        <v>0.1016371836814676</v>
      </c>
      <c r="N1920" s="35">
        <f t="shared" si="211"/>
        <v>0.52319984369793271</v>
      </c>
      <c r="Q1920" s="1">
        <f t="shared" si="212"/>
        <v>122130.88473108027</v>
      </c>
      <c r="R1920" s="30"/>
    </row>
    <row r="1921" spans="3:26" x14ac:dyDescent="0.3">
      <c r="C1921" s="1">
        <v>1549</v>
      </c>
      <c r="D1921" s="1" t="s">
        <v>2</v>
      </c>
      <c r="E1921" s="1">
        <v>1</v>
      </c>
      <c r="F1921" s="1">
        <v>4</v>
      </c>
      <c r="G1921" s="1">
        <v>3</v>
      </c>
      <c r="H1921" s="1">
        <f t="shared" si="206"/>
        <v>251</v>
      </c>
      <c r="I1921" s="1">
        <f t="shared" si="209"/>
        <v>187492</v>
      </c>
      <c r="J1921" s="1">
        <v>1918</v>
      </c>
      <c r="K1921" s="31">
        <f t="shared" si="210"/>
        <v>0.62516297262059972</v>
      </c>
      <c r="L1921" s="36">
        <f t="shared" si="207"/>
        <v>1151705.8611473271</v>
      </c>
      <c r="M1921" s="34">
        <f t="shared" si="208"/>
        <v>0.10177343019320406</v>
      </c>
      <c r="N1921" s="35">
        <f t="shared" si="211"/>
        <v>0.52338954242739566</v>
      </c>
      <c r="Q1921" s="1">
        <f t="shared" si="212"/>
        <v>122130.88473108027</v>
      </c>
      <c r="R1921" s="30"/>
    </row>
    <row r="1922" spans="3:26" x14ac:dyDescent="0.3">
      <c r="C1922" s="1">
        <v>1549</v>
      </c>
      <c r="D1922" s="1" t="s">
        <v>10</v>
      </c>
      <c r="E1922" s="1">
        <v>1</v>
      </c>
      <c r="F1922" s="1">
        <v>4</v>
      </c>
      <c r="G1922" s="1">
        <v>3</v>
      </c>
      <c r="H1922" s="1">
        <f t="shared" si="206"/>
        <v>251</v>
      </c>
      <c r="I1922" s="1">
        <f t="shared" si="209"/>
        <v>187743</v>
      </c>
      <c r="J1922" s="1">
        <v>1919</v>
      </c>
      <c r="K1922" s="31">
        <f t="shared" si="210"/>
        <v>0.62548891786179917</v>
      </c>
      <c r="L1922" s="36">
        <f t="shared" si="207"/>
        <v>1152306.3334419816</v>
      </c>
      <c r="M1922" s="34">
        <f t="shared" si="208"/>
        <v>0.10190967670494054</v>
      </c>
      <c r="N1922" s="35">
        <f t="shared" si="211"/>
        <v>0.52357924115685861</v>
      </c>
      <c r="Q1922" s="1">
        <f t="shared" si="212"/>
        <v>122130.88473108027</v>
      </c>
      <c r="R1922" s="30"/>
    </row>
    <row r="1923" spans="3:26" x14ac:dyDescent="0.3">
      <c r="C1923" s="1">
        <v>1549</v>
      </c>
      <c r="D1923" s="1" t="s">
        <v>2</v>
      </c>
      <c r="E1923" s="1">
        <v>1</v>
      </c>
      <c r="F1923" s="1">
        <v>4</v>
      </c>
      <c r="G1923" s="1">
        <v>4</v>
      </c>
      <c r="H1923" s="1">
        <f t="shared" si="206"/>
        <v>252</v>
      </c>
      <c r="I1923" s="1">
        <f t="shared" si="209"/>
        <v>187995</v>
      </c>
      <c r="J1923" s="1">
        <v>1920</v>
      </c>
      <c r="K1923" s="31">
        <f t="shared" si="210"/>
        <v>0.62581486310299872</v>
      </c>
      <c r="L1923" s="36">
        <f t="shared" si="207"/>
        <v>1152906.8057366363</v>
      </c>
      <c r="M1923" s="34">
        <f t="shared" si="208"/>
        <v>0.10204646603146481</v>
      </c>
      <c r="N1923" s="35">
        <f t="shared" si="211"/>
        <v>0.52376839707153389</v>
      </c>
      <c r="Q1923" s="1">
        <f t="shared" si="212"/>
        <v>121432.94014177128</v>
      </c>
      <c r="R1923" s="30"/>
    </row>
    <row r="1924" spans="3:26" x14ac:dyDescent="0.3">
      <c r="C1924" s="1">
        <v>1549</v>
      </c>
      <c r="D1924" s="1" t="s">
        <v>0</v>
      </c>
      <c r="E1924" s="1">
        <v>1</v>
      </c>
      <c r="F1924" s="1">
        <v>4</v>
      </c>
      <c r="G1924" s="1">
        <v>4</v>
      </c>
      <c r="H1924" s="1">
        <f t="shared" ref="H1924:H1987" si="213">E1924*200+F1924*12+G1924</f>
        <v>252</v>
      </c>
      <c r="I1924" s="1">
        <f t="shared" si="209"/>
        <v>188247</v>
      </c>
      <c r="J1924" s="1">
        <v>1921</v>
      </c>
      <c r="K1924" s="31">
        <f t="shared" si="210"/>
        <v>0.62614080834419816</v>
      </c>
      <c r="L1924" s="36">
        <f t="shared" ref="L1924:L1987" si="214">+K1924*$H$3</f>
        <v>1153507.2780312907</v>
      </c>
      <c r="M1924" s="34">
        <f t="shared" ref="M1924:M1987" si="215">+I1924/$H$3</f>
        <v>0.10218325535798907</v>
      </c>
      <c r="N1924" s="35">
        <f t="shared" si="211"/>
        <v>0.52395755298620905</v>
      </c>
      <c r="Q1924" s="1">
        <f t="shared" si="212"/>
        <v>121432.94014177128</v>
      </c>
      <c r="R1924" s="30"/>
    </row>
    <row r="1925" spans="3:26" x14ac:dyDescent="0.3">
      <c r="C1925" s="1">
        <v>1549</v>
      </c>
      <c r="D1925" s="1" t="s">
        <v>0</v>
      </c>
      <c r="E1925" s="1">
        <v>1</v>
      </c>
      <c r="F1925" s="1">
        <v>4</v>
      </c>
      <c r="G1925" s="1">
        <v>4</v>
      </c>
      <c r="H1925" s="1">
        <f t="shared" si="213"/>
        <v>252</v>
      </c>
      <c r="I1925" s="1">
        <f t="shared" ref="I1925:I1988" si="216">I1924+H1925</f>
        <v>188499</v>
      </c>
      <c r="J1925" s="1">
        <v>1922</v>
      </c>
      <c r="K1925" s="31">
        <f t="shared" ref="K1925:K1988" si="217">+J1925/3068</f>
        <v>0.62646675358539761</v>
      </c>
      <c r="L1925" s="36">
        <f t="shared" si="214"/>
        <v>1154107.7503259452</v>
      </c>
      <c r="M1925" s="34">
        <f t="shared" si="215"/>
        <v>0.10232004468451333</v>
      </c>
      <c r="N1925" s="35">
        <f t="shared" ref="N1925:N1988" si="218">+K1925-M1925</f>
        <v>0.52414670890088422</v>
      </c>
      <c r="Q1925" s="1">
        <f t="shared" ref="Q1925:Q1988" si="219">+SUM(H1925-$P$3)^2</f>
        <v>121432.94014177128</v>
      </c>
      <c r="R1925" s="30"/>
    </row>
    <row r="1926" spans="3:26" x14ac:dyDescent="0.3">
      <c r="C1926" s="1">
        <v>1549</v>
      </c>
      <c r="D1926" s="1" t="s">
        <v>2</v>
      </c>
      <c r="E1926" s="1">
        <v>1</v>
      </c>
      <c r="F1926" s="1">
        <v>4</v>
      </c>
      <c r="G1926" s="1">
        <v>6</v>
      </c>
      <c r="H1926" s="1">
        <f t="shared" si="213"/>
        <v>254</v>
      </c>
      <c r="I1926" s="1">
        <f t="shared" si="216"/>
        <v>188753</v>
      </c>
      <c r="J1926" s="1">
        <v>1923</v>
      </c>
      <c r="K1926" s="31">
        <f t="shared" si="217"/>
        <v>0.62679269882659716</v>
      </c>
      <c r="L1926" s="36">
        <f t="shared" si="214"/>
        <v>1154708.2226205999</v>
      </c>
      <c r="M1926" s="34">
        <f t="shared" si="215"/>
        <v>0.10245791964061318</v>
      </c>
      <c r="N1926" s="35">
        <f t="shared" si="218"/>
        <v>0.52433477918598403</v>
      </c>
      <c r="Q1926" s="1">
        <f t="shared" si="219"/>
        <v>120043.05096315328</v>
      </c>
      <c r="R1926" s="30"/>
    </row>
    <row r="1927" spans="3:26" x14ac:dyDescent="0.3">
      <c r="C1927" s="1">
        <v>1549</v>
      </c>
      <c r="D1927" s="1" t="s">
        <v>10</v>
      </c>
      <c r="E1927" s="1">
        <v>1</v>
      </c>
      <c r="F1927" s="1">
        <v>4</v>
      </c>
      <c r="G1927" s="1">
        <v>8</v>
      </c>
      <c r="H1927" s="1">
        <f t="shared" si="213"/>
        <v>256</v>
      </c>
      <c r="I1927" s="1">
        <f t="shared" si="216"/>
        <v>189009</v>
      </c>
      <c r="J1927" s="1">
        <v>1924</v>
      </c>
      <c r="K1927" s="31">
        <f t="shared" si="217"/>
        <v>0.6271186440677966</v>
      </c>
      <c r="L1927" s="36">
        <f t="shared" si="214"/>
        <v>1155308.6949152541</v>
      </c>
      <c r="M1927" s="34">
        <f t="shared" si="215"/>
        <v>0.10259688022628863</v>
      </c>
      <c r="N1927" s="35">
        <f t="shared" si="218"/>
        <v>0.52452176384150795</v>
      </c>
      <c r="Q1927" s="1">
        <f t="shared" si="219"/>
        <v>118661.16178453529</v>
      </c>
      <c r="R1927" s="30"/>
    </row>
    <row r="1928" spans="3:26" x14ac:dyDescent="0.3">
      <c r="C1928" s="1">
        <v>1549</v>
      </c>
      <c r="D1928" s="1" t="s">
        <v>6</v>
      </c>
      <c r="F1928" s="1">
        <v>21</v>
      </c>
      <c r="G1928" s="1">
        <v>5</v>
      </c>
      <c r="H1928" s="1">
        <f t="shared" si="213"/>
        <v>257</v>
      </c>
      <c r="I1928" s="1">
        <f t="shared" si="216"/>
        <v>189266</v>
      </c>
      <c r="J1928" s="1">
        <v>1925</v>
      </c>
      <c r="K1928" s="31">
        <f t="shared" si="217"/>
        <v>0.62744458930899605</v>
      </c>
      <c r="L1928" s="36">
        <f t="shared" si="214"/>
        <v>1155909.1672099086</v>
      </c>
      <c r="M1928" s="34">
        <f t="shared" si="215"/>
        <v>0.10273638362675187</v>
      </c>
      <c r="N1928" s="35">
        <f t="shared" si="218"/>
        <v>0.52470820568224419</v>
      </c>
      <c r="Q1928" s="1">
        <f t="shared" si="219"/>
        <v>117973.2171952263</v>
      </c>
      <c r="R1928" s="30"/>
    </row>
    <row r="1929" spans="3:26" ht="16.2" thickBot="1" x14ac:dyDescent="0.35">
      <c r="C1929" s="1">
        <v>1549</v>
      </c>
      <c r="D1929" s="1" t="s">
        <v>0</v>
      </c>
      <c r="E1929" s="1">
        <v>1</v>
      </c>
      <c r="F1929" s="1">
        <v>4</v>
      </c>
      <c r="G1929" s="1">
        <v>9</v>
      </c>
      <c r="H1929" s="1">
        <f t="shared" si="213"/>
        <v>257</v>
      </c>
      <c r="I1929" s="1">
        <f t="shared" si="216"/>
        <v>189523</v>
      </c>
      <c r="J1929" s="1">
        <v>1926</v>
      </c>
      <c r="K1929" s="31">
        <f t="shared" si="217"/>
        <v>0.6277705345501956</v>
      </c>
      <c r="L1929" s="36">
        <f t="shared" si="214"/>
        <v>1156509.6395045633</v>
      </c>
      <c r="M1929" s="34">
        <f t="shared" si="215"/>
        <v>0.1028758870272151</v>
      </c>
      <c r="N1929" s="35">
        <f t="shared" si="218"/>
        <v>0.52489464752298054</v>
      </c>
      <c r="Q1929" s="1">
        <f t="shared" si="219"/>
        <v>117973.2171952263</v>
      </c>
      <c r="R1929" s="30"/>
      <c r="U1929" s="46"/>
      <c r="V1929" s="46"/>
      <c r="W1929" s="46"/>
      <c r="X1929" s="46"/>
      <c r="Y1929" s="46"/>
      <c r="Z1929" s="46"/>
    </row>
    <row r="1930" spans="3:26" x14ac:dyDescent="0.3">
      <c r="C1930" s="1">
        <v>1549</v>
      </c>
      <c r="D1930" s="1" t="s">
        <v>0</v>
      </c>
      <c r="E1930" s="1">
        <v>1</v>
      </c>
      <c r="F1930" s="1">
        <v>4</v>
      </c>
      <c r="G1930" s="1">
        <v>9</v>
      </c>
      <c r="H1930" s="1">
        <f t="shared" si="213"/>
        <v>257</v>
      </c>
      <c r="I1930" s="1">
        <f t="shared" si="216"/>
        <v>189780</v>
      </c>
      <c r="J1930" s="1">
        <v>1927</v>
      </c>
      <c r="K1930" s="31">
        <f t="shared" si="217"/>
        <v>0.62809647979139505</v>
      </c>
      <c r="L1930" s="36">
        <f t="shared" si="214"/>
        <v>1157110.1117992178</v>
      </c>
      <c r="M1930" s="34">
        <f t="shared" si="215"/>
        <v>0.10301539042767835</v>
      </c>
      <c r="N1930" s="35">
        <f t="shared" si="218"/>
        <v>0.52508108936371667</v>
      </c>
      <c r="Q1930" s="1">
        <f t="shared" si="219"/>
        <v>117973.2171952263</v>
      </c>
      <c r="R1930" s="30"/>
    </row>
    <row r="1931" spans="3:26" x14ac:dyDescent="0.3">
      <c r="C1931" s="1">
        <v>1549</v>
      </c>
      <c r="D1931" s="1" t="s">
        <v>6</v>
      </c>
      <c r="E1931" s="1">
        <v>1</v>
      </c>
      <c r="F1931" s="1">
        <v>4</v>
      </c>
      <c r="G1931" s="1">
        <v>10</v>
      </c>
      <c r="H1931" s="1">
        <f t="shared" si="213"/>
        <v>258</v>
      </c>
      <c r="I1931" s="1">
        <f t="shared" si="216"/>
        <v>190038</v>
      </c>
      <c r="J1931" s="1">
        <v>1928</v>
      </c>
      <c r="K1931" s="31">
        <f t="shared" si="217"/>
        <v>0.62842242503259449</v>
      </c>
      <c r="L1931" s="36">
        <f t="shared" si="214"/>
        <v>1157710.5840938722</v>
      </c>
      <c r="M1931" s="34">
        <f t="shared" si="215"/>
        <v>0.10315543664292938</v>
      </c>
      <c r="N1931" s="35">
        <f t="shared" si="218"/>
        <v>0.52526698838966512</v>
      </c>
      <c r="Q1931" s="1">
        <f t="shared" si="219"/>
        <v>117287.2726059173</v>
      </c>
      <c r="R1931" s="30"/>
    </row>
    <row r="1932" spans="3:26" x14ac:dyDescent="0.3">
      <c r="C1932" s="1">
        <v>1549</v>
      </c>
      <c r="D1932" s="1" t="s">
        <v>6</v>
      </c>
      <c r="E1932" s="1">
        <v>1</v>
      </c>
      <c r="F1932" s="1">
        <v>4</v>
      </c>
      <c r="G1932" s="1">
        <v>10</v>
      </c>
      <c r="H1932" s="1">
        <f t="shared" si="213"/>
        <v>258</v>
      </c>
      <c r="I1932" s="1">
        <f t="shared" si="216"/>
        <v>190296</v>
      </c>
      <c r="J1932" s="1">
        <v>1929</v>
      </c>
      <c r="K1932" s="31">
        <f t="shared" si="217"/>
        <v>0.62874837027379404</v>
      </c>
      <c r="L1932" s="36">
        <f t="shared" si="214"/>
        <v>1158311.0563885267</v>
      </c>
      <c r="M1932" s="34">
        <f t="shared" si="215"/>
        <v>0.10329548285818041</v>
      </c>
      <c r="N1932" s="35">
        <f t="shared" si="218"/>
        <v>0.52545288741561369</v>
      </c>
      <c r="Q1932" s="1">
        <f t="shared" si="219"/>
        <v>117287.2726059173</v>
      </c>
      <c r="R1932" s="30"/>
    </row>
    <row r="1933" spans="3:26" x14ac:dyDescent="0.3">
      <c r="C1933" s="1">
        <v>1549</v>
      </c>
      <c r="D1933" s="1" t="s">
        <v>2</v>
      </c>
      <c r="E1933" s="1">
        <v>1</v>
      </c>
      <c r="F1933" s="1">
        <v>4</v>
      </c>
      <c r="G1933" s="1">
        <v>10</v>
      </c>
      <c r="H1933" s="1">
        <f t="shared" si="213"/>
        <v>258</v>
      </c>
      <c r="I1933" s="1">
        <f t="shared" si="216"/>
        <v>190554</v>
      </c>
      <c r="J1933" s="1">
        <v>1930</v>
      </c>
      <c r="K1933" s="31">
        <f t="shared" si="217"/>
        <v>0.62907431551499349</v>
      </c>
      <c r="L1933" s="36">
        <f t="shared" si="214"/>
        <v>1158911.5286831812</v>
      </c>
      <c r="M1933" s="34">
        <f t="shared" si="215"/>
        <v>0.10343552907343144</v>
      </c>
      <c r="N1933" s="35">
        <f t="shared" si="218"/>
        <v>0.52563878644156203</v>
      </c>
      <c r="Q1933" s="1">
        <f t="shared" si="219"/>
        <v>117287.2726059173</v>
      </c>
      <c r="R1933" s="30"/>
    </row>
    <row r="1934" spans="3:26" x14ac:dyDescent="0.3">
      <c r="C1934" s="1">
        <v>1549</v>
      </c>
      <c r="D1934" s="1" t="s">
        <v>10</v>
      </c>
      <c r="E1934" s="1">
        <v>1</v>
      </c>
      <c r="F1934" s="1">
        <v>4</v>
      </c>
      <c r="G1934" s="1">
        <v>10</v>
      </c>
      <c r="H1934" s="1">
        <f t="shared" si="213"/>
        <v>258</v>
      </c>
      <c r="I1934" s="1">
        <f t="shared" si="216"/>
        <v>190812</v>
      </c>
      <c r="J1934" s="1">
        <v>1931</v>
      </c>
      <c r="K1934" s="31">
        <f t="shared" si="217"/>
        <v>0.62940026075619293</v>
      </c>
      <c r="L1934" s="36">
        <f t="shared" si="214"/>
        <v>1159512.0009778356</v>
      </c>
      <c r="M1934" s="34">
        <f t="shared" si="215"/>
        <v>0.10357557528868247</v>
      </c>
      <c r="N1934" s="35">
        <f t="shared" si="218"/>
        <v>0.52582468546751049</v>
      </c>
      <c r="Q1934" s="1">
        <f t="shared" si="219"/>
        <v>117287.2726059173</v>
      </c>
      <c r="R1934" s="30"/>
    </row>
    <row r="1935" spans="3:26" x14ac:dyDescent="0.3">
      <c r="C1935" s="1">
        <v>1549</v>
      </c>
      <c r="D1935" s="1" t="s">
        <v>10</v>
      </c>
      <c r="E1935" s="1">
        <v>1</v>
      </c>
      <c r="F1935" s="1">
        <v>4</v>
      </c>
      <c r="G1935" s="1">
        <v>11</v>
      </c>
      <c r="H1935" s="1">
        <f t="shared" si="213"/>
        <v>259</v>
      </c>
      <c r="I1935" s="1">
        <f t="shared" si="216"/>
        <v>191071</v>
      </c>
      <c r="J1935" s="1">
        <v>1932</v>
      </c>
      <c r="K1935" s="31">
        <f t="shared" si="217"/>
        <v>0.62972620599739249</v>
      </c>
      <c r="L1935" s="36">
        <f t="shared" si="214"/>
        <v>1160112.4732724903</v>
      </c>
      <c r="M1935" s="34">
        <f t="shared" si="215"/>
        <v>0.1037161643187213</v>
      </c>
      <c r="N1935" s="35">
        <f t="shared" si="218"/>
        <v>0.52601004167867116</v>
      </c>
      <c r="Q1935" s="1">
        <f t="shared" si="219"/>
        <v>116603.3280166083</v>
      </c>
      <c r="R1935" s="30"/>
    </row>
    <row r="1936" spans="3:26" x14ac:dyDescent="0.3">
      <c r="C1936" s="1">
        <v>1549</v>
      </c>
      <c r="D1936" s="1" t="s">
        <v>0</v>
      </c>
      <c r="E1936" s="1">
        <v>1</v>
      </c>
      <c r="F1936" s="1">
        <v>4</v>
      </c>
      <c r="G1936" s="1">
        <v>11</v>
      </c>
      <c r="H1936" s="1">
        <f t="shared" si="213"/>
        <v>259</v>
      </c>
      <c r="I1936" s="1">
        <f t="shared" si="216"/>
        <v>191330</v>
      </c>
      <c r="J1936" s="1">
        <v>1933</v>
      </c>
      <c r="K1936" s="31">
        <f t="shared" si="217"/>
        <v>0.63005215123859193</v>
      </c>
      <c r="L1936" s="36">
        <f t="shared" si="214"/>
        <v>1160712.9455671448</v>
      </c>
      <c r="M1936" s="34">
        <f t="shared" si="215"/>
        <v>0.10385675334876013</v>
      </c>
      <c r="N1936" s="35">
        <f t="shared" si="218"/>
        <v>0.52619539788983183</v>
      </c>
      <c r="Q1936" s="1">
        <f t="shared" si="219"/>
        <v>116603.3280166083</v>
      </c>
      <c r="R1936" s="30"/>
    </row>
    <row r="1937" spans="3:18" x14ac:dyDescent="0.3">
      <c r="C1937" s="1">
        <v>1549</v>
      </c>
      <c r="D1937" s="1" t="s">
        <v>6</v>
      </c>
      <c r="E1937" s="1">
        <v>1</v>
      </c>
      <c r="F1937" s="1">
        <v>5</v>
      </c>
      <c r="G1937" s="1">
        <v>1</v>
      </c>
      <c r="H1937" s="1">
        <f t="shared" si="213"/>
        <v>261</v>
      </c>
      <c r="I1937" s="1">
        <f t="shared" si="216"/>
        <v>191591</v>
      </c>
      <c r="J1937" s="1">
        <v>1934</v>
      </c>
      <c r="K1937" s="31">
        <f t="shared" si="217"/>
        <v>0.63037809647979137</v>
      </c>
      <c r="L1937" s="36">
        <f t="shared" si="214"/>
        <v>1161313.4178617992</v>
      </c>
      <c r="M1937" s="34">
        <f t="shared" si="215"/>
        <v>0.10399842800837454</v>
      </c>
      <c r="N1937" s="35">
        <f t="shared" si="218"/>
        <v>0.52637966847141682</v>
      </c>
      <c r="Q1937" s="1">
        <f t="shared" si="219"/>
        <v>115241.43883799031</v>
      </c>
      <c r="R1937" s="30"/>
    </row>
    <row r="1938" spans="3:18" x14ac:dyDescent="0.3">
      <c r="C1938" s="1">
        <v>1549</v>
      </c>
      <c r="D1938" s="1" t="s">
        <v>2</v>
      </c>
      <c r="E1938" s="1">
        <v>1</v>
      </c>
      <c r="F1938" s="1">
        <v>5</v>
      </c>
      <c r="G1938" s="1">
        <v>2</v>
      </c>
      <c r="H1938" s="1">
        <f t="shared" si="213"/>
        <v>262</v>
      </c>
      <c r="I1938" s="1">
        <f t="shared" si="216"/>
        <v>191853</v>
      </c>
      <c r="J1938" s="1">
        <v>1935</v>
      </c>
      <c r="K1938" s="31">
        <f t="shared" si="217"/>
        <v>0.63070404172099093</v>
      </c>
      <c r="L1938" s="36">
        <f t="shared" si="214"/>
        <v>1161913.8901564537</v>
      </c>
      <c r="M1938" s="34">
        <f t="shared" si="215"/>
        <v>0.10414064548277675</v>
      </c>
      <c r="N1938" s="35">
        <f t="shared" si="218"/>
        <v>0.52656339623821413</v>
      </c>
      <c r="Q1938" s="1">
        <f t="shared" si="219"/>
        <v>114563.49424868131</v>
      </c>
      <c r="R1938" s="30"/>
    </row>
    <row r="1939" spans="3:18" x14ac:dyDescent="0.3">
      <c r="C1939" s="1">
        <v>1549</v>
      </c>
      <c r="D1939" s="1" t="s">
        <v>6</v>
      </c>
      <c r="E1939" s="1">
        <v>1</v>
      </c>
      <c r="F1939" s="1">
        <v>5</v>
      </c>
      <c r="G1939" s="1">
        <v>3</v>
      </c>
      <c r="H1939" s="1">
        <f t="shared" si="213"/>
        <v>263</v>
      </c>
      <c r="I1939" s="1">
        <f t="shared" si="216"/>
        <v>192116</v>
      </c>
      <c r="J1939" s="1">
        <v>1936</v>
      </c>
      <c r="K1939" s="31">
        <f t="shared" si="217"/>
        <v>0.63102998696219037</v>
      </c>
      <c r="L1939" s="36">
        <f t="shared" si="214"/>
        <v>1162514.3624511082</v>
      </c>
      <c r="M1939" s="34">
        <f t="shared" si="215"/>
        <v>0.10428340577196676</v>
      </c>
      <c r="N1939" s="35">
        <f t="shared" si="218"/>
        <v>0.52674658119022366</v>
      </c>
      <c r="Q1939" s="1">
        <f t="shared" si="219"/>
        <v>113887.54965937232</v>
      </c>
      <c r="R1939" s="30"/>
    </row>
    <row r="1940" spans="3:18" x14ac:dyDescent="0.3">
      <c r="C1940" s="1">
        <v>1549</v>
      </c>
      <c r="D1940" s="1" t="s">
        <v>2</v>
      </c>
      <c r="E1940" s="1">
        <v>1</v>
      </c>
      <c r="F1940" s="1">
        <v>5</v>
      </c>
      <c r="G1940" s="1">
        <v>3</v>
      </c>
      <c r="H1940" s="1">
        <f t="shared" si="213"/>
        <v>263</v>
      </c>
      <c r="I1940" s="1">
        <f t="shared" si="216"/>
        <v>192379</v>
      </c>
      <c r="J1940" s="1">
        <v>1937</v>
      </c>
      <c r="K1940" s="31">
        <f t="shared" si="217"/>
        <v>0.63135593220338981</v>
      </c>
      <c r="L1940" s="36">
        <f t="shared" si="214"/>
        <v>1163114.8347457626</v>
      </c>
      <c r="M1940" s="34">
        <f t="shared" si="215"/>
        <v>0.10442616606115677</v>
      </c>
      <c r="N1940" s="35">
        <f t="shared" si="218"/>
        <v>0.52692976614223308</v>
      </c>
      <c r="Q1940" s="1">
        <f t="shared" si="219"/>
        <v>113887.54965937232</v>
      </c>
      <c r="R1940" s="30"/>
    </row>
    <row r="1941" spans="3:18" x14ac:dyDescent="0.3">
      <c r="C1941" s="1">
        <v>1549</v>
      </c>
      <c r="D1941" s="1" t="s">
        <v>2</v>
      </c>
      <c r="E1941" s="1">
        <v>1</v>
      </c>
      <c r="F1941" s="1">
        <v>5</v>
      </c>
      <c r="G1941" s="1">
        <v>3</v>
      </c>
      <c r="H1941" s="1">
        <f t="shared" si="213"/>
        <v>263</v>
      </c>
      <c r="I1941" s="1">
        <f t="shared" si="216"/>
        <v>192642</v>
      </c>
      <c r="J1941" s="1">
        <v>1938</v>
      </c>
      <c r="K1941" s="31">
        <f t="shared" si="217"/>
        <v>0.63168187744458926</v>
      </c>
      <c r="L1941" s="36">
        <f t="shared" si="214"/>
        <v>1163715.3070404171</v>
      </c>
      <c r="M1941" s="34">
        <f t="shared" si="215"/>
        <v>0.10456892635034677</v>
      </c>
      <c r="N1941" s="35">
        <f t="shared" si="218"/>
        <v>0.5271129510942425</v>
      </c>
      <c r="Q1941" s="1">
        <f t="shared" si="219"/>
        <v>113887.54965937232</v>
      </c>
      <c r="R1941" s="30"/>
    </row>
    <row r="1942" spans="3:18" x14ac:dyDescent="0.3">
      <c r="C1942" s="1">
        <v>1549</v>
      </c>
      <c r="D1942" s="1" t="s">
        <v>10</v>
      </c>
      <c r="E1942" s="1">
        <v>1</v>
      </c>
      <c r="F1942" s="1">
        <v>5</v>
      </c>
      <c r="G1942" s="1">
        <v>3</v>
      </c>
      <c r="H1942" s="1">
        <f t="shared" si="213"/>
        <v>263</v>
      </c>
      <c r="I1942" s="1">
        <f t="shared" si="216"/>
        <v>192905</v>
      </c>
      <c r="J1942" s="1">
        <v>1939</v>
      </c>
      <c r="K1942" s="31">
        <f t="shared" si="217"/>
        <v>0.63200782268578881</v>
      </c>
      <c r="L1942" s="36">
        <f t="shared" si="214"/>
        <v>1164315.7793350718</v>
      </c>
      <c r="M1942" s="34">
        <f t="shared" si="215"/>
        <v>0.10471168663953678</v>
      </c>
      <c r="N1942" s="35">
        <f t="shared" si="218"/>
        <v>0.52729613604625203</v>
      </c>
      <c r="Q1942" s="1">
        <f t="shared" si="219"/>
        <v>113887.54965937232</v>
      </c>
      <c r="R1942" s="30"/>
    </row>
    <row r="1943" spans="3:18" x14ac:dyDescent="0.3">
      <c r="C1943" s="1">
        <v>1549</v>
      </c>
      <c r="D1943" s="1" t="s">
        <v>6</v>
      </c>
      <c r="E1943" s="1">
        <v>1</v>
      </c>
      <c r="F1943" s="1">
        <v>5</v>
      </c>
      <c r="G1943" s="1">
        <v>4</v>
      </c>
      <c r="H1943" s="1">
        <f t="shared" si="213"/>
        <v>264</v>
      </c>
      <c r="I1943" s="1">
        <f t="shared" si="216"/>
        <v>193169</v>
      </c>
      <c r="J1943" s="1">
        <v>1940</v>
      </c>
      <c r="K1943" s="31">
        <f t="shared" si="217"/>
        <v>0.63233376792698825</v>
      </c>
      <c r="L1943" s="36">
        <f t="shared" si="214"/>
        <v>1164916.2516297263</v>
      </c>
      <c r="M1943" s="34">
        <f t="shared" si="215"/>
        <v>0.10485498974351458</v>
      </c>
      <c r="N1943" s="35">
        <f t="shared" si="218"/>
        <v>0.52747877818347366</v>
      </c>
      <c r="Q1943" s="1">
        <f t="shared" si="219"/>
        <v>113213.60507006332</v>
      </c>
      <c r="R1943" s="30"/>
    </row>
    <row r="1944" spans="3:18" x14ac:dyDescent="0.3">
      <c r="C1944" s="1">
        <v>1549</v>
      </c>
      <c r="D1944" s="1" t="s">
        <v>2</v>
      </c>
      <c r="E1944" s="1">
        <v>1</v>
      </c>
      <c r="F1944" s="1">
        <v>5</v>
      </c>
      <c r="G1944" s="1">
        <v>6</v>
      </c>
      <c r="H1944" s="1">
        <f t="shared" si="213"/>
        <v>266</v>
      </c>
      <c r="I1944" s="1">
        <f t="shared" si="216"/>
        <v>193435</v>
      </c>
      <c r="J1944" s="1">
        <v>1941</v>
      </c>
      <c r="K1944" s="31">
        <f t="shared" si="217"/>
        <v>0.6326597131681877</v>
      </c>
      <c r="L1944" s="36">
        <f t="shared" si="214"/>
        <v>1165516.7239243807</v>
      </c>
      <c r="M1944" s="34">
        <f t="shared" si="215"/>
        <v>0.10499937847706797</v>
      </c>
      <c r="N1944" s="35">
        <f t="shared" si="218"/>
        <v>0.52766033469111973</v>
      </c>
      <c r="Q1944" s="1">
        <f t="shared" si="219"/>
        <v>111871.71589144533</v>
      </c>
      <c r="R1944" s="30"/>
    </row>
    <row r="1945" spans="3:18" x14ac:dyDescent="0.3">
      <c r="C1945" s="1">
        <v>1549</v>
      </c>
      <c r="D1945" s="1" t="s">
        <v>2</v>
      </c>
      <c r="E1945" s="1">
        <v>1</v>
      </c>
      <c r="F1945" s="1">
        <v>5</v>
      </c>
      <c r="G1945" s="1">
        <v>6</v>
      </c>
      <c r="H1945" s="1">
        <f t="shared" si="213"/>
        <v>266</v>
      </c>
      <c r="I1945" s="1">
        <f t="shared" si="216"/>
        <v>193701</v>
      </c>
      <c r="J1945" s="1">
        <v>1942</v>
      </c>
      <c r="K1945" s="31">
        <f t="shared" si="217"/>
        <v>0.63298565840938725</v>
      </c>
      <c r="L1945" s="36">
        <f t="shared" si="214"/>
        <v>1166117.1962190352</v>
      </c>
      <c r="M1945" s="34">
        <f t="shared" si="215"/>
        <v>0.10514376721062137</v>
      </c>
      <c r="N1945" s="35">
        <f t="shared" si="218"/>
        <v>0.5278418911987659</v>
      </c>
      <c r="Q1945" s="1">
        <f t="shared" si="219"/>
        <v>111871.71589144533</v>
      </c>
      <c r="R1945" s="30"/>
    </row>
    <row r="1946" spans="3:18" x14ac:dyDescent="0.3">
      <c r="C1946" s="1">
        <v>1549</v>
      </c>
      <c r="D1946" s="1" t="s">
        <v>0</v>
      </c>
      <c r="E1946" s="1">
        <v>1</v>
      </c>
      <c r="F1946" s="1">
        <v>5</v>
      </c>
      <c r="G1946" s="1">
        <v>6</v>
      </c>
      <c r="H1946" s="1">
        <f t="shared" si="213"/>
        <v>266</v>
      </c>
      <c r="I1946" s="1">
        <f t="shared" si="216"/>
        <v>193967</v>
      </c>
      <c r="J1946" s="1">
        <v>1943</v>
      </c>
      <c r="K1946" s="31">
        <f t="shared" si="217"/>
        <v>0.6333116036505867</v>
      </c>
      <c r="L1946" s="36">
        <f t="shared" si="214"/>
        <v>1166717.6685136897</v>
      </c>
      <c r="M1946" s="34">
        <f t="shared" si="215"/>
        <v>0.10528815594417476</v>
      </c>
      <c r="N1946" s="35">
        <f t="shared" si="218"/>
        <v>0.52802344770641196</v>
      </c>
      <c r="Q1946" s="1">
        <f t="shared" si="219"/>
        <v>111871.71589144533</v>
      </c>
      <c r="R1946" s="30"/>
    </row>
    <row r="1947" spans="3:18" x14ac:dyDescent="0.3">
      <c r="C1947" s="1">
        <v>1549</v>
      </c>
      <c r="D1947" s="1" t="s">
        <v>6</v>
      </c>
      <c r="E1947" s="1">
        <v>1</v>
      </c>
      <c r="F1947" s="1">
        <v>5</v>
      </c>
      <c r="G1947" s="1">
        <v>7</v>
      </c>
      <c r="H1947" s="1">
        <f t="shared" si="213"/>
        <v>267</v>
      </c>
      <c r="I1947" s="1">
        <f t="shared" si="216"/>
        <v>194234</v>
      </c>
      <c r="J1947" s="1">
        <v>1944</v>
      </c>
      <c r="K1947" s="31">
        <f t="shared" si="217"/>
        <v>0.63363754889178614</v>
      </c>
      <c r="L1947" s="36">
        <f t="shared" si="214"/>
        <v>1167318.1408083441</v>
      </c>
      <c r="M1947" s="34">
        <f t="shared" si="215"/>
        <v>0.10543308749251594</v>
      </c>
      <c r="N1947" s="35">
        <f t="shared" si="218"/>
        <v>0.52820446139927024</v>
      </c>
      <c r="Q1947" s="1">
        <f t="shared" si="219"/>
        <v>111203.77130213633</v>
      </c>
      <c r="R1947" s="30"/>
    </row>
    <row r="1948" spans="3:18" x14ac:dyDescent="0.3">
      <c r="C1948" s="1">
        <v>1549</v>
      </c>
      <c r="D1948" s="1" t="s">
        <v>0</v>
      </c>
      <c r="E1948" s="1">
        <v>1</v>
      </c>
      <c r="F1948" s="1">
        <v>5</v>
      </c>
      <c r="G1948" s="1">
        <v>7</v>
      </c>
      <c r="H1948" s="1">
        <f t="shared" si="213"/>
        <v>267</v>
      </c>
      <c r="I1948" s="1">
        <f t="shared" si="216"/>
        <v>194501</v>
      </c>
      <c r="J1948" s="1">
        <v>1945</v>
      </c>
      <c r="K1948" s="31">
        <f t="shared" si="217"/>
        <v>0.63396349413298569</v>
      </c>
      <c r="L1948" s="36">
        <f t="shared" si="214"/>
        <v>1167918.6131029988</v>
      </c>
      <c r="M1948" s="34">
        <f t="shared" si="215"/>
        <v>0.10557801904085713</v>
      </c>
      <c r="N1948" s="35">
        <f t="shared" si="218"/>
        <v>0.52838547509212852</v>
      </c>
      <c r="Q1948" s="1">
        <f t="shared" si="219"/>
        <v>111203.77130213633</v>
      </c>
      <c r="R1948" s="30"/>
    </row>
    <row r="1949" spans="3:18" x14ac:dyDescent="0.3">
      <c r="C1949" s="1">
        <v>1549</v>
      </c>
      <c r="D1949" s="1" t="s">
        <v>6</v>
      </c>
      <c r="E1949" s="1">
        <v>1</v>
      </c>
      <c r="F1949" s="1">
        <v>5</v>
      </c>
      <c r="G1949" s="1">
        <v>8</v>
      </c>
      <c r="H1949" s="1">
        <f t="shared" si="213"/>
        <v>268</v>
      </c>
      <c r="I1949" s="1">
        <f t="shared" si="216"/>
        <v>194769</v>
      </c>
      <c r="J1949" s="1">
        <v>1946</v>
      </c>
      <c r="K1949" s="31">
        <f t="shared" si="217"/>
        <v>0.63428943937418514</v>
      </c>
      <c r="L1949" s="36">
        <f t="shared" si="214"/>
        <v>1168519.0853976533</v>
      </c>
      <c r="M1949" s="34">
        <f t="shared" si="215"/>
        <v>0.10572349340398611</v>
      </c>
      <c r="N1949" s="35">
        <f t="shared" si="218"/>
        <v>0.52856594597019901</v>
      </c>
      <c r="Q1949" s="1">
        <f t="shared" si="219"/>
        <v>110537.82671282734</v>
      </c>
      <c r="R1949" s="30"/>
    </row>
    <row r="1950" spans="3:18" x14ac:dyDescent="0.3">
      <c r="C1950" s="1">
        <v>1549</v>
      </c>
      <c r="D1950" s="1" t="s">
        <v>0</v>
      </c>
      <c r="E1950" s="1">
        <v>1</v>
      </c>
      <c r="F1950" s="1">
        <v>5</v>
      </c>
      <c r="G1950" s="1">
        <v>8</v>
      </c>
      <c r="H1950" s="1">
        <f t="shared" si="213"/>
        <v>268</v>
      </c>
      <c r="I1950" s="1">
        <f t="shared" si="216"/>
        <v>195037</v>
      </c>
      <c r="J1950" s="1">
        <v>1947</v>
      </c>
      <c r="K1950" s="31">
        <f t="shared" si="217"/>
        <v>0.63461538461538458</v>
      </c>
      <c r="L1950" s="36">
        <f t="shared" si="214"/>
        <v>1169119.5576923075</v>
      </c>
      <c r="M1950" s="34">
        <f t="shared" si="215"/>
        <v>0.10586896776711509</v>
      </c>
      <c r="N1950" s="35">
        <f t="shared" si="218"/>
        <v>0.52874641684826951</v>
      </c>
      <c r="Q1950" s="1">
        <f t="shared" si="219"/>
        <v>110537.82671282734</v>
      </c>
      <c r="R1950" s="30"/>
    </row>
    <row r="1951" spans="3:18" x14ac:dyDescent="0.3">
      <c r="C1951" s="1">
        <v>1549</v>
      </c>
      <c r="D1951" s="1" t="s">
        <v>6</v>
      </c>
      <c r="E1951" s="1">
        <v>1</v>
      </c>
      <c r="F1951" s="1">
        <v>5</v>
      </c>
      <c r="G1951" s="1">
        <v>10</v>
      </c>
      <c r="H1951" s="1">
        <f t="shared" si="213"/>
        <v>270</v>
      </c>
      <c r="I1951" s="1">
        <f t="shared" si="216"/>
        <v>195307</v>
      </c>
      <c r="J1951" s="1">
        <v>1948</v>
      </c>
      <c r="K1951" s="31">
        <f t="shared" si="217"/>
        <v>0.63494132985658414</v>
      </c>
      <c r="L1951" s="36">
        <f t="shared" si="214"/>
        <v>1169720.0299869622</v>
      </c>
      <c r="M1951" s="34">
        <f t="shared" si="215"/>
        <v>0.10601552775981965</v>
      </c>
      <c r="N1951" s="35">
        <f t="shared" si="218"/>
        <v>0.52892580209676443</v>
      </c>
      <c r="Q1951" s="1">
        <f t="shared" si="219"/>
        <v>109211.93753420934</v>
      </c>
      <c r="R1951" s="30"/>
    </row>
    <row r="1952" spans="3:18" x14ac:dyDescent="0.3">
      <c r="C1952" s="1">
        <v>1549</v>
      </c>
      <c r="D1952" s="1" t="s">
        <v>10</v>
      </c>
      <c r="E1952" s="1">
        <v>1</v>
      </c>
      <c r="F1952" s="1">
        <v>5</v>
      </c>
      <c r="G1952" s="1">
        <v>10</v>
      </c>
      <c r="H1952" s="1">
        <f t="shared" si="213"/>
        <v>270</v>
      </c>
      <c r="I1952" s="1">
        <f t="shared" si="216"/>
        <v>195577</v>
      </c>
      <c r="J1952" s="1">
        <v>1949</v>
      </c>
      <c r="K1952" s="31">
        <f t="shared" si="217"/>
        <v>0.63526727509778358</v>
      </c>
      <c r="L1952" s="36">
        <f t="shared" si="214"/>
        <v>1170320.5022816167</v>
      </c>
      <c r="M1952" s="34">
        <f t="shared" si="215"/>
        <v>0.10616208775252423</v>
      </c>
      <c r="N1952" s="35">
        <f t="shared" si="218"/>
        <v>0.52910518734525935</v>
      </c>
      <c r="Q1952" s="1">
        <f t="shared" si="219"/>
        <v>109211.93753420934</v>
      </c>
      <c r="R1952" s="30"/>
    </row>
    <row r="1953" spans="3:18" x14ac:dyDescent="0.3">
      <c r="C1953" s="1">
        <v>1549</v>
      </c>
      <c r="D1953" s="1" t="s">
        <v>0</v>
      </c>
      <c r="E1953" s="1">
        <v>1</v>
      </c>
      <c r="F1953" s="1">
        <v>5</v>
      </c>
      <c r="G1953" s="1">
        <v>10</v>
      </c>
      <c r="H1953" s="1">
        <f t="shared" si="213"/>
        <v>270</v>
      </c>
      <c r="I1953" s="1">
        <f t="shared" si="216"/>
        <v>195847</v>
      </c>
      <c r="J1953" s="1">
        <v>1950</v>
      </c>
      <c r="K1953" s="31">
        <f t="shared" si="217"/>
        <v>0.63559322033898302</v>
      </c>
      <c r="L1953" s="36">
        <f t="shared" si="214"/>
        <v>1170920.9745762711</v>
      </c>
      <c r="M1953" s="34">
        <f t="shared" si="215"/>
        <v>0.10630864774522879</v>
      </c>
      <c r="N1953" s="35">
        <f t="shared" si="218"/>
        <v>0.52928457259375428</v>
      </c>
      <c r="Q1953" s="1">
        <f t="shared" si="219"/>
        <v>109211.93753420934</v>
      </c>
      <c r="R1953" s="30"/>
    </row>
    <row r="1954" spans="3:18" x14ac:dyDescent="0.3">
      <c r="C1954" s="1">
        <v>1549</v>
      </c>
      <c r="D1954" s="1" t="s">
        <v>6</v>
      </c>
      <c r="E1954" s="1">
        <v>1</v>
      </c>
      <c r="F1954" s="1">
        <v>5</v>
      </c>
      <c r="G1954" s="1">
        <v>11</v>
      </c>
      <c r="H1954" s="1">
        <f t="shared" si="213"/>
        <v>271</v>
      </c>
      <c r="I1954" s="1">
        <f t="shared" si="216"/>
        <v>196118</v>
      </c>
      <c r="J1954" s="1">
        <v>1951</v>
      </c>
      <c r="K1954" s="31">
        <f t="shared" si="217"/>
        <v>0.63591916558018258</v>
      </c>
      <c r="L1954" s="36">
        <f t="shared" si="214"/>
        <v>1171521.4468709258</v>
      </c>
      <c r="M1954" s="34">
        <f t="shared" si="215"/>
        <v>0.10645575055272116</v>
      </c>
      <c r="N1954" s="35">
        <f t="shared" si="218"/>
        <v>0.52946341502746141</v>
      </c>
      <c r="Q1954" s="1">
        <f t="shared" si="219"/>
        <v>108551.99294490035</v>
      </c>
      <c r="R1954" s="30"/>
    </row>
    <row r="1955" spans="3:18" x14ac:dyDescent="0.3">
      <c r="C1955" s="1">
        <v>1549</v>
      </c>
      <c r="D1955" s="1" t="s">
        <v>2</v>
      </c>
      <c r="E1955" s="1">
        <v>1</v>
      </c>
      <c r="F1955" s="1">
        <v>5</v>
      </c>
      <c r="G1955" s="1">
        <v>11</v>
      </c>
      <c r="H1955" s="1">
        <f t="shared" si="213"/>
        <v>271</v>
      </c>
      <c r="I1955" s="1">
        <f t="shared" si="216"/>
        <v>196389</v>
      </c>
      <c r="J1955" s="1">
        <v>1952</v>
      </c>
      <c r="K1955" s="31">
        <f t="shared" si="217"/>
        <v>0.63624511082138202</v>
      </c>
      <c r="L1955" s="36">
        <f t="shared" si="214"/>
        <v>1172121.9191655803</v>
      </c>
      <c r="M1955" s="34">
        <f t="shared" si="215"/>
        <v>0.10660285336021352</v>
      </c>
      <c r="N1955" s="35">
        <f t="shared" si="218"/>
        <v>0.52964225746116855</v>
      </c>
      <c r="Q1955" s="1">
        <f t="shared" si="219"/>
        <v>108551.99294490035</v>
      </c>
      <c r="R1955" s="30"/>
    </row>
    <row r="1956" spans="3:18" x14ac:dyDescent="0.3">
      <c r="C1956" s="1">
        <v>1549</v>
      </c>
      <c r="D1956" s="1" t="s">
        <v>2</v>
      </c>
      <c r="E1956" s="1">
        <v>1</v>
      </c>
      <c r="F1956" s="1">
        <v>5</v>
      </c>
      <c r="G1956" s="1">
        <v>11</v>
      </c>
      <c r="H1956" s="1">
        <f t="shared" si="213"/>
        <v>271</v>
      </c>
      <c r="I1956" s="1">
        <f t="shared" si="216"/>
        <v>196660</v>
      </c>
      <c r="J1956" s="1">
        <v>1953</v>
      </c>
      <c r="K1956" s="31">
        <f t="shared" si="217"/>
        <v>0.63657105606258146</v>
      </c>
      <c r="L1956" s="36">
        <f t="shared" si="214"/>
        <v>1172722.3914602345</v>
      </c>
      <c r="M1956" s="34">
        <f t="shared" si="215"/>
        <v>0.10674995616770588</v>
      </c>
      <c r="N1956" s="35">
        <f t="shared" si="218"/>
        <v>0.52982109989487558</v>
      </c>
      <c r="Q1956" s="1">
        <f t="shared" si="219"/>
        <v>108551.99294490035</v>
      </c>
      <c r="R1956" s="30"/>
    </row>
    <row r="1957" spans="3:18" x14ac:dyDescent="0.3">
      <c r="C1957" s="1">
        <v>1549</v>
      </c>
      <c r="D1957" s="1" t="s">
        <v>2</v>
      </c>
      <c r="E1957" s="1">
        <v>1</v>
      </c>
      <c r="F1957" s="1">
        <v>5</v>
      </c>
      <c r="G1957" s="1">
        <v>11</v>
      </c>
      <c r="H1957" s="1">
        <f t="shared" si="213"/>
        <v>271</v>
      </c>
      <c r="I1957" s="1">
        <f t="shared" si="216"/>
        <v>196931</v>
      </c>
      <c r="J1957" s="1">
        <v>1954</v>
      </c>
      <c r="K1957" s="31">
        <f t="shared" si="217"/>
        <v>0.63689700130378102</v>
      </c>
      <c r="L1957" s="36">
        <f t="shared" si="214"/>
        <v>1173322.8637548892</v>
      </c>
      <c r="M1957" s="34">
        <f t="shared" si="215"/>
        <v>0.10689705897519824</v>
      </c>
      <c r="N1957" s="35">
        <f t="shared" si="218"/>
        <v>0.52999994232858283</v>
      </c>
      <c r="Q1957" s="1">
        <f t="shared" si="219"/>
        <v>108551.99294490035</v>
      </c>
      <c r="R1957" s="30"/>
    </row>
    <row r="1958" spans="3:18" x14ac:dyDescent="0.3">
      <c r="C1958" s="1">
        <v>1549</v>
      </c>
      <c r="D1958" s="1" t="s">
        <v>10</v>
      </c>
      <c r="E1958" s="1">
        <v>1</v>
      </c>
      <c r="F1958" s="1">
        <v>5</v>
      </c>
      <c r="G1958" s="1">
        <v>11</v>
      </c>
      <c r="H1958" s="1">
        <f t="shared" si="213"/>
        <v>271</v>
      </c>
      <c r="I1958" s="1">
        <f t="shared" si="216"/>
        <v>197202</v>
      </c>
      <c r="J1958" s="1">
        <v>1955</v>
      </c>
      <c r="K1958" s="31">
        <f t="shared" si="217"/>
        <v>0.63722294654498046</v>
      </c>
      <c r="L1958" s="36">
        <f t="shared" si="214"/>
        <v>1173923.3360495437</v>
      </c>
      <c r="M1958" s="34">
        <f t="shared" si="215"/>
        <v>0.10704416178269062</v>
      </c>
      <c r="N1958" s="35">
        <f t="shared" si="218"/>
        <v>0.53017878476228986</v>
      </c>
      <c r="Q1958" s="1">
        <f t="shared" si="219"/>
        <v>108551.99294490035</v>
      </c>
      <c r="R1958" s="30"/>
    </row>
    <row r="1959" spans="3:18" x14ac:dyDescent="0.3">
      <c r="C1959" s="1">
        <v>1549</v>
      </c>
      <c r="D1959" s="1" t="s">
        <v>0</v>
      </c>
      <c r="E1959" s="1">
        <v>1</v>
      </c>
      <c r="F1959" s="1">
        <v>5</v>
      </c>
      <c r="G1959" s="1">
        <v>11</v>
      </c>
      <c r="H1959" s="1">
        <f t="shared" si="213"/>
        <v>271</v>
      </c>
      <c r="I1959" s="1">
        <f t="shared" si="216"/>
        <v>197473</v>
      </c>
      <c r="J1959" s="1">
        <v>1956</v>
      </c>
      <c r="K1959" s="31">
        <f t="shared" si="217"/>
        <v>0.63754889178617991</v>
      </c>
      <c r="L1959" s="36">
        <f t="shared" si="214"/>
        <v>1174523.8083441982</v>
      </c>
      <c r="M1959" s="34">
        <f t="shared" si="215"/>
        <v>0.10719126459018298</v>
      </c>
      <c r="N1959" s="35">
        <f t="shared" si="218"/>
        <v>0.53035762719599688</v>
      </c>
      <c r="Q1959" s="1">
        <f t="shared" si="219"/>
        <v>108551.99294490035</v>
      </c>
      <c r="R1959" s="30"/>
    </row>
    <row r="1960" spans="3:18" x14ac:dyDescent="0.3">
      <c r="C1960" s="1">
        <v>1549</v>
      </c>
      <c r="D1960" s="1" t="s">
        <v>6</v>
      </c>
      <c r="E1960" s="1">
        <v>1</v>
      </c>
      <c r="F1960" s="1">
        <v>6</v>
      </c>
      <c r="H1960" s="1">
        <f t="shared" si="213"/>
        <v>272</v>
      </c>
      <c r="I1960" s="1">
        <f t="shared" si="216"/>
        <v>197745</v>
      </c>
      <c r="J1960" s="1">
        <v>1957</v>
      </c>
      <c r="K1960" s="31">
        <f t="shared" si="217"/>
        <v>0.63787483702737935</v>
      </c>
      <c r="L1960" s="36">
        <f t="shared" si="214"/>
        <v>1175124.2806388526</v>
      </c>
      <c r="M1960" s="34">
        <f t="shared" si="215"/>
        <v>0.10733891021246314</v>
      </c>
      <c r="N1960" s="35">
        <f t="shared" si="218"/>
        <v>0.53053592681491624</v>
      </c>
      <c r="Q1960" s="1">
        <f t="shared" si="219"/>
        <v>107894.04835559135</v>
      </c>
      <c r="R1960" s="30"/>
    </row>
    <row r="1961" spans="3:18" x14ac:dyDescent="0.3">
      <c r="C1961" s="1">
        <v>1549</v>
      </c>
      <c r="D1961" s="1" t="s">
        <v>6</v>
      </c>
      <c r="E1961" s="1">
        <v>1</v>
      </c>
      <c r="F1961" s="1">
        <v>6</v>
      </c>
      <c r="H1961" s="1">
        <f t="shared" si="213"/>
        <v>272</v>
      </c>
      <c r="I1961" s="1">
        <f t="shared" si="216"/>
        <v>198017</v>
      </c>
      <c r="J1961" s="1">
        <v>1958</v>
      </c>
      <c r="K1961" s="31">
        <f t="shared" si="217"/>
        <v>0.6382007822685789</v>
      </c>
      <c r="L1961" s="36">
        <f t="shared" si="214"/>
        <v>1175724.7529335073</v>
      </c>
      <c r="M1961" s="34">
        <f t="shared" si="215"/>
        <v>0.1074865558347433</v>
      </c>
      <c r="N1961" s="35">
        <f t="shared" si="218"/>
        <v>0.53071422643383559</v>
      </c>
      <c r="Q1961" s="1">
        <f t="shared" si="219"/>
        <v>107894.04835559135</v>
      </c>
      <c r="R1961" s="30"/>
    </row>
    <row r="1962" spans="3:18" x14ac:dyDescent="0.3">
      <c r="C1962" s="1">
        <v>1549</v>
      </c>
      <c r="D1962" s="1" t="s">
        <v>2</v>
      </c>
      <c r="E1962" s="1">
        <v>1</v>
      </c>
      <c r="F1962" s="1">
        <v>6</v>
      </c>
      <c r="H1962" s="1">
        <f t="shared" si="213"/>
        <v>272</v>
      </c>
      <c r="I1962" s="1">
        <f t="shared" si="216"/>
        <v>198289</v>
      </c>
      <c r="J1962" s="1">
        <v>1959</v>
      </c>
      <c r="K1962" s="31">
        <f t="shared" si="217"/>
        <v>0.63852672750977835</v>
      </c>
      <c r="L1962" s="36">
        <f t="shared" si="214"/>
        <v>1176325.2252281616</v>
      </c>
      <c r="M1962" s="34">
        <f t="shared" si="215"/>
        <v>0.10763420145702346</v>
      </c>
      <c r="N1962" s="35">
        <f t="shared" si="218"/>
        <v>0.53089252605275483</v>
      </c>
      <c r="Q1962" s="1">
        <f t="shared" si="219"/>
        <v>107894.04835559135</v>
      </c>
      <c r="R1962" s="30"/>
    </row>
    <row r="1963" spans="3:18" x14ac:dyDescent="0.3">
      <c r="C1963" s="1">
        <v>1549</v>
      </c>
      <c r="D1963" s="1" t="s">
        <v>10</v>
      </c>
      <c r="E1963" s="1">
        <v>1</v>
      </c>
      <c r="F1963" s="1">
        <v>6</v>
      </c>
      <c r="H1963" s="1">
        <f t="shared" si="213"/>
        <v>272</v>
      </c>
      <c r="I1963" s="1">
        <f t="shared" si="216"/>
        <v>198561</v>
      </c>
      <c r="J1963" s="1">
        <v>1960</v>
      </c>
      <c r="K1963" s="31">
        <f t="shared" si="217"/>
        <v>0.63885267275097779</v>
      </c>
      <c r="L1963" s="36">
        <f t="shared" si="214"/>
        <v>1176925.697522816</v>
      </c>
      <c r="M1963" s="34">
        <f t="shared" si="215"/>
        <v>0.10778184707930361</v>
      </c>
      <c r="N1963" s="35">
        <f t="shared" si="218"/>
        <v>0.53107082567167418</v>
      </c>
      <c r="Q1963" s="1">
        <f t="shared" si="219"/>
        <v>107894.04835559135</v>
      </c>
      <c r="R1963" s="30"/>
    </row>
    <row r="1964" spans="3:18" x14ac:dyDescent="0.3">
      <c r="C1964" s="1">
        <v>1549</v>
      </c>
      <c r="D1964" s="1" t="s">
        <v>10</v>
      </c>
      <c r="E1964" s="1">
        <v>1</v>
      </c>
      <c r="F1964" s="1">
        <v>6</v>
      </c>
      <c r="G1964" s="1">
        <v>1</v>
      </c>
      <c r="H1964" s="1">
        <f t="shared" si="213"/>
        <v>273</v>
      </c>
      <c r="I1964" s="1">
        <f t="shared" si="216"/>
        <v>198834</v>
      </c>
      <c r="J1964" s="1">
        <v>1961</v>
      </c>
      <c r="K1964" s="31">
        <f t="shared" si="217"/>
        <v>0.63917861799217734</v>
      </c>
      <c r="L1964" s="36">
        <f t="shared" si="214"/>
        <v>1177526.1698174707</v>
      </c>
      <c r="M1964" s="34">
        <f t="shared" si="215"/>
        <v>0.10793003551637156</v>
      </c>
      <c r="N1964" s="35">
        <f t="shared" si="218"/>
        <v>0.53124858247580575</v>
      </c>
      <c r="Q1964" s="1">
        <f t="shared" si="219"/>
        <v>107238.10376628237</v>
      </c>
      <c r="R1964" s="30"/>
    </row>
    <row r="1965" spans="3:18" x14ac:dyDescent="0.3">
      <c r="C1965" s="1">
        <v>1549</v>
      </c>
      <c r="D1965" s="1" t="s">
        <v>10</v>
      </c>
      <c r="E1965" s="1">
        <v>1</v>
      </c>
      <c r="F1965" s="1">
        <v>6</v>
      </c>
      <c r="G1965" s="1">
        <v>1</v>
      </c>
      <c r="H1965" s="1">
        <f t="shared" si="213"/>
        <v>273</v>
      </c>
      <c r="I1965" s="1">
        <f t="shared" si="216"/>
        <v>199107</v>
      </c>
      <c r="J1965" s="1">
        <v>1962</v>
      </c>
      <c r="K1965" s="31">
        <f t="shared" si="217"/>
        <v>0.63950456323337679</v>
      </c>
      <c r="L1965" s="36">
        <f t="shared" si="214"/>
        <v>1178126.6421121252</v>
      </c>
      <c r="M1965" s="34">
        <f t="shared" si="215"/>
        <v>0.10807822395343952</v>
      </c>
      <c r="N1965" s="35">
        <f t="shared" si="218"/>
        <v>0.53142633927993721</v>
      </c>
      <c r="Q1965" s="1">
        <f t="shared" si="219"/>
        <v>107238.10376628237</v>
      </c>
      <c r="R1965" s="30"/>
    </row>
    <row r="1966" spans="3:18" x14ac:dyDescent="0.3">
      <c r="C1966" s="1">
        <v>1549</v>
      </c>
      <c r="D1966" s="1" t="s">
        <v>0</v>
      </c>
      <c r="E1966" s="1">
        <v>1</v>
      </c>
      <c r="F1966" s="1">
        <v>6</v>
      </c>
      <c r="G1966" s="1">
        <v>1</v>
      </c>
      <c r="H1966" s="1">
        <f t="shared" si="213"/>
        <v>273</v>
      </c>
      <c r="I1966" s="1">
        <f t="shared" si="216"/>
        <v>199380</v>
      </c>
      <c r="J1966" s="1">
        <v>1963</v>
      </c>
      <c r="K1966" s="31">
        <f t="shared" si="217"/>
        <v>0.63983050847457623</v>
      </c>
      <c r="L1966" s="36">
        <f t="shared" si="214"/>
        <v>1178727.1144067796</v>
      </c>
      <c r="M1966" s="34">
        <f t="shared" si="215"/>
        <v>0.10822641239050747</v>
      </c>
      <c r="N1966" s="35">
        <f t="shared" si="218"/>
        <v>0.53160409608406878</v>
      </c>
      <c r="Q1966" s="1">
        <f t="shared" si="219"/>
        <v>107238.10376628237</v>
      </c>
      <c r="R1966" s="30"/>
    </row>
    <row r="1967" spans="3:18" x14ac:dyDescent="0.3">
      <c r="C1967" s="1">
        <v>1549</v>
      </c>
      <c r="D1967" s="1" t="s">
        <v>10</v>
      </c>
      <c r="E1967" s="1">
        <v>1</v>
      </c>
      <c r="F1967" s="1">
        <v>6</v>
      </c>
      <c r="G1967" s="1">
        <v>2</v>
      </c>
      <c r="H1967" s="1">
        <f t="shared" si="213"/>
        <v>274</v>
      </c>
      <c r="I1967" s="1">
        <f t="shared" si="216"/>
        <v>199654</v>
      </c>
      <c r="J1967" s="1">
        <v>1964</v>
      </c>
      <c r="K1967" s="31">
        <f t="shared" si="217"/>
        <v>0.64015645371577579</v>
      </c>
      <c r="L1967" s="36">
        <f t="shared" si="214"/>
        <v>1179327.5867014343</v>
      </c>
      <c r="M1967" s="34">
        <f t="shared" si="215"/>
        <v>0.10837514364236323</v>
      </c>
      <c r="N1967" s="35">
        <f t="shared" si="218"/>
        <v>0.53178131007341256</v>
      </c>
      <c r="Q1967" s="1">
        <f t="shared" si="219"/>
        <v>106584.15917697336</v>
      </c>
      <c r="R1967" s="30"/>
    </row>
    <row r="1968" spans="3:18" x14ac:dyDescent="0.3">
      <c r="C1968" s="1">
        <v>1549</v>
      </c>
      <c r="D1968" s="1" t="s">
        <v>2</v>
      </c>
      <c r="E1968" s="1">
        <v>1</v>
      </c>
      <c r="F1968" s="1">
        <v>6</v>
      </c>
      <c r="G1968" s="1">
        <v>3</v>
      </c>
      <c r="H1968" s="1">
        <f t="shared" si="213"/>
        <v>275</v>
      </c>
      <c r="I1968" s="1">
        <f t="shared" si="216"/>
        <v>199929</v>
      </c>
      <c r="J1968" s="1">
        <v>1965</v>
      </c>
      <c r="K1968" s="31">
        <f t="shared" si="217"/>
        <v>0.64048239895697523</v>
      </c>
      <c r="L1968" s="36">
        <f t="shared" si="214"/>
        <v>1179928.0589960886</v>
      </c>
      <c r="M1968" s="34">
        <f t="shared" si="215"/>
        <v>0.10852441770900677</v>
      </c>
      <c r="N1968" s="35">
        <f t="shared" si="218"/>
        <v>0.53195798124796845</v>
      </c>
      <c r="Q1968" s="1">
        <f t="shared" si="219"/>
        <v>105932.21458766436</v>
      </c>
      <c r="R1968" s="30"/>
    </row>
    <row r="1969" spans="3:18" x14ac:dyDescent="0.3">
      <c r="C1969" s="1">
        <v>1549</v>
      </c>
      <c r="D1969" s="1" t="s">
        <v>6</v>
      </c>
      <c r="E1969" s="1">
        <v>1</v>
      </c>
      <c r="F1969" s="1">
        <v>6</v>
      </c>
      <c r="G1969" s="1">
        <v>5</v>
      </c>
      <c r="H1969" s="1">
        <f t="shared" si="213"/>
        <v>277</v>
      </c>
      <c r="I1969" s="1">
        <f t="shared" si="216"/>
        <v>200206</v>
      </c>
      <c r="J1969" s="1">
        <v>1966</v>
      </c>
      <c r="K1969" s="31">
        <f t="shared" si="217"/>
        <v>0.64080834419817467</v>
      </c>
      <c r="L1969" s="36">
        <f t="shared" si="214"/>
        <v>1180528.531290743</v>
      </c>
      <c r="M1969" s="34">
        <f t="shared" si="215"/>
        <v>0.10867477740522589</v>
      </c>
      <c r="N1969" s="35">
        <f t="shared" si="218"/>
        <v>0.53213356679294876</v>
      </c>
      <c r="Q1969" s="1">
        <f t="shared" si="219"/>
        <v>104634.32540904637</v>
      </c>
      <c r="R1969" s="30"/>
    </row>
    <row r="1970" spans="3:18" x14ac:dyDescent="0.3">
      <c r="C1970" s="1">
        <v>1549</v>
      </c>
      <c r="D1970" s="1" t="s">
        <v>2</v>
      </c>
      <c r="E1970" s="1">
        <v>1</v>
      </c>
      <c r="F1970" s="1">
        <v>6</v>
      </c>
      <c r="G1970" s="1">
        <v>5</v>
      </c>
      <c r="H1970" s="1">
        <f t="shared" si="213"/>
        <v>277</v>
      </c>
      <c r="I1970" s="1">
        <f t="shared" si="216"/>
        <v>200483</v>
      </c>
      <c r="J1970" s="1">
        <v>1967</v>
      </c>
      <c r="K1970" s="31">
        <f t="shared" si="217"/>
        <v>0.64113428943937423</v>
      </c>
      <c r="L1970" s="36">
        <f t="shared" si="214"/>
        <v>1181129.0035853977</v>
      </c>
      <c r="M1970" s="34">
        <f t="shared" si="215"/>
        <v>0.10882513710144502</v>
      </c>
      <c r="N1970" s="35">
        <f t="shared" si="218"/>
        <v>0.53230915233792919</v>
      </c>
      <c r="Q1970" s="1">
        <f t="shared" si="219"/>
        <v>104634.32540904637</v>
      </c>
      <c r="R1970" s="30"/>
    </row>
    <row r="1971" spans="3:18" x14ac:dyDescent="0.3">
      <c r="C1971" s="1">
        <v>1549</v>
      </c>
      <c r="D1971" s="1" t="s">
        <v>2</v>
      </c>
      <c r="E1971" s="1">
        <v>1</v>
      </c>
      <c r="F1971" s="1">
        <v>6</v>
      </c>
      <c r="G1971" s="1">
        <v>5</v>
      </c>
      <c r="H1971" s="1">
        <f t="shared" si="213"/>
        <v>277</v>
      </c>
      <c r="I1971" s="1">
        <f t="shared" si="216"/>
        <v>200760</v>
      </c>
      <c r="J1971" s="1">
        <v>1968</v>
      </c>
      <c r="K1971" s="31">
        <f t="shared" si="217"/>
        <v>0.64146023468057367</v>
      </c>
      <c r="L1971" s="36">
        <f t="shared" si="214"/>
        <v>1181729.4758800522</v>
      </c>
      <c r="M1971" s="34">
        <f t="shared" si="215"/>
        <v>0.10897549679766416</v>
      </c>
      <c r="N1971" s="35">
        <f t="shared" si="218"/>
        <v>0.53248473788290951</v>
      </c>
      <c r="Q1971" s="1">
        <f t="shared" si="219"/>
        <v>104634.32540904637</v>
      </c>
      <c r="R1971" s="30"/>
    </row>
    <row r="1972" spans="3:18" x14ac:dyDescent="0.3">
      <c r="C1972" s="1">
        <v>1549</v>
      </c>
      <c r="D1972" s="1" t="s">
        <v>2</v>
      </c>
      <c r="E1972" s="1">
        <v>1</v>
      </c>
      <c r="F1972" s="1">
        <v>6</v>
      </c>
      <c r="G1972" s="1">
        <v>6</v>
      </c>
      <c r="H1972" s="1">
        <f t="shared" si="213"/>
        <v>278</v>
      </c>
      <c r="I1972" s="1">
        <f t="shared" si="216"/>
        <v>201038</v>
      </c>
      <c r="J1972" s="1">
        <v>1969</v>
      </c>
      <c r="K1972" s="31">
        <f t="shared" si="217"/>
        <v>0.64178617992177311</v>
      </c>
      <c r="L1972" s="36">
        <f t="shared" si="214"/>
        <v>1182329.9481747067</v>
      </c>
      <c r="M1972" s="34">
        <f t="shared" si="215"/>
        <v>0.10912639930867109</v>
      </c>
      <c r="N1972" s="35">
        <f t="shared" si="218"/>
        <v>0.53265978061310204</v>
      </c>
      <c r="Q1972" s="1">
        <f t="shared" si="219"/>
        <v>103988.38081973737</v>
      </c>
      <c r="R1972" s="30"/>
    </row>
    <row r="1973" spans="3:18" x14ac:dyDescent="0.3">
      <c r="C1973" s="1">
        <v>1549</v>
      </c>
      <c r="D1973" s="1" t="s">
        <v>0</v>
      </c>
      <c r="E1973" s="1">
        <v>1</v>
      </c>
      <c r="F1973" s="1">
        <v>6</v>
      </c>
      <c r="G1973" s="1">
        <v>6</v>
      </c>
      <c r="H1973" s="1">
        <f t="shared" si="213"/>
        <v>278</v>
      </c>
      <c r="I1973" s="1">
        <f t="shared" si="216"/>
        <v>201316</v>
      </c>
      <c r="J1973" s="1">
        <v>1970</v>
      </c>
      <c r="K1973" s="31">
        <f t="shared" si="217"/>
        <v>0.64211212516297267</v>
      </c>
      <c r="L1973" s="36">
        <f t="shared" si="214"/>
        <v>1182930.4204693611</v>
      </c>
      <c r="M1973" s="34">
        <f t="shared" si="215"/>
        <v>0.10927730181967801</v>
      </c>
      <c r="N1973" s="35">
        <f t="shared" si="218"/>
        <v>0.53283482334329468</v>
      </c>
      <c r="Q1973" s="1">
        <f t="shared" si="219"/>
        <v>103988.38081973737</v>
      </c>
      <c r="R1973" s="30"/>
    </row>
    <row r="1974" spans="3:18" x14ac:dyDescent="0.3">
      <c r="C1974" s="1">
        <v>1549</v>
      </c>
      <c r="D1974" s="1" t="s">
        <v>6</v>
      </c>
      <c r="E1974" s="1">
        <v>1</v>
      </c>
      <c r="F1974" s="1">
        <v>6</v>
      </c>
      <c r="G1974" s="1">
        <v>7</v>
      </c>
      <c r="H1974" s="1">
        <f t="shared" si="213"/>
        <v>279</v>
      </c>
      <c r="I1974" s="1">
        <f t="shared" si="216"/>
        <v>201595</v>
      </c>
      <c r="J1974" s="1">
        <v>1971</v>
      </c>
      <c r="K1974" s="31">
        <f t="shared" si="217"/>
        <v>0.64243807040417211</v>
      </c>
      <c r="L1974" s="36">
        <f t="shared" si="214"/>
        <v>1183530.8927640156</v>
      </c>
      <c r="M1974" s="34">
        <f t="shared" si="215"/>
        <v>0.10942874714547274</v>
      </c>
      <c r="N1974" s="35">
        <f t="shared" si="218"/>
        <v>0.53300932325869943</v>
      </c>
      <c r="Q1974" s="1">
        <f t="shared" si="219"/>
        <v>103344.43623042839</v>
      </c>
      <c r="R1974" s="30"/>
    </row>
    <row r="1975" spans="3:18" x14ac:dyDescent="0.3">
      <c r="C1975" s="1">
        <v>1549</v>
      </c>
      <c r="D1975" s="1" t="s">
        <v>2</v>
      </c>
      <c r="E1975" s="1">
        <v>1</v>
      </c>
      <c r="F1975" s="1">
        <v>6</v>
      </c>
      <c r="G1975" s="1">
        <v>8</v>
      </c>
      <c r="H1975" s="1">
        <f t="shared" si="213"/>
        <v>280</v>
      </c>
      <c r="I1975" s="1">
        <f t="shared" si="216"/>
        <v>201875</v>
      </c>
      <c r="J1975" s="1">
        <v>1972</v>
      </c>
      <c r="K1975" s="31">
        <f t="shared" si="217"/>
        <v>0.64276401564537156</v>
      </c>
      <c r="L1975" s="36">
        <f t="shared" si="214"/>
        <v>1184131.3650586701</v>
      </c>
      <c r="M1975" s="34">
        <f t="shared" si="215"/>
        <v>0.10958073528605525</v>
      </c>
      <c r="N1975" s="35">
        <f t="shared" si="218"/>
        <v>0.53318328035931628</v>
      </c>
      <c r="Q1975" s="1">
        <f t="shared" si="219"/>
        <v>102702.49164111938</v>
      </c>
      <c r="R1975" s="30"/>
    </row>
    <row r="1976" spans="3:18" x14ac:dyDescent="0.3">
      <c r="C1976" s="1">
        <v>1549</v>
      </c>
      <c r="D1976" s="1" t="s">
        <v>6</v>
      </c>
      <c r="E1976" s="1">
        <v>1</v>
      </c>
      <c r="F1976" s="1">
        <v>6</v>
      </c>
      <c r="G1976" s="1">
        <v>9</v>
      </c>
      <c r="H1976" s="1">
        <f t="shared" si="213"/>
        <v>281</v>
      </c>
      <c r="I1976" s="1">
        <f t="shared" si="216"/>
        <v>202156</v>
      </c>
      <c r="J1976" s="1">
        <v>1973</v>
      </c>
      <c r="K1976" s="31">
        <f t="shared" si="217"/>
        <v>0.64308996088657111</v>
      </c>
      <c r="L1976" s="36">
        <f t="shared" si="214"/>
        <v>1184731.8373533248</v>
      </c>
      <c r="M1976" s="34">
        <f t="shared" si="215"/>
        <v>0.10973326624142556</v>
      </c>
      <c r="N1976" s="35">
        <f t="shared" si="218"/>
        <v>0.53335669464514557</v>
      </c>
      <c r="Q1976" s="1">
        <f t="shared" si="219"/>
        <v>102062.5470518104</v>
      </c>
      <c r="R1976" s="30"/>
    </row>
    <row r="1977" spans="3:18" x14ac:dyDescent="0.3">
      <c r="C1977" s="1">
        <v>1549</v>
      </c>
      <c r="D1977" s="1" t="s">
        <v>2</v>
      </c>
      <c r="E1977" s="1">
        <v>1</v>
      </c>
      <c r="F1977" s="1">
        <v>7</v>
      </c>
      <c r="H1977" s="1">
        <f t="shared" si="213"/>
        <v>284</v>
      </c>
      <c r="I1977" s="1">
        <f t="shared" si="216"/>
        <v>202440</v>
      </c>
      <c r="J1977" s="1">
        <v>1974</v>
      </c>
      <c r="K1977" s="31">
        <f t="shared" si="217"/>
        <v>0.64341590612777055</v>
      </c>
      <c r="L1977" s="36">
        <f t="shared" si="214"/>
        <v>1185332.3096479792</v>
      </c>
      <c r="M1977" s="34">
        <f t="shared" si="215"/>
        <v>0.10988742564115926</v>
      </c>
      <c r="N1977" s="35">
        <f t="shared" si="218"/>
        <v>0.53352848048661128</v>
      </c>
      <c r="Q1977" s="1">
        <f t="shared" si="219"/>
        <v>100154.71328388341</v>
      </c>
      <c r="R1977" s="30"/>
    </row>
    <row r="1978" spans="3:18" x14ac:dyDescent="0.3">
      <c r="C1978" s="1">
        <v>1549</v>
      </c>
      <c r="D1978" s="1" t="s">
        <v>10</v>
      </c>
      <c r="E1978" s="1">
        <v>1</v>
      </c>
      <c r="F1978" s="1">
        <v>7</v>
      </c>
      <c r="G1978" s="1">
        <v>2</v>
      </c>
      <c r="H1978" s="1">
        <f t="shared" si="213"/>
        <v>286</v>
      </c>
      <c r="I1978" s="1">
        <f t="shared" si="216"/>
        <v>202726</v>
      </c>
      <c r="J1978" s="1">
        <v>1975</v>
      </c>
      <c r="K1978" s="31">
        <f t="shared" si="217"/>
        <v>0.64374185136897</v>
      </c>
      <c r="L1978" s="36">
        <f t="shared" si="214"/>
        <v>1185932.7819426337</v>
      </c>
      <c r="M1978" s="34">
        <f t="shared" si="215"/>
        <v>0.11004267067046854</v>
      </c>
      <c r="N1978" s="35">
        <f t="shared" si="218"/>
        <v>0.53369918069850142</v>
      </c>
      <c r="Q1978" s="1">
        <f t="shared" si="219"/>
        <v>98892.824105265405</v>
      </c>
      <c r="R1978" s="30"/>
    </row>
    <row r="1979" spans="3:18" x14ac:dyDescent="0.3">
      <c r="C1979" s="1">
        <v>1549</v>
      </c>
      <c r="D1979" s="1" t="s">
        <v>0</v>
      </c>
      <c r="E1979" s="1">
        <v>1</v>
      </c>
      <c r="F1979" s="1">
        <v>7</v>
      </c>
      <c r="G1979" s="1">
        <v>2</v>
      </c>
      <c r="H1979" s="1">
        <f t="shared" si="213"/>
        <v>286</v>
      </c>
      <c r="I1979" s="1">
        <f t="shared" si="216"/>
        <v>203012</v>
      </c>
      <c r="J1979" s="1">
        <v>1976</v>
      </c>
      <c r="K1979" s="31">
        <f t="shared" si="217"/>
        <v>0.64406779661016944</v>
      </c>
      <c r="L1979" s="36">
        <f t="shared" si="214"/>
        <v>1186533.2542372881</v>
      </c>
      <c r="M1979" s="34">
        <f t="shared" si="215"/>
        <v>0.11019791569977783</v>
      </c>
      <c r="N1979" s="35">
        <f t="shared" si="218"/>
        <v>0.53386988091039167</v>
      </c>
      <c r="Q1979" s="1">
        <f t="shared" si="219"/>
        <v>98892.824105265405</v>
      </c>
      <c r="R1979" s="30"/>
    </row>
    <row r="1980" spans="3:18" x14ac:dyDescent="0.3">
      <c r="C1980" s="1">
        <v>1549</v>
      </c>
      <c r="D1980" s="1" t="s">
        <v>10</v>
      </c>
      <c r="E1980" s="1">
        <v>1</v>
      </c>
      <c r="F1980" s="1">
        <v>7</v>
      </c>
      <c r="G1980" s="1">
        <v>3</v>
      </c>
      <c r="H1980" s="1">
        <f t="shared" si="213"/>
        <v>287</v>
      </c>
      <c r="I1980" s="1">
        <f t="shared" si="216"/>
        <v>203299</v>
      </c>
      <c r="J1980" s="1">
        <v>1977</v>
      </c>
      <c r="K1980" s="31">
        <f t="shared" si="217"/>
        <v>0.644393741851369</v>
      </c>
      <c r="L1980" s="36">
        <f t="shared" si="214"/>
        <v>1187133.7265319426</v>
      </c>
      <c r="M1980" s="34">
        <f t="shared" si="215"/>
        <v>0.1103537035438749</v>
      </c>
      <c r="N1980" s="35">
        <f t="shared" si="218"/>
        <v>0.53404003830749414</v>
      </c>
      <c r="Q1980" s="1">
        <f t="shared" si="219"/>
        <v>98264.879515956418</v>
      </c>
      <c r="R1980" s="30"/>
    </row>
    <row r="1981" spans="3:18" x14ac:dyDescent="0.3">
      <c r="C1981" s="1">
        <v>1549</v>
      </c>
      <c r="D1981" s="1" t="s">
        <v>0</v>
      </c>
      <c r="E1981" s="1">
        <v>1</v>
      </c>
      <c r="F1981" s="1">
        <v>7</v>
      </c>
      <c r="G1981" s="1">
        <v>3</v>
      </c>
      <c r="H1981" s="1">
        <f t="shared" si="213"/>
        <v>287</v>
      </c>
      <c r="I1981" s="1">
        <f t="shared" si="216"/>
        <v>203586</v>
      </c>
      <c r="J1981" s="1">
        <v>1978</v>
      </c>
      <c r="K1981" s="31">
        <f t="shared" si="217"/>
        <v>0.64471968709256844</v>
      </c>
      <c r="L1981" s="36">
        <f t="shared" si="214"/>
        <v>1187734.1988265971</v>
      </c>
      <c r="M1981" s="34">
        <f t="shared" si="215"/>
        <v>0.11050949138797199</v>
      </c>
      <c r="N1981" s="35">
        <f t="shared" si="218"/>
        <v>0.53421019570459649</v>
      </c>
      <c r="Q1981" s="1">
        <f t="shared" si="219"/>
        <v>98264.879515956418</v>
      </c>
      <c r="R1981" s="30"/>
    </row>
    <row r="1982" spans="3:18" x14ac:dyDescent="0.3">
      <c r="C1982" s="1">
        <v>1549</v>
      </c>
      <c r="D1982" s="1" t="s">
        <v>0</v>
      </c>
      <c r="E1982" s="1">
        <v>1</v>
      </c>
      <c r="F1982" s="1">
        <v>7</v>
      </c>
      <c r="G1982" s="1">
        <v>3</v>
      </c>
      <c r="H1982" s="1">
        <f t="shared" si="213"/>
        <v>287</v>
      </c>
      <c r="I1982" s="1">
        <f t="shared" si="216"/>
        <v>203873</v>
      </c>
      <c r="J1982" s="1">
        <v>1979</v>
      </c>
      <c r="K1982" s="31">
        <f t="shared" si="217"/>
        <v>0.64504563233376788</v>
      </c>
      <c r="L1982" s="36">
        <f t="shared" si="214"/>
        <v>1188334.6711212515</v>
      </c>
      <c r="M1982" s="34">
        <f t="shared" si="215"/>
        <v>0.11066527923206906</v>
      </c>
      <c r="N1982" s="35">
        <f t="shared" si="218"/>
        <v>0.53438035310169885</v>
      </c>
      <c r="Q1982" s="1">
        <f t="shared" si="219"/>
        <v>98264.879515956418</v>
      </c>
      <c r="R1982" s="30"/>
    </row>
    <row r="1983" spans="3:18" x14ac:dyDescent="0.3">
      <c r="C1983" s="1">
        <v>1549</v>
      </c>
      <c r="D1983" s="1" t="s">
        <v>2</v>
      </c>
      <c r="E1983" s="1">
        <v>1</v>
      </c>
      <c r="F1983" s="1">
        <v>7</v>
      </c>
      <c r="G1983" s="1">
        <v>4</v>
      </c>
      <c r="H1983" s="1">
        <f t="shared" si="213"/>
        <v>288</v>
      </c>
      <c r="I1983" s="1">
        <f t="shared" si="216"/>
        <v>204161</v>
      </c>
      <c r="J1983" s="1">
        <v>1980</v>
      </c>
      <c r="K1983" s="31">
        <f t="shared" si="217"/>
        <v>0.64537157757496744</v>
      </c>
      <c r="L1983" s="36">
        <f t="shared" si="214"/>
        <v>1188935.1434159062</v>
      </c>
      <c r="M1983" s="34">
        <f t="shared" si="215"/>
        <v>0.11082160989095394</v>
      </c>
      <c r="N1983" s="35">
        <f t="shared" si="218"/>
        <v>0.53454996768401353</v>
      </c>
      <c r="Q1983" s="1">
        <f t="shared" si="219"/>
        <v>97638.934926647416</v>
      </c>
      <c r="R1983" s="30"/>
    </row>
    <row r="1984" spans="3:18" x14ac:dyDescent="0.3">
      <c r="C1984" s="1">
        <v>1549</v>
      </c>
      <c r="D1984" s="1" t="s">
        <v>6</v>
      </c>
      <c r="E1984" s="1">
        <v>1</v>
      </c>
      <c r="F1984" s="1">
        <v>7</v>
      </c>
      <c r="G1984" s="1">
        <v>6</v>
      </c>
      <c r="H1984" s="1">
        <f t="shared" si="213"/>
        <v>290</v>
      </c>
      <c r="I1984" s="1">
        <f t="shared" si="216"/>
        <v>204451</v>
      </c>
      <c r="J1984" s="1">
        <v>1981</v>
      </c>
      <c r="K1984" s="31">
        <f t="shared" si="217"/>
        <v>0.64569752281616688</v>
      </c>
      <c r="L1984" s="36">
        <f t="shared" si="214"/>
        <v>1189535.6157105607</v>
      </c>
      <c r="M1984" s="34">
        <f t="shared" si="215"/>
        <v>0.11097902617941439</v>
      </c>
      <c r="N1984" s="35">
        <f t="shared" si="218"/>
        <v>0.53471849663675253</v>
      </c>
      <c r="Q1984" s="1">
        <f t="shared" si="219"/>
        <v>96393.045748029428</v>
      </c>
      <c r="R1984" s="30"/>
    </row>
    <row r="1985" spans="3:18" x14ac:dyDescent="0.3">
      <c r="C1985" s="1">
        <v>1549</v>
      </c>
      <c r="D1985" s="1" t="s">
        <v>10</v>
      </c>
      <c r="E1985" s="1">
        <v>1</v>
      </c>
      <c r="F1985" s="1">
        <v>7</v>
      </c>
      <c r="G1985" s="1">
        <v>6</v>
      </c>
      <c r="H1985" s="1">
        <f t="shared" si="213"/>
        <v>290</v>
      </c>
      <c r="I1985" s="1">
        <f t="shared" si="216"/>
        <v>204741</v>
      </c>
      <c r="J1985" s="1">
        <v>1982</v>
      </c>
      <c r="K1985" s="31">
        <f t="shared" si="217"/>
        <v>0.64602346805736632</v>
      </c>
      <c r="L1985" s="36">
        <f t="shared" si="214"/>
        <v>1190136.0880052152</v>
      </c>
      <c r="M1985" s="34">
        <f t="shared" si="215"/>
        <v>0.11113644246787487</v>
      </c>
      <c r="N1985" s="35">
        <f t="shared" si="218"/>
        <v>0.53488702558949142</v>
      </c>
      <c r="Q1985" s="1">
        <f t="shared" si="219"/>
        <v>96393.045748029428</v>
      </c>
      <c r="R1985" s="30"/>
    </row>
    <row r="1986" spans="3:18" x14ac:dyDescent="0.3">
      <c r="C1986" s="1">
        <v>1549</v>
      </c>
      <c r="D1986" s="1" t="s">
        <v>2</v>
      </c>
      <c r="E1986" s="1">
        <v>1</v>
      </c>
      <c r="F1986" s="1">
        <v>7</v>
      </c>
      <c r="G1986" s="1">
        <v>8</v>
      </c>
      <c r="H1986" s="1">
        <f t="shared" si="213"/>
        <v>292</v>
      </c>
      <c r="I1986" s="1">
        <f t="shared" si="216"/>
        <v>205033</v>
      </c>
      <c r="J1986" s="1">
        <v>1983</v>
      </c>
      <c r="K1986" s="31">
        <f t="shared" si="217"/>
        <v>0.64634941329856588</v>
      </c>
      <c r="L1986" s="36">
        <f t="shared" si="214"/>
        <v>1190736.5602998696</v>
      </c>
      <c r="M1986" s="34">
        <f t="shared" si="215"/>
        <v>0.11129494438591092</v>
      </c>
      <c r="N1986" s="35">
        <f t="shared" si="218"/>
        <v>0.53505446891265496</v>
      </c>
      <c r="Q1986" s="1">
        <f t="shared" si="219"/>
        <v>95155.15656941144</v>
      </c>
      <c r="R1986" s="30"/>
    </row>
    <row r="1987" spans="3:18" x14ac:dyDescent="0.3">
      <c r="C1987" s="1">
        <v>1549</v>
      </c>
      <c r="D1987" s="1" t="s">
        <v>2</v>
      </c>
      <c r="E1987" s="1">
        <v>1</v>
      </c>
      <c r="F1987" s="1">
        <v>7</v>
      </c>
      <c r="G1987" s="1">
        <v>9</v>
      </c>
      <c r="H1987" s="1">
        <f t="shared" si="213"/>
        <v>293</v>
      </c>
      <c r="I1987" s="1">
        <f t="shared" si="216"/>
        <v>205326</v>
      </c>
      <c r="J1987" s="1">
        <v>1984</v>
      </c>
      <c r="K1987" s="31">
        <f t="shared" si="217"/>
        <v>0.64667535853976532</v>
      </c>
      <c r="L1987" s="36">
        <f t="shared" si="214"/>
        <v>1191337.0325945241</v>
      </c>
      <c r="M1987" s="34">
        <f t="shared" si="215"/>
        <v>0.11145398911873476</v>
      </c>
      <c r="N1987" s="35">
        <f t="shared" si="218"/>
        <v>0.5352213694210306</v>
      </c>
      <c r="Q1987" s="1">
        <f t="shared" si="219"/>
        <v>94539.211980102438</v>
      </c>
      <c r="R1987" s="30"/>
    </row>
    <row r="1988" spans="3:18" x14ac:dyDescent="0.3">
      <c r="C1988" s="1">
        <v>1549</v>
      </c>
      <c r="D1988" s="1" t="s">
        <v>10</v>
      </c>
      <c r="E1988" s="1">
        <v>1</v>
      </c>
      <c r="F1988" s="1">
        <v>7</v>
      </c>
      <c r="G1988" s="1">
        <v>10</v>
      </c>
      <c r="H1988" s="1">
        <f t="shared" ref="H1988:H2051" si="220">E1988*200+F1988*12+G1988</f>
        <v>294</v>
      </c>
      <c r="I1988" s="1">
        <f t="shared" si="216"/>
        <v>205620</v>
      </c>
      <c r="J1988" s="1">
        <v>1985</v>
      </c>
      <c r="K1988" s="31">
        <f t="shared" si="217"/>
        <v>0.64700130378096476</v>
      </c>
      <c r="L1988" s="36">
        <f t="shared" ref="L1988:L2051" si="221">+K1988*$H$3</f>
        <v>1191937.5048891786</v>
      </c>
      <c r="M1988" s="34">
        <f t="shared" ref="M1988:M2051" si="222">+I1988/$H$3</f>
        <v>0.1116135766663464</v>
      </c>
      <c r="N1988" s="35">
        <f t="shared" si="218"/>
        <v>0.53538772711461835</v>
      </c>
      <c r="Q1988" s="1">
        <f t="shared" si="219"/>
        <v>93925.267390793437</v>
      </c>
      <c r="R1988" s="30"/>
    </row>
    <row r="1989" spans="3:18" x14ac:dyDescent="0.3">
      <c r="C1989" s="1">
        <v>1549</v>
      </c>
      <c r="D1989" s="1" t="s">
        <v>2</v>
      </c>
      <c r="E1989" s="1">
        <v>1</v>
      </c>
      <c r="F1989" s="1">
        <v>7</v>
      </c>
      <c r="G1989" s="1">
        <v>11</v>
      </c>
      <c r="H1989" s="1">
        <f t="shared" si="220"/>
        <v>295</v>
      </c>
      <c r="I1989" s="1">
        <f t="shared" ref="I1989:I2052" si="223">I1988+H1989</f>
        <v>205915</v>
      </c>
      <c r="J1989" s="1">
        <v>1986</v>
      </c>
      <c r="K1989" s="31">
        <f t="shared" ref="K1989:K2052" si="224">+J1989/3068</f>
        <v>0.64732724902216432</v>
      </c>
      <c r="L1989" s="36">
        <f t="shared" si="221"/>
        <v>1192537.9771838333</v>
      </c>
      <c r="M1989" s="34">
        <f t="shared" si="222"/>
        <v>0.11177370702874584</v>
      </c>
      <c r="N1989" s="35">
        <f t="shared" ref="N1989:N2052" si="225">+K1989-M1989</f>
        <v>0.53555354199341854</v>
      </c>
      <c r="Q1989" s="1">
        <f t="shared" ref="Q1989:Q2052" si="226">+SUM(H1989-$P$3)^2</f>
        <v>93313.32280148445</v>
      </c>
      <c r="R1989" s="30"/>
    </row>
    <row r="1990" spans="3:18" x14ac:dyDescent="0.3">
      <c r="C1990" s="1">
        <v>1549</v>
      </c>
      <c r="D1990" s="1" t="s">
        <v>2</v>
      </c>
      <c r="E1990" s="1">
        <v>1</v>
      </c>
      <c r="F1990" s="1">
        <v>8</v>
      </c>
      <c r="H1990" s="1">
        <f t="shared" si="220"/>
        <v>296</v>
      </c>
      <c r="I1990" s="1">
        <f t="shared" si="223"/>
        <v>206211</v>
      </c>
      <c r="J1990" s="1">
        <v>1987</v>
      </c>
      <c r="K1990" s="31">
        <f t="shared" si="224"/>
        <v>0.64765319426336376</v>
      </c>
      <c r="L1990" s="36">
        <f t="shared" si="221"/>
        <v>1193138.4494784877</v>
      </c>
      <c r="M1990" s="34">
        <f t="shared" si="222"/>
        <v>0.11193438020593308</v>
      </c>
      <c r="N1990" s="35">
        <f t="shared" si="225"/>
        <v>0.53571881405743071</v>
      </c>
      <c r="Q1990" s="1">
        <f t="shared" si="226"/>
        <v>92703.378212175448</v>
      </c>
      <c r="R1990" s="30"/>
    </row>
    <row r="1991" spans="3:18" x14ac:dyDescent="0.3">
      <c r="C1991" s="1">
        <v>1549</v>
      </c>
      <c r="D1991" s="1" t="s">
        <v>2</v>
      </c>
      <c r="E1991" s="1">
        <v>1</v>
      </c>
      <c r="F1991" s="1">
        <v>8</v>
      </c>
      <c r="G1991" s="1">
        <v>1</v>
      </c>
      <c r="H1991" s="1">
        <f t="shared" si="220"/>
        <v>297</v>
      </c>
      <c r="I1991" s="1">
        <f t="shared" si="223"/>
        <v>206508</v>
      </c>
      <c r="J1991" s="1">
        <v>1988</v>
      </c>
      <c r="K1991" s="31">
        <f t="shared" si="224"/>
        <v>0.64797913950456321</v>
      </c>
      <c r="L1991" s="36">
        <f t="shared" si="221"/>
        <v>1193738.9217731419</v>
      </c>
      <c r="M1991" s="34">
        <f t="shared" si="222"/>
        <v>0.1120955961979081</v>
      </c>
      <c r="N1991" s="35">
        <f t="shared" si="225"/>
        <v>0.53588354330665511</v>
      </c>
      <c r="Q1991" s="1">
        <f t="shared" si="226"/>
        <v>92095.433622866462</v>
      </c>
      <c r="R1991" s="30"/>
    </row>
    <row r="1992" spans="3:18" x14ac:dyDescent="0.3">
      <c r="C1992" s="1">
        <v>1549</v>
      </c>
      <c r="D1992" s="1" t="s">
        <v>0</v>
      </c>
      <c r="E1992" s="1">
        <v>1</v>
      </c>
      <c r="F1992" s="1">
        <v>8</v>
      </c>
      <c r="G1992" s="1">
        <v>1</v>
      </c>
      <c r="H1992" s="1">
        <f t="shared" si="220"/>
        <v>297</v>
      </c>
      <c r="I1992" s="1">
        <f t="shared" si="223"/>
        <v>206805</v>
      </c>
      <c r="J1992" s="1">
        <v>1989</v>
      </c>
      <c r="K1992" s="31">
        <f t="shared" si="224"/>
        <v>0.64830508474576276</v>
      </c>
      <c r="L1992" s="36">
        <f t="shared" si="221"/>
        <v>1194339.3940677966</v>
      </c>
      <c r="M1992" s="34">
        <f t="shared" si="222"/>
        <v>0.11225681218988312</v>
      </c>
      <c r="N1992" s="35">
        <f t="shared" si="225"/>
        <v>0.53604827255587961</v>
      </c>
      <c r="Q1992" s="1">
        <f t="shared" si="226"/>
        <v>92095.433622866462</v>
      </c>
      <c r="R1992" s="30"/>
    </row>
    <row r="1993" spans="3:18" x14ac:dyDescent="0.3">
      <c r="C1993" s="1">
        <v>1549</v>
      </c>
      <c r="D1993" s="1" t="s">
        <v>10</v>
      </c>
      <c r="E1993" s="1">
        <v>1</v>
      </c>
      <c r="F1993" s="1">
        <v>8</v>
      </c>
      <c r="G1993" s="1">
        <v>2</v>
      </c>
      <c r="H1993" s="1">
        <f t="shared" si="220"/>
        <v>298</v>
      </c>
      <c r="I1993" s="1">
        <f t="shared" si="223"/>
        <v>207103</v>
      </c>
      <c r="J1993" s="1">
        <v>1990</v>
      </c>
      <c r="K1993" s="31">
        <f t="shared" si="224"/>
        <v>0.6486310299869622</v>
      </c>
      <c r="L1993" s="36">
        <f t="shared" si="221"/>
        <v>1194939.8663624511</v>
      </c>
      <c r="M1993" s="34">
        <f t="shared" si="222"/>
        <v>0.11241857099664594</v>
      </c>
      <c r="N1993" s="35">
        <f t="shared" si="225"/>
        <v>0.53621245899031622</v>
      </c>
      <c r="Q1993" s="1">
        <f t="shared" si="226"/>
        <v>91489.48903355746</v>
      </c>
      <c r="R1993" s="30"/>
    </row>
    <row r="1994" spans="3:18" x14ac:dyDescent="0.3">
      <c r="C1994" s="1">
        <v>1549</v>
      </c>
      <c r="D1994" s="1" t="s">
        <v>6</v>
      </c>
      <c r="E1994" s="1">
        <v>1</v>
      </c>
      <c r="F1994" s="1">
        <v>7</v>
      </c>
      <c r="G1994" s="1">
        <v>16</v>
      </c>
      <c r="H1994" s="1">
        <f t="shared" si="220"/>
        <v>300</v>
      </c>
      <c r="I1994" s="1">
        <f t="shared" si="223"/>
        <v>207403</v>
      </c>
      <c r="J1994" s="1">
        <v>1991</v>
      </c>
      <c r="K1994" s="31">
        <f t="shared" si="224"/>
        <v>0.64895697522816165</v>
      </c>
      <c r="L1994" s="36">
        <f t="shared" si="221"/>
        <v>1195540.3386571056</v>
      </c>
      <c r="M1994" s="34">
        <f t="shared" si="222"/>
        <v>0.11258141543298436</v>
      </c>
      <c r="N1994" s="35">
        <f t="shared" si="225"/>
        <v>0.53637555979517726</v>
      </c>
      <c r="Q1994" s="1">
        <f t="shared" si="226"/>
        <v>90283.599854939472</v>
      </c>
      <c r="R1994" s="30"/>
    </row>
    <row r="1995" spans="3:18" x14ac:dyDescent="0.3">
      <c r="C1995" s="1">
        <v>1549</v>
      </c>
      <c r="D1995" s="1" t="s">
        <v>6</v>
      </c>
      <c r="E1995" s="1">
        <v>1</v>
      </c>
      <c r="F1995" s="1">
        <v>8</v>
      </c>
      <c r="G1995" s="1">
        <v>4</v>
      </c>
      <c r="H1995" s="1">
        <f t="shared" si="220"/>
        <v>300</v>
      </c>
      <c r="I1995" s="1">
        <f t="shared" si="223"/>
        <v>207703</v>
      </c>
      <c r="J1995" s="1">
        <v>1992</v>
      </c>
      <c r="K1995" s="31">
        <f t="shared" si="224"/>
        <v>0.6492829204693612</v>
      </c>
      <c r="L1995" s="36">
        <f t="shared" si="221"/>
        <v>1196140.8109517603</v>
      </c>
      <c r="M1995" s="34">
        <f t="shared" si="222"/>
        <v>0.11274425986932277</v>
      </c>
      <c r="N1995" s="35">
        <f t="shared" si="225"/>
        <v>0.53653866060003841</v>
      </c>
      <c r="Q1995" s="1">
        <f t="shared" si="226"/>
        <v>90283.599854939472</v>
      </c>
      <c r="R1995" s="30"/>
    </row>
    <row r="1996" spans="3:18" x14ac:dyDescent="0.3">
      <c r="C1996" s="1">
        <v>1549</v>
      </c>
      <c r="D1996" s="1" t="s">
        <v>6</v>
      </c>
      <c r="E1996" s="1">
        <v>1</v>
      </c>
      <c r="F1996" s="1">
        <v>8</v>
      </c>
      <c r="G1996" s="1">
        <v>4</v>
      </c>
      <c r="H1996" s="1">
        <f t="shared" si="220"/>
        <v>300</v>
      </c>
      <c r="I1996" s="1">
        <f t="shared" si="223"/>
        <v>208003</v>
      </c>
      <c r="J1996" s="1">
        <v>1993</v>
      </c>
      <c r="K1996" s="31">
        <f t="shared" si="224"/>
        <v>0.64960886571056065</v>
      </c>
      <c r="L1996" s="36">
        <f t="shared" si="221"/>
        <v>1196741.2832464147</v>
      </c>
      <c r="M1996" s="34">
        <f t="shared" si="222"/>
        <v>0.11290710430566119</v>
      </c>
      <c r="N1996" s="35">
        <f t="shared" si="225"/>
        <v>0.53670176140489945</v>
      </c>
      <c r="Q1996" s="1">
        <f t="shared" si="226"/>
        <v>90283.599854939472</v>
      </c>
      <c r="R1996" s="30"/>
    </row>
    <row r="1997" spans="3:18" x14ac:dyDescent="0.3">
      <c r="C1997" s="1">
        <v>1549</v>
      </c>
      <c r="D1997" s="1" t="s">
        <v>6</v>
      </c>
      <c r="E1997" s="1">
        <v>1</v>
      </c>
      <c r="F1997" s="1">
        <v>8</v>
      </c>
      <c r="G1997" s="1">
        <v>4</v>
      </c>
      <c r="H1997" s="1">
        <f t="shared" si="220"/>
        <v>300</v>
      </c>
      <c r="I1997" s="1">
        <f t="shared" si="223"/>
        <v>208303</v>
      </c>
      <c r="J1997" s="1">
        <v>1994</v>
      </c>
      <c r="K1997" s="31">
        <f t="shared" si="224"/>
        <v>0.64993481095176009</v>
      </c>
      <c r="L1997" s="36">
        <f t="shared" si="221"/>
        <v>1197341.755541069</v>
      </c>
      <c r="M1997" s="34">
        <f t="shared" si="222"/>
        <v>0.11306994874199959</v>
      </c>
      <c r="N1997" s="35">
        <f t="shared" si="225"/>
        <v>0.53686486220976049</v>
      </c>
      <c r="Q1997" s="1">
        <f t="shared" si="226"/>
        <v>90283.599854939472</v>
      </c>
      <c r="R1997" s="30"/>
    </row>
    <row r="1998" spans="3:18" x14ac:dyDescent="0.3">
      <c r="C1998" s="1">
        <v>1549</v>
      </c>
      <c r="D1998" s="1" t="s">
        <v>10</v>
      </c>
      <c r="E1998" s="1">
        <v>1</v>
      </c>
      <c r="F1998" s="1">
        <v>8</v>
      </c>
      <c r="G1998" s="1">
        <v>4</v>
      </c>
      <c r="H1998" s="1">
        <f t="shared" si="220"/>
        <v>300</v>
      </c>
      <c r="I1998" s="1">
        <f t="shared" si="223"/>
        <v>208603</v>
      </c>
      <c r="J1998" s="1">
        <v>1995</v>
      </c>
      <c r="K1998" s="31">
        <f t="shared" si="224"/>
        <v>0.65026075619295953</v>
      </c>
      <c r="L1998" s="36">
        <f t="shared" si="221"/>
        <v>1197942.2278357234</v>
      </c>
      <c r="M1998" s="34">
        <f t="shared" si="222"/>
        <v>0.113232793178338</v>
      </c>
      <c r="N1998" s="35">
        <f t="shared" si="225"/>
        <v>0.53702796301462152</v>
      </c>
      <c r="Q1998" s="1">
        <f t="shared" si="226"/>
        <v>90283.599854939472</v>
      </c>
      <c r="R1998" s="30"/>
    </row>
    <row r="1999" spans="3:18" x14ac:dyDescent="0.3">
      <c r="C1999" s="1">
        <v>1549</v>
      </c>
      <c r="D1999" s="1" t="s">
        <v>10</v>
      </c>
      <c r="E1999" s="1">
        <v>1</v>
      </c>
      <c r="F1999" s="1">
        <v>8</v>
      </c>
      <c r="G1999" s="1">
        <v>5</v>
      </c>
      <c r="H1999" s="1">
        <f t="shared" si="220"/>
        <v>301</v>
      </c>
      <c r="I1999" s="1">
        <f t="shared" si="223"/>
        <v>208904</v>
      </c>
      <c r="J1999" s="1">
        <v>1996</v>
      </c>
      <c r="K1999" s="31">
        <f t="shared" si="224"/>
        <v>0.65058670143415909</v>
      </c>
      <c r="L1999" s="36">
        <f t="shared" si="221"/>
        <v>1198542.7001303781</v>
      </c>
      <c r="M1999" s="34">
        <f t="shared" si="222"/>
        <v>0.1133961804294642</v>
      </c>
      <c r="N1999" s="35">
        <f t="shared" si="225"/>
        <v>0.53719052100469489</v>
      </c>
      <c r="Q1999" s="1">
        <f t="shared" si="226"/>
        <v>89683.65526563047</v>
      </c>
      <c r="R1999" s="30"/>
    </row>
    <row r="2000" spans="3:18" x14ac:dyDescent="0.3">
      <c r="C2000" s="1">
        <v>1549</v>
      </c>
      <c r="D2000" s="1" t="s">
        <v>10</v>
      </c>
      <c r="E2000" s="1">
        <v>1</v>
      </c>
      <c r="F2000" s="1">
        <v>8</v>
      </c>
      <c r="G2000" s="1">
        <v>5</v>
      </c>
      <c r="H2000" s="1">
        <f t="shared" si="220"/>
        <v>301</v>
      </c>
      <c r="I2000" s="1">
        <f t="shared" si="223"/>
        <v>209205</v>
      </c>
      <c r="J2000" s="1">
        <v>1997</v>
      </c>
      <c r="K2000" s="31">
        <f t="shared" si="224"/>
        <v>0.65091264667535853</v>
      </c>
      <c r="L2000" s="36">
        <f t="shared" si="221"/>
        <v>1199143.1724250326</v>
      </c>
      <c r="M2000" s="34">
        <f t="shared" si="222"/>
        <v>0.1135595676805904</v>
      </c>
      <c r="N2000" s="35">
        <f t="shared" si="225"/>
        <v>0.53735307899476814</v>
      </c>
      <c r="Q2000" s="1">
        <f t="shared" si="226"/>
        <v>89683.65526563047</v>
      </c>
      <c r="R2000" s="30"/>
    </row>
    <row r="2001" spans="3:18" x14ac:dyDescent="0.3">
      <c r="C2001" s="1">
        <v>1549</v>
      </c>
      <c r="D2001" s="1" t="s">
        <v>6</v>
      </c>
      <c r="E2001" s="1">
        <v>1</v>
      </c>
      <c r="F2001" s="1">
        <v>8</v>
      </c>
      <c r="G2001" s="1">
        <v>6</v>
      </c>
      <c r="H2001" s="1">
        <f t="shared" si="220"/>
        <v>302</v>
      </c>
      <c r="I2001" s="1">
        <f t="shared" si="223"/>
        <v>209507</v>
      </c>
      <c r="J2001" s="1">
        <v>1998</v>
      </c>
      <c r="K2001" s="31">
        <f t="shared" si="224"/>
        <v>0.65123859191655797</v>
      </c>
      <c r="L2001" s="36">
        <f t="shared" si="221"/>
        <v>1199743.6447196871</v>
      </c>
      <c r="M2001" s="34">
        <f t="shared" si="222"/>
        <v>0.11372349774650441</v>
      </c>
      <c r="N2001" s="35">
        <f t="shared" si="225"/>
        <v>0.53751509417005361</v>
      </c>
      <c r="Q2001" s="1">
        <f t="shared" si="226"/>
        <v>89085.710676321469</v>
      </c>
      <c r="R2001" s="30"/>
    </row>
    <row r="2002" spans="3:18" x14ac:dyDescent="0.3">
      <c r="C2002" s="1">
        <v>1549</v>
      </c>
      <c r="D2002" s="1" t="s">
        <v>2</v>
      </c>
      <c r="E2002" s="1">
        <v>1</v>
      </c>
      <c r="F2002" s="1">
        <v>8</v>
      </c>
      <c r="G2002" s="1">
        <v>6</v>
      </c>
      <c r="H2002" s="1">
        <f t="shared" si="220"/>
        <v>302</v>
      </c>
      <c r="I2002" s="1">
        <f t="shared" si="223"/>
        <v>209809</v>
      </c>
      <c r="J2002" s="1">
        <v>1999</v>
      </c>
      <c r="K2002" s="31">
        <f t="shared" si="224"/>
        <v>0.65156453715775753</v>
      </c>
      <c r="L2002" s="36">
        <f t="shared" si="221"/>
        <v>1200344.1170143418</v>
      </c>
      <c r="M2002" s="34">
        <f t="shared" si="222"/>
        <v>0.11388742781241841</v>
      </c>
      <c r="N2002" s="35">
        <f t="shared" si="225"/>
        <v>0.53767710934533908</v>
      </c>
      <c r="Q2002" s="1">
        <f t="shared" si="226"/>
        <v>89085.710676321469</v>
      </c>
      <c r="R2002" s="30"/>
    </row>
    <row r="2003" spans="3:18" x14ac:dyDescent="0.3">
      <c r="C2003" s="1">
        <v>1549</v>
      </c>
      <c r="D2003" s="1" t="s">
        <v>10</v>
      </c>
      <c r="E2003" s="1">
        <v>1</v>
      </c>
      <c r="F2003" s="1">
        <v>8</v>
      </c>
      <c r="G2003" s="1">
        <v>6</v>
      </c>
      <c r="H2003" s="1">
        <f t="shared" si="220"/>
        <v>302</v>
      </c>
      <c r="I2003" s="1">
        <f t="shared" si="223"/>
        <v>210111</v>
      </c>
      <c r="J2003" s="1">
        <v>2000</v>
      </c>
      <c r="K2003" s="31">
        <f t="shared" si="224"/>
        <v>0.65189048239895697</v>
      </c>
      <c r="L2003" s="36">
        <f t="shared" si="221"/>
        <v>1200944.589308996</v>
      </c>
      <c r="M2003" s="34">
        <f t="shared" si="222"/>
        <v>0.11405135787833241</v>
      </c>
      <c r="N2003" s="35">
        <f t="shared" si="225"/>
        <v>0.53783912452062455</v>
      </c>
      <c r="Q2003" s="1">
        <f t="shared" si="226"/>
        <v>89085.710676321469</v>
      </c>
      <c r="R2003" s="30"/>
    </row>
    <row r="2004" spans="3:18" x14ac:dyDescent="0.3">
      <c r="C2004" s="1">
        <v>1549</v>
      </c>
      <c r="D2004" s="1" t="s">
        <v>0</v>
      </c>
      <c r="E2004" s="1">
        <v>1</v>
      </c>
      <c r="F2004" s="1">
        <v>8</v>
      </c>
      <c r="G2004" s="1">
        <v>6</v>
      </c>
      <c r="H2004" s="1">
        <f t="shared" si="220"/>
        <v>302</v>
      </c>
      <c r="I2004" s="1">
        <f t="shared" si="223"/>
        <v>210413</v>
      </c>
      <c r="J2004" s="1">
        <v>2001</v>
      </c>
      <c r="K2004" s="31">
        <f t="shared" si="224"/>
        <v>0.65221642764015642</v>
      </c>
      <c r="L2004" s="36">
        <f t="shared" si="221"/>
        <v>1201545.0616036505</v>
      </c>
      <c r="M2004" s="34">
        <f t="shared" si="222"/>
        <v>0.1142152879442464</v>
      </c>
      <c r="N2004" s="35">
        <f t="shared" si="225"/>
        <v>0.53800113969591001</v>
      </c>
      <c r="Q2004" s="1">
        <f t="shared" si="226"/>
        <v>89085.710676321469</v>
      </c>
      <c r="R2004" s="30"/>
    </row>
    <row r="2005" spans="3:18" x14ac:dyDescent="0.3">
      <c r="C2005" s="1">
        <v>1549</v>
      </c>
      <c r="D2005" s="1" t="s">
        <v>6</v>
      </c>
      <c r="E2005" s="1">
        <v>1</v>
      </c>
      <c r="F2005" s="1">
        <v>8</v>
      </c>
      <c r="G2005" s="1">
        <v>7</v>
      </c>
      <c r="H2005" s="1">
        <f t="shared" si="220"/>
        <v>303</v>
      </c>
      <c r="I2005" s="1">
        <f t="shared" si="223"/>
        <v>210716</v>
      </c>
      <c r="J2005" s="1">
        <v>2002</v>
      </c>
      <c r="K2005" s="31">
        <f t="shared" si="224"/>
        <v>0.65254237288135597</v>
      </c>
      <c r="L2005" s="36">
        <f t="shared" si="221"/>
        <v>1202145.5338983051</v>
      </c>
      <c r="M2005" s="34">
        <f t="shared" si="222"/>
        <v>0.1143797608249482</v>
      </c>
      <c r="N2005" s="35">
        <f t="shared" si="225"/>
        <v>0.53816261205640781</v>
      </c>
      <c r="Q2005" s="1">
        <f t="shared" si="226"/>
        <v>88489.766087012482</v>
      </c>
      <c r="R2005" s="30"/>
    </row>
    <row r="2006" spans="3:18" x14ac:dyDescent="0.3">
      <c r="C2006" s="1">
        <v>1549</v>
      </c>
      <c r="D2006" s="1" t="s">
        <v>6</v>
      </c>
      <c r="E2006" s="1">
        <v>1</v>
      </c>
      <c r="F2006" s="1">
        <v>8</v>
      </c>
      <c r="G2006" s="1">
        <v>7</v>
      </c>
      <c r="H2006" s="1">
        <f t="shared" si="220"/>
        <v>303</v>
      </c>
      <c r="I2006" s="1">
        <f t="shared" si="223"/>
        <v>211019</v>
      </c>
      <c r="J2006" s="1">
        <v>2003</v>
      </c>
      <c r="K2006" s="31">
        <f t="shared" si="224"/>
        <v>0.65286831812255541</v>
      </c>
      <c r="L2006" s="36">
        <f t="shared" si="221"/>
        <v>1202746.0061929596</v>
      </c>
      <c r="M2006" s="34">
        <f t="shared" si="222"/>
        <v>0.11454423370564999</v>
      </c>
      <c r="N2006" s="35">
        <f t="shared" si="225"/>
        <v>0.53832408441690538</v>
      </c>
      <c r="Q2006" s="1">
        <f t="shared" si="226"/>
        <v>88489.766087012482</v>
      </c>
      <c r="R2006" s="30"/>
    </row>
    <row r="2007" spans="3:18" x14ac:dyDescent="0.3">
      <c r="C2007" s="1">
        <v>1549</v>
      </c>
      <c r="D2007" s="1" t="s">
        <v>10</v>
      </c>
      <c r="E2007" s="1">
        <v>1</v>
      </c>
      <c r="F2007" s="1">
        <v>8</v>
      </c>
      <c r="G2007" s="1">
        <v>7</v>
      </c>
      <c r="H2007" s="1">
        <f t="shared" si="220"/>
        <v>303</v>
      </c>
      <c r="I2007" s="1">
        <f t="shared" si="223"/>
        <v>211322</v>
      </c>
      <c r="J2007" s="1">
        <v>2004</v>
      </c>
      <c r="K2007" s="31">
        <f t="shared" si="224"/>
        <v>0.65319426336375486</v>
      </c>
      <c r="L2007" s="36">
        <f t="shared" si="221"/>
        <v>1203346.4784876141</v>
      </c>
      <c r="M2007" s="34">
        <f t="shared" si="222"/>
        <v>0.11470870658635179</v>
      </c>
      <c r="N2007" s="35">
        <f t="shared" si="225"/>
        <v>0.53848555677740306</v>
      </c>
      <c r="Q2007" s="1">
        <f t="shared" si="226"/>
        <v>88489.766087012482</v>
      </c>
      <c r="R2007" s="30"/>
    </row>
    <row r="2008" spans="3:18" x14ac:dyDescent="0.3">
      <c r="C2008" s="1">
        <v>1549</v>
      </c>
      <c r="D2008" s="1" t="s">
        <v>6</v>
      </c>
      <c r="E2008" s="1">
        <v>1</v>
      </c>
      <c r="F2008" s="1">
        <v>8</v>
      </c>
      <c r="G2008" s="1">
        <v>10</v>
      </c>
      <c r="H2008" s="1">
        <f t="shared" si="220"/>
        <v>306</v>
      </c>
      <c r="I2008" s="1">
        <f t="shared" si="223"/>
        <v>211628</v>
      </c>
      <c r="J2008" s="1">
        <v>2005</v>
      </c>
      <c r="K2008" s="31">
        <f t="shared" si="224"/>
        <v>0.65352020860495441</v>
      </c>
      <c r="L2008" s="36">
        <f t="shared" si="221"/>
        <v>1203946.9507822688</v>
      </c>
      <c r="M2008" s="34">
        <f t="shared" si="222"/>
        <v>0.11487480791141697</v>
      </c>
      <c r="N2008" s="35">
        <f t="shared" si="225"/>
        <v>0.5386454006935375</v>
      </c>
      <c r="Q2008" s="1">
        <f t="shared" si="226"/>
        <v>86713.932319085492</v>
      </c>
      <c r="R2008" s="30"/>
    </row>
    <row r="2009" spans="3:18" x14ac:dyDescent="0.3">
      <c r="C2009" s="1">
        <v>1549</v>
      </c>
      <c r="D2009" s="1" t="s">
        <v>2</v>
      </c>
      <c r="E2009" s="1">
        <v>1</v>
      </c>
      <c r="F2009" s="1">
        <v>8</v>
      </c>
      <c r="G2009" s="1">
        <v>10</v>
      </c>
      <c r="H2009" s="1">
        <f t="shared" si="220"/>
        <v>306</v>
      </c>
      <c r="I2009" s="1">
        <f t="shared" si="223"/>
        <v>211934</v>
      </c>
      <c r="J2009" s="1">
        <v>2006</v>
      </c>
      <c r="K2009" s="31">
        <f t="shared" si="224"/>
        <v>0.65384615384615385</v>
      </c>
      <c r="L2009" s="36">
        <f t="shared" si="221"/>
        <v>1204547.423076923</v>
      </c>
      <c r="M2009" s="34">
        <f t="shared" si="222"/>
        <v>0.11504090923648215</v>
      </c>
      <c r="N2009" s="35">
        <f t="shared" si="225"/>
        <v>0.53880524460967172</v>
      </c>
      <c r="Q2009" s="1">
        <f t="shared" si="226"/>
        <v>86713.932319085492</v>
      </c>
      <c r="R2009" s="30"/>
    </row>
    <row r="2010" spans="3:18" x14ac:dyDescent="0.3">
      <c r="C2010" s="1">
        <v>1549</v>
      </c>
      <c r="D2010" s="1" t="s">
        <v>10</v>
      </c>
      <c r="E2010" s="1">
        <v>1</v>
      </c>
      <c r="F2010" s="1">
        <v>8</v>
      </c>
      <c r="G2010" s="1">
        <v>10</v>
      </c>
      <c r="H2010" s="1">
        <f t="shared" si="220"/>
        <v>306</v>
      </c>
      <c r="I2010" s="1">
        <f t="shared" si="223"/>
        <v>212240</v>
      </c>
      <c r="J2010" s="1">
        <v>2007</v>
      </c>
      <c r="K2010" s="31">
        <f t="shared" si="224"/>
        <v>0.6541720990873533</v>
      </c>
      <c r="L2010" s="36">
        <f t="shared" si="221"/>
        <v>1205147.8953715775</v>
      </c>
      <c r="M2010" s="34">
        <f t="shared" si="222"/>
        <v>0.11520701056154732</v>
      </c>
      <c r="N2010" s="35">
        <f t="shared" si="225"/>
        <v>0.53896508852580594</v>
      </c>
      <c r="Q2010" s="1">
        <f t="shared" si="226"/>
        <v>86713.932319085492</v>
      </c>
      <c r="R2010" s="30"/>
    </row>
    <row r="2011" spans="3:18" x14ac:dyDescent="0.3">
      <c r="C2011" s="1">
        <v>1549</v>
      </c>
      <c r="D2011" s="1" t="s">
        <v>10</v>
      </c>
      <c r="E2011" s="1">
        <v>1</v>
      </c>
      <c r="F2011" s="1">
        <v>8</v>
      </c>
      <c r="G2011" s="1">
        <v>10</v>
      </c>
      <c r="H2011" s="1">
        <f t="shared" si="220"/>
        <v>306</v>
      </c>
      <c r="I2011" s="1">
        <f t="shared" si="223"/>
        <v>212546</v>
      </c>
      <c r="J2011" s="1">
        <v>2008</v>
      </c>
      <c r="K2011" s="31">
        <f t="shared" si="224"/>
        <v>0.65449804432855285</v>
      </c>
      <c r="L2011" s="36">
        <f t="shared" si="221"/>
        <v>1205748.3676662322</v>
      </c>
      <c r="M2011" s="34">
        <f t="shared" si="222"/>
        <v>0.11537311188661251</v>
      </c>
      <c r="N2011" s="35">
        <f t="shared" si="225"/>
        <v>0.53912493244194037</v>
      </c>
      <c r="Q2011" s="1">
        <f t="shared" si="226"/>
        <v>86713.932319085492</v>
      </c>
      <c r="R2011" s="30"/>
    </row>
    <row r="2012" spans="3:18" x14ac:dyDescent="0.3">
      <c r="C2012" s="1">
        <v>1549</v>
      </c>
      <c r="D2012" s="1" t="s">
        <v>2</v>
      </c>
      <c r="E2012" s="1">
        <v>1</v>
      </c>
      <c r="F2012" s="1">
        <v>8</v>
      </c>
      <c r="G2012" s="1">
        <v>11</v>
      </c>
      <c r="H2012" s="1">
        <f t="shared" si="220"/>
        <v>307</v>
      </c>
      <c r="I2012" s="1">
        <f t="shared" si="223"/>
        <v>212853</v>
      </c>
      <c r="J2012" s="1">
        <v>2009</v>
      </c>
      <c r="K2012" s="31">
        <f t="shared" si="224"/>
        <v>0.6548239895697523</v>
      </c>
      <c r="L2012" s="36">
        <f t="shared" si="221"/>
        <v>1206348.8399608866</v>
      </c>
      <c r="M2012" s="34">
        <f t="shared" si="222"/>
        <v>0.11553975602646548</v>
      </c>
      <c r="N2012" s="35">
        <f t="shared" si="225"/>
        <v>0.53928423354328681</v>
      </c>
      <c r="Q2012" s="1">
        <f t="shared" si="226"/>
        <v>86125.987729776491</v>
      </c>
      <c r="R2012" s="30"/>
    </row>
    <row r="2013" spans="3:18" x14ac:dyDescent="0.3">
      <c r="C2013" s="1">
        <v>1549</v>
      </c>
      <c r="D2013" s="1" t="s">
        <v>6</v>
      </c>
      <c r="E2013" s="1">
        <v>1</v>
      </c>
      <c r="F2013" s="1">
        <v>9</v>
      </c>
      <c r="H2013" s="1">
        <f t="shared" si="220"/>
        <v>308</v>
      </c>
      <c r="I2013" s="1">
        <f t="shared" si="223"/>
        <v>213161</v>
      </c>
      <c r="J2013" s="1">
        <v>2010</v>
      </c>
      <c r="K2013" s="31">
        <f t="shared" si="224"/>
        <v>0.65514993481095174</v>
      </c>
      <c r="L2013" s="36">
        <f t="shared" si="221"/>
        <v>1206949.3122555411</v>
      </c>
      <c r="M2013" s="34">
        <f t="shared" si="222"/>
        <v>0.11570694298110624</v>
      </c>
      <c r="N2013" s="35">
        <f t="shared" si="225"/>
        <v>0.53944299182984545</v>
      </c>
      <c r="Q2013" s="1">
        <f t="shared" si="226"/>
        <v>85540.043140467504</v>
      </c>
      <c r="R2013" s="30"/>
    </row>
    <row r="2014" spans="3:18" x14ac:dyDescent="0.3">
      <c r="C2014" s="1">
        <v>1549</v>
      </c>
      <c r="D2014" s="1" t="s">
        <v>2</v>
      </c>
      <c r="E2014" s="1">
        <v>1</v>
      </c>
      <c r="F2014" s="1">
        <v>9</v>
      </c>
      <c r="H2014" s="1">
        <f t="shared" si="220"/>
        <v>308</v>
      </c>
      <c r="I2014" s="1">
        <f t="shared" si="223"/>
        <v>213469</v>
      </c>
      <c r="J2014" s="1">
        <v>2011</v>
      </c>
      <c r="K2014" s="31">
        <f t="shared" si="224"/>
        <v>0.65547588005215129</v>
      </c>
      <c r="L2014" s="36">
        <f t="shared" si="221"/>
        <v>1207549.7845501956</v>
      </c>
      <c r="M2014" s="34">
        <f t="shared" si="222"/>
        <v>0.11587412993574701</v>
      </c>
      <c r="N2014" s="35">
        <f t="shared" si="225"/>
        <v>0.53960175011640432</v>
      </c>
      <c r="Q2014" s="1">
        <f t="shared" si="226"/>
        <v>85540.043140467504</v>
      </c>
      <c r="R2014" s="30"/>
    </row>
    <row r="2015" spans="3:18" x14ac:dyDescent="0.3">
      <c r="C2015" s="1">
        <v>1549</v>
      </c>
      <c r="D2015" s="1" t="s">
        <v>2</v>
      </c>
      <c r="E2015" s="1">
        <v>1</v>
      </c>
      <c r="F2015" s="1">
        <v>9</v>
      </c>
      <c r="H2015" s="1">
        <f t="shared" si="220"/>
        <v>308</v>
      </c>
      <c r="I2015" s="1">
        <f t="shared" si="223"/>
        <v>213777</v>
      </c>
      <c r="J2015" s="1">
        <v>2012</v>
      </c>
      <c r="K2015" s="31">
        <f t="shared" si="224"/>
        <v>0.65580182529335074</v>
      </c>
      <c r="L2015" s="36">
        <f t="shared" si="221"/>
        <v>1208150.25684485</v>
      </c>
      <c r="M2015" s="34">
        <f t="shared" si="222"/>
        <v>0.11604131689038778</v>
      </c>
      <c r="N2015" s="35">
        <f t="shared" si="225"/>
        <v>0.53976050840296297</v>
      </c>
      <c r="Q2015" s="1">
        <f t="shared" si="226"/>
        <v>85540.043140467504</v>
      </c>
      <c r="R2015" s="30"/>
    </row>
    <row r="2016" spans="3:18" x14ac:dyDescent="0.3">
      <c r="C2016" s="1">
        <v>1549</v>
      </c>
      <c r="D2016" s="1" t="s">
        <v>2</v>
      </c>
      <c r="E2016" s="1">
        <v>1</v>
      </c>
      <c r="F2016" s="1">
        <v>9</v>
      </c>
      <c r="G2016" s="1">
        <v>1</v>
      </c>
      <c r="H2016" s="1">
        <f t="shared" si="220"/>
        <v>309</v>
      </c>
      <c r="I2016" s="1">
        <f t="shared" si="223"/>
        <v>214086</v>
      </c>
      <c r="J2016" s="1">
        <v>2013</v>
      </c>
      <c r="K2016" s="31">
        <f t="shared" si="224"/>
        <v>0.65612777053455018</v>
      </c>
      <c r="L2016" s="36">
        <f t="shared" si="221"/>
        <v>1208750.7291395045</v>
      </c>
      <c r="M2016" s="34">
        <f t="shared" si="222"/>
        <v>0.11620904665981635</v>
      </c>
      <c r="N2016" s="35">
        <f t="shared" si="225"/>
        <v>0.53991872387473383</v>
      </c>
      <c r="Q2016" s="1">
        <f t="shared" si="226"/>
        <v>84956.098551158502</v>
      </c>
      <c r="R2016" s="30"/>
    </row>
    <row r="2017" spans="3:18" x14ac:dyDescent="0.3">
      <c r="C2017" s="1">
        <v>1549</v>
      </c>
      <c r="D2017" s="1" t="s">
        <v>10</v>
      </c>
      <c r="E2017" s="1">
        <v>1</v>
      </c>
      <c r="F2017" s="1">
        <v>9</v>
      </c>
      <c r="G2017" s="1">
        <v>1</v>
      </c>
      <c r="H2017" s="1">
        <f t="shared" si="220"/>
        <v>309</v>
      </c>
      <c r="I2017" s="1">
        <f t="shared" si="223"/>
        <v>214395</v>
      </c>
      <c r="J2017" s="1">
        <v>2014</v>
      </c>
      <c r="K2017" s="31">
        <f t="shared" si="224"/>
        <v>0.65645371577574962</v>
      </c>
      <c r="L2017" s="36">
        <f t="shared" si="221"/>
        <v>1209351.201434159</v>
      </c>
      <c r="M2017" s="34">
        <f t="shared" si="222"/>
        <v>0.1163767764292449</v>
      </c>
      <c r="N2017" s="35">
        <f t="shared" si="225"/>
        <v>0.54007693934650469</v>
      </c>
      <c r="Q2017" s="1">
        <f t="shared" si="226"/>
        <v>84956.098551158502</v>
      </c>
      <c r="R2017" s="30"/>
    </row>
    <row r="2018" spans="3:18" x14ac:dyDescent="0.3">
      <c r="C2018" s="1">
        <v>1549</v>
      </c>
      <c r="D2018" s="1" t="s">
        <v>2</v>
      </c>
      <c r="E2018" s="1">
        <v>1</v>
      </c>
      <c r="F2018" s="1">
        <v>9</v>
      </c>
      <c r="G2018" s="1">
        <v>2</v>
      </c>
      <c r="H2018" s="1">
        <f t="shared" si="220"/>
        <v>310</v>
      </c>
      <c r="I2018" s="1">
        <f t="shared" si="223"/>
        <v>214705</v>
      </c>
      <c r="J2018" s="1">
        <v>2015</v>
      </c>
      <c r="K2018" s="31">
        <f t="shared" si="224"/>
        <v>0.65677966101694918</v>
      </c>
      <c r="L2018" s="36">
        <f t="shared" si="221"/>
        <v>1209951.6737288137</v>
      </c>
      <c r="M2018" s="34">
        <f t="shared" si="222"/>
        <v>0.11654504901346126</v>
      </c>
      <c r="N2018" s="35">
        <f t="shared" si="225"/>
        <v>0.54023461200348788</v>
      </c>
      <c r="Q2018" s="1">
        <f t="shared" si="226"/>
        <v>84374.153961849501</v>
      </c>
      <c r="R2018" s="30"/>
    </row>
    <row r="2019" spans="3:18" x14ac:dyDescent="0.3">
      <c r="C2019" s="1">
        <v>1549</v>
      </c>
      <c r="D2019" s="1" t="s">
        <v>0</v>
      </c>
      <c r="E2019" s="1">
        <v>1</v>
      </c>
      <c r="F2019" s="1">
        <v>9</v>
      </c>
      <c r="G2019" s="1">
        <v>2</v>
      </c>
      <c r="H2019" s="1">
        <f t="shared" si="220"/>
        <v>310</v>
      </c>
      <c r="I2019" s="1">
        <f t="shared" si="223"/>
        <v>215015</v>
      </c>
      <c r="J2019" s="1">
        <v>2016</v>
      </c>
      <c r="K2019" s="31">
        <f t="shared" si="224"/>
        <v>0.65710560625814862</v>
      </c>
      <c r="L2019" s="36">
        <f t="shared" si="221"/>
        <v>1210552.1460234681</v>
      </c>
      <c r="M2019" s="34">
        <f t="shared" si="222"/>
        <v>0.11671332159767762</v>
      </c>
      <c r="N2019" s="35">
        <f t="shared" si="225"/>
        <v>0.54039228466047096</v>
      </c>
      <c r="Q2019" s="1">
        <f t="shared" si="226"/>
        <v>84374.153961849501</v>
      </c>
      <c r="R2019" s="30"/>
    </row>
    <row r="2020" spans="3:18" x14ac:dyDescent="0.3">
      <c r="C2020" s="1">
        <v>1549</v>
      </c>
      <c r="D2020" s="1" t="s">
        <v>2</v>
      </c>
      <c r="E2020" s="1">
        <v>1</v>
      </c>
      <c r="F2020" s="1">
        <v>9</v>
      </c>
      <c r="G2020" s="1">
        <v>3</v>
      </c>
      <c r="H2020" s="1">
        <f t="shared" si="220"/>
        <v>311</v>
      </c>
      <c r="I2020" s="1">
        <f t="shared" si="223"/>
        <v>215326</v>
      </c>
      <c r="J2020" s="1">
        <v>2017</v>
      </c>
      <c r="K2020" s="31">
        <f t="shared" si="224"/>
        <v>0.65743155149934807</v>
      </c>
      <c r="L2020" s="36">
        <f t="shared" si="221"/>
        <v>1211152.6183181226</v>
      </c>
      <c r="M2020" s="34">
        <f t="shared" si="222"/>
        <v>0.11688213699668178</v>
      </c>
      <c r="N2020" s="35">
        <f t="shared" si="225"/>
        <v>0.54054941450266625</v>
      </c>
      <c r="Q2020" s="1">
        <f t="shared" si="226"/>
        <v>83794.209372540514</v>
      </c>
      <c r="R2020" s="30"/>
    </row>
    <row r="2021" spans="3:18" x14ac:dyDescent="0.3">
      <c r="C2021" s="1">
        <v>1549</v>
      </c>
      <c r="D2021" s="1" t="s">
        <v>2</v>
      </c>
      <c r="E2021" s="1">
        <v>1</v>
      </c>
      <c r="F2021" s="1">
        <v>9</v>
      </c>
      <c r="G2021" s="1">
        <v>3</v>
      </c>
      <c r="H2021" s="1">
        <f t="shared" si="220"/>
        <v>311</v>
      </c>
      <c r="I2021" s="1">
        <f t="shared" si="223"/>
        <v>215637</v>
      </c>
      <c r="J2021" s="1">
        <v>2018</v>
      </c>
      <c r="K2021" s="31">
        <f t="shared" si="224"/>
        <v>0.65775749674054762</v>
      </c>
      <c r="L2021" s="36">
        <f t="shared" si="221"/>
        <v>1211753.090612777</v>
      </c>
      <c r="M2021" s="34">
        <f t="shared" si="222"/>
        <v>0.11705095239568593</v>
      </c>
      <c r="N2021" s="35">
        <f t="shared" si="225"/>
        <v>0.54070654434486165</v>
      </c>
      <c r="Q2021" s="1">
        <f t="shared" si="226"/>
        <v>83794.209372540514</v>
      </c>
      <c r="R2021" s="30"/>
    </row>
    <row r="2022" spans="3:18" x14ac:dyDescent="0.3">
      <c r="C2022" s="1">
        <v>1549</v>
      </c>
      <c r="D2022" s="1" t="s">
        <v>2</v>
      </c>
      <c r="E2022" s="1">
        <v>1</v>
      </c>
      <c r="F2022" s="1">
        <v>9</v>
      </c>
      <c r="G2022" s="1">
        <v>3</v>
      </c>
      <c r="H2022" s="1">
        <f t="shared" si="220"/>
        <v>311</v>
      </c>
      <c r="I2022" s="1">
        <f t="shared" si="223"/>
        <v>215948</v>
      </c>
      <c r="J2022" s="1">
        <v>2019</v>
      </c>
      <c r="K2022" s="31">
        <f t="shared" si="224"/>
        <v>0.65808344198174706</v>
      </c>
      <c r="L2022" s="36">
        <f t="shared" si="221"/>
        <v>1212353.5629074315</v>
      </c>
      <c r="M2022" s="34">
        <f t="shared" si="222"/>
        <v>0.11721976779469008</v>
      </c>
      <c r="N2022" s="35">
        <f t="shared" si="225"/>
        <v>0.54086367418705694</v>
      </c>
      <c r="Q2022" s="1">
        <f t="shared" si="226"/>
        <v>83794.209372540514</v>
      </c>
      <c r="R2022" s="30"/>
    </row>
    <row r="2023" spans="3:18" x14ac:dyDescent="0.3">
      <c r="C2023" s="1">
        <v>1549</v>
      </c>
      <c r="D2023" s="1" t="s">
        <v>10</v>
      </c>
      <c r="E2023" s="1">
        <v>1</v>
      </c>
      <c r="F2023" s="1">
        <v>9</v>
      </c>
      <c r="G2023" s="1">
        <v>4</v>
      </c>
      <c r="H2023" s="1">
        <f t="shared" si="220"/>
        <v>312</v>
      </c>
      <c r="I2023" s="1">
        <f t="shared" si="223"/>
        <v>216260</v>
      </c>
      <c r="J2023" s="1">
        <v>2020</v>
      </c>
      <c r="K2023" s="31">
        <f t="shared" si="224"/>
        <v>0.65840938722294651</v>
      </c>
      <c r="L2023" s="36">
        <f t="shared" si="221"/>
        <v>1212954.035202086</v>
      </c>
      <c r="M2023" s="34">
        <f t="shared" si="222"/>
        <v>0.11738912600848202</v>
      </c>
      <c r="N2023" s="35">
        <f t="shared" si="225"/>
        <v>0.54102026121446445</v>
      </c>
      <c r="Q2023" s="1">
        <f t="shared" si="226"/>
        <v>83216.264783231512</v>
      </c>
      <c r="R2023" s="30"/>
    </row>
    <row r="2024" spans="3:18" x14ac:dyDescent="0.3">
      <c r="C2024" s="1">
        <v>1549</v>
      </c>
      <c r="D2024" s="1" t="s">
        <v>6</v>
      </c>
      <c r="E2024" s="1">
        <v>1</v>
      </c>
      <c r="F2024" s="1">
        <v>9</v>
      </c>
      <c r="G2024" s="1">
        <v>5</v>
      </c>
      <c r="H2024" s="1">
        <f t="shared" si="220"/>
        <v>313</v>
      </c>
      <c r="I2024" s="1">
        <f t="shared" si="223"/>
        <v>216573</v>
      </c>
      <c r="J2024" s="1">
        <v>2021</v>
      </c>
      <c r="K2024" s="31">
        <f t="shared" si="224"/>
        <v>0.65873533246414606</v>
      </c>
      <c r="L2024" s="36">
        <f t="shared" si="221"/>
        <v>1213554.5074967407</v>
      </c>
      <c r="M2024" s="34">
        <f t="shared" si="222"/>
        <v>0.11755902703706177</v>
      </c>
      <c r="N2024" s="35">
        <f t="shared" si="225"/>
        <v>0.54117630542708428</v>
      </c>
      <c r="Q2024" s="1">
        <f t="shared" si="226"/>
        <v>82640.320193922526</v>
      </c>
      <c r="R2024" s="30"/>
    </row>
    <row r="2025" spans="3:18" x14ac:dyDescent="0.3">
      <c r="C2025" s="1">
        <v>1549</v>
      </c>
      <c r="D2025" s="1" t="s">
        <v>10</v>
      </c>
      <c r="E2025" s="1">
        <v>1</v>
      </c>
      <c r="F2025" s="1">
        <v>9</v>
      </c>
      <c r="G2025" s="1">
        <v>5</v>
      </c>
      <c r="H2025" s="1">
        <f t="shared" si="220"/>
        <v>313</v>
      </c>
      <c r="I2025" s="1">
        <f t="shared" si="223"/>
        <v>216886</v>
      </c>
      <c r="J2025" s="1">
        <v>2022</v>
      </c>
      <c r="K2025" s="31">
        <f t="shared" si="224"/>
        <v>0.65906127770534551</v>
      </c>
      <c r="L2025" s="36">
        <f t="shared" si="221"/>
        <v>1214154.9797913951</v>
      </c>
      <c r="M2025" s="34">
        <f t="shared" si="222"/>
        <v>0.1177289280656415</v>
      </c>
      <c r="N2025" s="35">
        <f t="shared" si="225"/>
        <v>0.541332349639704</v>
      </c>
      <c r="Q2025" s="1">
        <f t="shared" si="226"/>
        <v>82640.320193922526</v>
      </c>
      <c r="R2025" s="30"/>
    </row>
    <row r="2026" spans="3:18" x14ac:dyDescent="0.3">
      <c r="C2026" s="1">
        <v>1549</v>
      </c>
      <c r="D2026" s="1" t="s">
        <v>0</v>
      </c>
      <c r="E2026" s="1">
        <v>1</v>
      </c>
      <c r="F2026" s="1">
        <v>9</v>
      </c>
      <c r="G2026" s="1">
        <v>5</v>
      </c>
      <c r="H2026" s="1">
        <f t="shared" si="220"/>
        <v>313</v>
      </c>
      <c r="I2026" s="1">
        <f t="shared" si="223"/>
        <v>217199</v>
      </c>
      <c r="J2026" s="1">
        <v>2023</v>
      </c>
      <c r="K2026" s="31">
        <f t="shared" si="224"/>
        <v>0.65938722294654495</v>
      </c>
      <c r="L2026" s="36">
        <f t="shared" si="221"/>
        <v>1214755.4520860496</v>
      </c>
      <c r="M2026" s="34">
        <f t="shared" si="222"/>
        <v>0.11789882909422125</v>
      </c>
      <c r="N2026" s="35">
        <f t="shared" si="225"/>
        <v>0.54148839385232372</v>
      </c>
      <c r="Q2026" s="1">
        <f t="shared" si="226"/>
        <v>82640.320193922526</v>
      </c>
      <c r="R2026" s="30"/>
    </row>
    <row r="2027" spans="3:18" x14ac:dyDescent="0.3">
      <c r="C2027" s="1">
        <v>1549</v>
      </c>
      <c r="D2027" s="1" t="s">
        <v>6</v>
      </c>
      <c r="E2027" s="1">
        <v>1</v>
      </c>
      <c r="F2027" s="1">
        <v>9</v>
      </c>
      <c r="G2027" s="1">
        <v>7</v>
      </c>
      <c r="H2027" s="1">
        <f t="shared" si="220"/>
        <v>315</v>
      </c>
      <c r="I2027" s="1">
        <f t="shared" si="223"/>
        <v>217514</v>
      </c>
      <c r="J2027" s="1">
        <v>2024</v>
      </c>
      <c r="K2027" s="31">
        <f t="shared" si="224"/>
        <v>0.6597131681877445</v>
      </c>
      <c r="L2027" s="36">
        <f t="shared" si="221"/>
        <v>1215355.9243807041</v>
      </c>
      <c r="M2027" s="34">
        <f t="shared" si="222"/>
        <v>0.11806981575237657</v>
      </c>
      <c r="N2027" s="35">
        <f t="shared" si="225"/>
        <v>0.54164335243536788</v>
      </c>
      <c r="Q2027" s="1">
        <f t="shared" si="226"/>
        <v>81494.431015304523</v>
      </c>
      <c r="R2027" s="30"/>
    </row>
    <row r="2028" spans="3:18" x14ac:dyDescent="0.3">
      <c r="C2028" s="1">
        <v>1549</v>
      </c>
      <c r="D2028" s="1" t="s">
        <v>6</v>
      </c>
      <c r="E2028" s="1">
        <v>1</v>
      </c>
      <c r="F2028" s="1">
        <v>9</v>
      </c>
      <c r="G2028" s="1">
        <v>7</v>
      </c>
      <c r="H2028" s="1">
        <f t="shared" si="220"/>
        <v>315</v>
      </c>
      <c r="I2028" s="1">
        <f t="shared" si="223"/>
        <v>217829</v>
      </c>
      <c r="J2028" s="1">
        <v>2025</v>
      </c>
      <c r="K2028" s="31">
        <f t="shared" si="224"/>
        <v>0.66003911342894395</v>
      </c>
      <c r="L2028" s="36">
        <f t="shared" si="221"/>
        <v>1215956.3966753585</v>
      </c>
      <c r="M2028" s="34">
        <f t="shared" si="222"/>
        <v>0.11824080241053191</v>
      </c>
      <c r="N2028" s="35">
        <f t="shared" si="225"/>
        <v>0.54179831101841203</v>
      </c>
      <c r="Q2028" s="1">
        <f t="shared" si="226"/>
        <v>81494.431015304523</v>
      </c>
      <c r="R2028" s="30"/>
    </row>
    <row r="2029" spans="3:18" x14ac:dyDescent="0.3">
      <c r="C2029" s="1">
        <v>1549</v>
      </c>
      <c r="D2029" s="1" t="s">
        <v>6</v>
      </c>
      <c r="E2029" s="1">
        <v>1</v>
      </c>
      <c r="F2029" s="1">
        <v>9</v>
      </c>
      <c r="G2029" s="1">
        <v>8</v>
      </c>
      <c r="H2029" s="1">
        <f t="shared" si="220"/>
        <v>316</v>
      </c>
      <c r="I2029" s="1">
        <f t="shared" si="223"/>
        <v>218145</v>
      </c>
      <c r="J2029" s="1">
        <v>2026</v>
      </c>
      <c r="K2029" s="31">
        <f t="shared" si="224"/>
        <v>0.66036505867014339</v>
      </c>
      <c r="L2029" s="36">
        <f t="shared" si="221"/>
        <v>1216556.868970013</v>
      </c>
      <c r="M2029" s="34">
        <f t="shared" si="222"/>
        <v>0.11841233188347504</v>
      </c>
      <c r="N2029" s="35">
        <f t="shared" si="225"/>
        <v>0.54195272678666839</v>
      </c>
      <c r="Q2029" s="1">
        <f t="shared" si="226"/>
        <v>80924.486425995536</v>
      </c>
      <c r="R2029" s="30"/>
    </row>
    <row r="2030" spans="3:18" x14ac:dyDescent="0.3">
      <c r="C2030" s="1">
        <v>1549</v>
      </c>
      <c r="D2030" s="1" t="s">
        <v>2</v>
      </c>
      <c r="E2030" s="1">
        <v>1</v>
      </c>
      <c r="F2030" s="1">
        <v>9</v>
      </c>
      <c r="G2030" s="1">
        <v>8</v>
      </c>
      <c r="H2030" s="1">
        <f t="shared" si="220"/>
        <v>316</v>
      </c>
      <c r="I2030" s="1">
        <f t="shared" si="223"/>
        <v>218461</v>
      </c>
      <c r="J2030" s="1">
        <v>2027</v>
      </c>
      <c r="K2030" s="31">
        <f t="shared" si="224"/>
        <v>0.66069100391134294</v>
      </c>
      <c r="L2030" s="36">
        <f t="shared" si="221"/>
        <v>1217157.3412646677</v>
      </c>
      <c r="M2030" s="34">
        <f t="shared" si="222"/>
        <v>0.11858386135641816</v>
      </c>
      <c r="N2030" s="35">
        <f t="shared" si="225"/>
        <v>0.54210714255492476</v>
      </c>
      <c r="Q2030" s="1">
        <f t="shared" si="226"/>
        <v>80924.486425995536</v>
      </c>
      <c r="R2030" s="30"/>
    </row>
    <row r="2031" spans="3:18" x14ac:dyDescent="0.3">
      <c r="C2031" s="1">
        <v>1549</v>
      </c>
      <c r="D2031" s="1" t="s">
        <v>10</v>
      </c>
      <c r="E2031" s="1">
        <v>1</v>
      </c>
      <c r="F2031" s="1">
        <v>9</v>
      </c>
      <c r="G2031" s="1">
        <v>8</v>
      </c>
      <c r="H2031" s="1">
        <f t="shared" si="220"/>
        <v>316</v>
      </c>
      <c r="I2031" s="1">
        <f t="shared" si="223"/>
        <v>218777</v>
      </c>
      <c r="J2031" s="1">
        <v>2028</v>
      </c>
      <c r="K2031" s="31">
        <f t="shared" si="224"/>
        <v>0.66101694915254239</v>
      </c>
      <c r="L2031" s="36">
        <f t="shared" si="221"/>
        <v>1217757.8135593222</v>
      </c>
      <c r="M2031" s="34">
        <f t="shared" si="222"/>
        <v>0.11875539082936129</v>
      </c>
      <c r="N2031" s="35">
        <f t="shared" si="225"/>
        <v>0.54226155832318113</v>
      </c>
      <c r="Q2031" s="1">
        <f t="shared" si="226"/>
        <v>80924.486425995536</v>
      </c>
      <c r="R2031" s="30"/>
    </row>
    <row r="2032" spans="3:18" x14ac:dyDescent="0.3">
      <c r="C2032" s="1">
        <v>1549</v>
      </c>
      <c r="D2032" s="1" t="s">
        <v>10</v>
      </c>
      <c r="E2032" s="1">
        <v>1</v>
      </c>
      <c r="F2032" s="1">
        <v>9</v>
      </c>
      <c r="G2032" s="1">
        <v>8</v>
      </c>
      <c r="H2032" s="1">
        <f t="shared" si="220"/>
        <v>316</v>
      </c>
      <c r="I2032" s="1">
        <f t="shared" si="223"/>
        <v>219093</v>
      </c>
      <c r="J2032" s="1">
        <v>2029</v>
      </c>
      <c r="K2032" s="31">
        <f t="shared" si="224"/>
        <v>0.66134289439374183</v>
      </c>
      <c r="L2032" s="36">
        <f t="shared" si="221"/>
        <v>1218358.2858539764</v>
      </c>
      <c r="M2032" s="34">
        <f t="shared" si="222"/>
        <v>0.11892692030230441</v>
      </c>
      <c r="N2032" s="35">
        <f t="shared" si="225"/>
        <v>0.54241597409143738</v>
      </c>
      <c r="Q2032" s="1">
        <f t="shared" si="226"/>
        <v>80924.486425995536</v>
      </c>
      <c r="R2032" s="30"/>
    </row>
    <row r="2033" spans="3:18" x14ac:dyDescent="0.3">
      <c r="C2033" s="1">
        <v>1549</v>
      </c>
      <c r="D2033" s="1" t="s">
        <v>6</v>
      </c>
      <c r="E2033" s="1">
        <v>1</v>
      </c>
      <c r="F2033" s="1">
        <v>9</v>
      </c>
      <c r="G2033" s="1">
        <v>9</v>
      </c>
      <c r="H2033" s="1">
        <f t="shared" si="220"/>
        <v>317</v>
      </c>
      <c r="I2033" s="1">
        <f t="shared" si="223"/>
        <v>219410</v>
      </c>
      <c r="J2033" s="1">
        <v>2030</v>
      </c>
      <c r="K2033" s="31">
        <f t="shared" si="224"/>
        <v>0.66166883963494127</v>
      </c>
      <c r="L2033" s="36">
        <f t="shared" si="221"/>
        <v>1218958.7581486308</v>
      </c>
      <c r="M2033" s="34">
        <f t="shared" si="222"/>
        <v>0.11909899259003533</v>
      </c>
      <c r="N2033" s="35">
        <f t="shared" si="225"/>
        <v>0.54256984704490596</v>
      </c>
      <c r="Q2033" s="1">
        <f t="shared" si="226"/>
        <v>80356.541836686534</v>
      </c>
      <c r="R2033" s="30"/>
    </row>
    <row r="2034" spans="3:18" x14ac:dyDescent="0.3">
      <c r="C2034" s="1">
        <v>1549</v>
      </c>
      <c r="D2034" s="1" t="s">
        <v>6</v>
      </c>
      <c r="E2034" s="1">
        <v>1</v>
      </c>
      <c r="F2034" s="1">
        <v>9</v>
      </c>
      <c r="G2034" s="1">
        <v>9</v>
      </c>
      <c r="H2034" s="1">
        <f t="shared" si="220"/>
        <v>317</v>
      </c>
      <c r="I2034" s="1">
        <f t="shared" si="223"/>
        <v>219727</v>
      </c>
      <c r="J2034" s="1">
        <v>2031</v>
      </c>
      <c r="K2034" s="31">
        <f t="shared" si="224"/>
        <v>0.66199478487614083</v>
      </c>
      <c r="L2034" s="36">
        <f t="shared" si="221"/>
        <v>1219559.2304432855</v>
      </c>
      <c r="M2034" s="34">
        <f t="shared" si="222"/>
        <v>0.11927106487776626</v>
      </c>
      <c r="N2034" s="35">
        <f t="shared" si="225"/>
        <v>0.54272371999837454</v>
      </c>
      <c r="Q2034" s="1">
        <f t="shared" si="226"/>
        <v>80356.541836686534</v>
      </c>
      <c r="R2034" s="30"/>
    </row>
    <row r="2035" spans="3:18" x14ac:dyDescent="0.3">
      <c r="C2035" s="1">
        <v>1549</v>
      </c>
      <c r="D2035" s="1" t="s">
        <v>0</v>
      </c>
      <c r="E2035" s="1">
        <v>1</v>
      </c>
      <c r="F2035" s="1">
        <v>9</v>
      </c>
      <c r="G2035" s="1">
        <v>9</v>
      </c>
      <c r="H2035" s="1">
        <f t="shared" si="220"/>
        <v>317</v>
      </c>
      <c r="I2035" s="1">
        <f t="shared" si="223"/>
        <v>220044</v>
      </c>
      <c r="J2035" s="1">
        <v>2032</v>
      </c>
      <c r="K2035" s="31">
        <f t="shared" si="224"/>
        <v>0.66232073011734027</v>
      </c>
      <c r="L2035" s="36">
        <f t="shared" si="221"/>
        <v>1220159.70273794</v>
      </c>
      <c r="M2035" s="34">
        <f t="shared" si="222"/>
        <v>0.11944313716549718</v>
      </c>
      <c r="N2035" s="35">
        <f t="shared" si="225"/>
        <v>0.54287759295184312</v>
      </c>
      <c r="Q2035" s="1">
        <f t="shared" si="226"/>
        <v>80356.541836686534</v>
      </c>
      <c r="R2035" s="30"/>
    </row>
    <row r="2036" spans="3:18" x14ac:dyDescent="0.3">
      <c r="C2036" s="1">
        <v>1549</v>
      </c>
      <c r="D2036" s="1" t="s">
        <v>0</v>
      </c>
      <c r="E2036" s="1">
        <v>1</v>
      </c>
      <c r="F2036" s="1">
        <v>9</v>
      </c>
      <c r="G2036" s="1">
        <v>9</v>
      </c>
      <c r="H2036" s="1">
        <f t="shared" si="220"/>
        <v>317</v>
      </c>
      <c r="I2036" s="1">
        <f t="shared" si="223"/>
        <v>220361</v>
      </c>
      <c r="J2036" s="1">
        <v>2033</v>
      </c>
      <c r="K2036" s="31">
        <f t="shared" si="224"/>
        <v>0.66264667535853972</v>
      </c>
      <c r="L2036" s="36">
        <f t="shared" si="221"/>
        <v>1220760.1750325945</v>
      </c>
      <c r="M2036" s="34">
        <f t="shared" si="222"/>
        <v>0.11961520945322809</v>
      </c>
      <c r="N2036" s="35">
        <f t="shared" si="225"/>
        <v>0.54303146590531159</v>
      </c>
      <c r="Q2036" s="1">
        <f t="shared" si="226"/>
        <v>80356.541836686534</v>
      </c>
      <c r="R2036" s="30"/>
    </row>
    <row r="2037" spans="3:18" x14ac:dyDescent="0.3">
      <c r="C2037" s="1">
        <v>1549</v>
      </c>
      <c r="D2037" s="1" t="s">
        <v>2</v>
      </c>
      <c r="E2037" s="1">
        <v>1</v>
      </c>
      <c r="F2037" s="1">
        <v>9</v>
      </c>
      <c r="G2037" s="1">
        <v>10</v>
      </c>
      <c r="H2037" s="1">
        <f t="shared" si="220"/>
        <v>318</v>
      </c>
      <c r="I2037" s="1">
        <f t="shared" si="223"/>
        <v>220679</v>
      </c>
      <c r="J2037" s="1">
        <v>2034</v>
      </c>
      <c r="K2037" s="31">
        <f t="shared" si="224"/>
        <v>0.66297262059973927</v>
      </c>
      <c r="L2037" s="36">
        <f t="shared" si="221"/>
        <v>1221360.6473272492</v>
      </c>
      <c r="M2037" s="34">
        <f t="shared" si="222"/>
        <v>0.11978782455574681</v>
      </c>
      <c r="N2037" s="35">
        <f t="shared" si="225"/>
        <v>0.5431847960439925</v>
      </c>
      <c r="Q2037" s="1">
        <f t="shared" si="226"/>
        <v>79790.597247377533</v>
      </c>
      <c r="R2037" s="30"/>
    </row>
    <row r="2038" spans="3:18" x14ac:dyDescent="0.3">
      <c r="C2038" s="1">
        <v>1549</v>
      </c>
      <c r="D2038" s="1" t="s">
        <v>2</v>
      </c>
      <c r="E2038" s="1">
        <v>1</v>
      </c>
      <c r="F2038" s="1">
        <v>9</v>
      </c>
      <c r="G2038" s="1">
        <v>10</v>
      </c>
      <c r="H2038" s="1">
        <f t="shared" si="220"/>
        <v>318</v>
      </c>
      <c r="I2038" s="1">
        <f t="shared" si="223"/>
        <v>220997</v>
      </c>
      <c r="J2038" s="1">
        <v>2035</v>
      </c>
      <c r="K2038" s="31">
        <f t="shared" si="224"/>
        <v>0.66329856584093871</v>
      </c>
      <c r="L2038" s="36">
        <f t="shared" si="221"/>
        <v>1221961.1196219034</v>
      </c>
      <c r="M2038" s="34">
        <f t="shared" si="222"/>
        <v>0.11996043965826553</v>
      </c>
      <c r="N2038" s="35">
        <f t="shared" si="225"/>
        <v>0.54333812618267319</v>
      </c>
      <c r="Q2038" s="1">
        <f t="shared" si="226"/>
        <v>79790.597247377533</v>
      </c>
      <c r="R2038" s="30"/>
    </row>
    <row r="2039" spans="3:18" x14ac:dyDescent="0.3">
      <c r="C2039" s="1">
        <v>1549</v>
      </c>
      <c r="D2039" s="1" t="s">
        <v>10</v>
      </c>
      <c r="E2039" s="1">
        <v>1</v>
      </c>
      <c r="F2039" s="1">
        <v>9</v>
      </c>
      <c r="G2039" s="1">
        <v>11</v>
      </c>
      <c r="H2039" s="1">
        <f t="shared" si="220"/>
        <v>319</v>
      </c>
      <c r="I2039" s="1">
        <f t="shared" si="223"/>
        <v>221316</v>
      </c>
      <c r="J2039" s="1">
        <v>2036</v>
      </c>
      <c r="K2039" s="31">
        <f t="shared" si="224"/>
        <v>0.66362451108213816</v>
      </c>
      <c r="L2039" s="36">
        <f t="shared" si="221"/>
        <v>1222561.5919165579</v>
      </c>
      <c r="M2039" s="34">
        <f t="shared" si="222"/>
        <v>0.12013359757557203</v>
      </c>
      <c r="N2039" s="35">
        <f t="shared" si="225"/>
        <v>0.54349091350656609</v>
      </c>
      <c r="Q2039" s="1">
        <f t="shared" si="226"/>
        <v>79226.652658068546</v>
      </c>
      <c r="R2039" s="30"/>
    </row>
    <row r="2040" spans="3:18" x14ac:dyDescent="0.3">
      <c r="C2040" s="1">
        <v>1549</v>
      </c>
      <c r="D2040" s="1" t="s">
        <v>6</v>
      </c>
      <c r="E2040" s="1">
        <v>1</v>
      </c>
      <c r="F2040" s="1">
        <v>10</v>
      </c>
      <c r="H2040" s="1">
        <f t="shared" si="220"/>
        <v>320</v>
      </c>
      <c r="I2040" s="1">
        <f t="shared" si="223"/>
        <v>221636</v>
      </c>
      <c r="J2040" s="1">
        <v>2037</v>
      </c>
      <c r="K2040" s="31">
        <f t="shared" si="224"/>
        <v>0.66395045632333771</v>
      </c>
      <c r="L2040" s="36">
        <f t="shared" si="221"/>
        <v>1223162.0642112126</v>
      </c>
      <c r="M2040" s="34">
        <f t="shared" si="222"/>
        <v>0.12030729830766633</v>
      </c>
      <c r="N2040" s="35">
        <f t="shared" si="225"/>
        <v>0.54364315801567142</v>
      </c>
      <c r="Q2040" s="1">
        <f t="shared" si="226"/>
        <v>78664.708068759544</v>
      </c>
      <c r="R2040" s="30"/>
    </row>
    <row r="2041" spans="3:18" x14ac:dyDescent="0.3">
      <c r="C2041" s="1">
        <v>1549</v>
      </c>
      <c r="D2041" s="1" t="s">
        <v>2</v>
      </c>
      <c r="E2041" s="1">
        <v>1</v>
      </c>
      <c r="F2041" s="1">
        <v>10</v>
      </c>
      <c r="G2041" s="1">
        <v>1</v>
      </c>
      <c r="H2041" s="1">
        <f t="shared" si="220"/>
        <v>321</v>
      </c>
      <c r="I2041" s="1">
        <f t="shared" si="223"/>
        <v>221957</v>
      </c>
      <c r="J2041" s="1">
        <v>2038</v>
      </c>
      <c r="K2041" s="31">
        <f t="shared" si="224"/>
        <v>0.66427640156453716</v>
      </c>
      <c r="L2041" s="36">
        <f t="shared" si="221"/>
        <v>1223762.536505867</v>
      </c>
      <c r="M2041" s="34">
        <f t="shared" si="222"/>
        <v>0.12048154185454843</v>
      </c>
      <c r="N2041" s="35">
        <f t="shared" si="225"/>
        <v>0.54379485970998875</v>
      </c>
      <c r="Q2041" s="1">
        <f t="shared" si="226"/>
        <v>78104.763479450557</v>
      </c>
      <c r="R2041" s="30"/>
    </row>
    <row r="2042" spans="3:18" x14ac:dyDescent="0.3">
      <c r="C2042" s="1">
        <v>1549</v>
      </c>
      <c r="D2042" s="1" t="s">
        <v>2</v>
      </c>
      <c r="E2042" s="1">
        <v>1</v>
      </c>
      <c r="F2042" s="1">
        <v>10</v>
      </c>
      <c r="G2042" s="1">
        <v>1</v>
      </c>
      <c r="H2042" s="1">
        <f t="shared" si="220"/>
        <v>321</v>
      </c>
      <c r="I2042" s="1">
        <f t="shared" si="223"/>
        <v>222278</v>
      </c>
      <c r="J2042" s="1">
        <v>2039</v>
      </c>
      <c r="K2042" s="31">
        <f t="shared" si="224"/>
        <v>0.6646023468057366</v>
      </c>
      <c r="L2042" s="36">
        <f t="shared" si="221"/>
        <v>1224363.0088005215</v>
      </c>
      <c r="M2042" s="34">
        <f t="shared" si="222"/>
        <v>0.12065578540143053</v>
      </c>
      <c r="N2042" s="35">
        <f t="shared" si="225"/>
        <v>0.54394656140430608</v>
      </c>
      <c r="Q2042" s="1">
        <f t="shared" si="226"/>
        <v>78104.763479450557</v>
      </c>
      <c r="R2042" s="30"/>
    </row>
    <row r="2043" spans="3:18" x14ac:dyDescent="0.3">
      <c r="C2043" s="1">
        <v>1549</v>
      </c>
      <c r="D2043" s="1" t="s">
        <v>10</v>
      </c>
      <c r="E2043" s="1">
        <v>1</v>
      </c>
      <c r="F2043" s="1">
        <v>10</v>
      </c>
      <c r="G2043" s="1">
        <v>1</v>
      </c>
      <c r="H2043" s="1">
        <f t="shared" si="220"/>
        <v>321</v>
      </c>
      <c r="I2043" s="1">
        <f t="shared" si="223"/>
        <v>222599</v>
      </c>
      <c r="J2043" s="1">
        <v>2040</v>
      </c>
      <c r="K2043" s="31">
        <f t="shared" si="224"/>
        <v>0.66492829204693615</v>
      </c>
      <c r="L2043" s="36">
        <f t="shared" si="221"/>
        <v>1224963.4810951762</v>
      </c>
      <c r="M2043" s="34">
        <f t="shared" si="222"/>
        <v>0.12083002894831263</v>
      </c>
      <c r="N2043" s="35">
        <f t="shared" si="225"/>
        <v>0.54409826309862352</v>
      </c>
      <c r="Q2043" s="1">
        <f t="shared" si="226"/>
        <v>78104.763479450557</v>
      </c>
      <c r="R2043" s="30"/>
    </row>
    <row r="2044" spans="3:18" x14ac:dyDescent="0.3">
      <c r="C2044" s="1">
        <v>1549</v>
      </c>
      <c r="D2044" s="1" t="s">
        <v>6</v>
      </c>
      <c r="E2044" s="1">
        <v>1</v>
      </c>
      <c r="F2044" s="1">
        <v>10</v>
      </c>
      <c r="G2044" s="1">
        <v>2</v>
      </c>
      <c r="H2044" s="1">
        <f t="shared" si="220"/>
        <v>322</v>
      </c>
      <c r="I2044" s="1">
        <f t="shared" si="223"/>
        <v>222921</v>
      </c>
      <c r="J2044" s="1">
        <v>2041</v>
      </c>
      <c r="K2044" s="31">
        <f t="shared" si="224"/>
        <v>0.6652542372881356</v>
      </c>
      <c r="L2044" s="36">
        <f t="shared" si="221"/>
        <v>1225563.9533898304</v>
      </c>
      <c r="M2044" s="34">
        <f t="shared" si="222"/>
        <v>0.12100481530998253</v>
      </c>
      <c r="N2044" s="35">
        <f t="shared" si="225"/>
        <v>0.54424942197815307</v>
      </c>
      <c r="Q2044" s="1">
        <f t="shared" si="226"/>
        <v>77546.818890141556</v>
      </c>
      <c r="R2044" s="30"/>
    </row>
    <row r="2045" spans="3:18" x14ac:dyDescent="0.3">
      <c r="C2045" s="1">
        <v>1549</v>
      </c>
      <c r="D2045" s="1" t="s">
        <v>2</v>
      </c>
      <c r="E2045" s="1">
        <v>1</v>
      </c>
      <c r="F2045" s="1">
        <v>10</v>
      </c>
      <c r="G2045" s="1">
        <v>2</v>
      </c>
      <c r="H2045" s="1">
        <f t="shared" si="220"/>
        <v>322</v>
      </c>
      <c r="I2045" s="1">
        <f t="shared" si="223"/>
        <v>223243</v>
      </c>
      <c r="J2045" s="1">
        <v>2042</v>
      </c>
      <c r="K2045" s="31">
        <f t="shared" si="224"/>
        <v>0.66558018252933504</v>
      </c>
      <c r="L2045" s="36">
        <f t="shared" si="221"/>
        <v>1226164.4256844849</v>
      </c>
      <c r="M2045" s="34">
        <f t="shared" si="222"/>
        <v>0.12117960167165243</v>
      </c>
      <c r="N2045" s="35">
        <f t="shared" si="225"/>
        <v>0.54440058085768261</v>
      </c>
      <c r="Q2045" s="1">
        <f t="shared" si="226"/>
        <v>77546.818890141556</v>
      </c>
      <c r="R2045" s="30"/>
    </row>
    <row r="2046" spans="3:18" x14ac:dyDescent="0.3">
      <c r="C2046" s="1">
        <v>1549</v>
      </c>
      <c r="D2046" s="1" t="s">
        <v>6</v>
      </c>
      <c r="E2046" s="1">
        <v>1</v>
      </c>
      <c r="F2046" s="1">
        <v>10</v>
      </c>
      <c r="G2046" s="1">
        <v>3</v>
      </c>
      <c r="H2046" s="1">
        <f t="shared" si="220"/>
        <v>323</v>
      </c>
      <c r="I2046" s="1">
        <f t="shared" si="223"/>
        <v>223566</v>
      </c>
      <c r="J2046" s="1">
        <v>2043</v>
      </c>
      <c r="K2046" s="31">
        <f t="shared" si="224"/>
        <v>0.66590612777053459</v>
      </c>
      <c r="L2046" s="36">
        <f t="shared" si="221"/>
        <v>1226764.8979791396</v>
      </c>
      <c r="M2046" s="34">
        <f t="shared" si="222"/>
        <v>0.12135493084811011</v>
      </c>
      <c r="N2046" s="35">
        <f t="shared" si="225"/>
        <v>0.54455119692242449</v>
      </c>
      <c r="Q2046" s="1">
        <f t="shared" si="226"/>
        <v>76990.874300832555</v>
      </c>
      <c r="R2046" s="30"/>
    </row>
    <row r="2047" spans="3:18" x14ac:dyDescent="0.3">
      <c r="C2047" s="1">
        <v>1549</v>
      </c>
      <c r="D2047" s="1" t="s">
        <v>6</v>
      </c>
      <c r="E2047" s="1">
        <v>1</v>
      </c>
      <c r="F2047" s="1">
        <v>10</v>
      </c>
      <c r="G2047" s="1">
        <v>3</v>
      </c>
      <c r="H2047" s="1">
        <f t="shared" si="220"/>
        <v>323</v>
      </c>
      <c r="I2047" s="1">
        <f t="shared" si="223"/>
        <v>223889</v>
      </c>
      <c r="J2047" s="1">
        <v>2044</v>
      </c>
      <c r="K2047" s="31">
        <f t="shared" si="224"/>
        <v>0.66623207301173404</v>
      </c>
      <c r="L2047" s="36">
        <f t="shared" si="221"/>
        <v>1227365.370273794</v>
      </c>
      <c r="M2047" s="34">
        <f t="shared" si="222"/>
        <v>0.12153026002456779</v>
      </c>
      <c r="N2047" s="35">
        <f t="shared" si="225"/>
        <v>0.54470181298716625</v>
      </c>
      <c r="Q2047" s="1">
        <f t="shared" si="226"/>
        <v>76990.874300832555</v>
      </c>
      <c r="R2047" s="30"/>
    </row>
    <row r="2048" spans="3:18" x14ac:dyDescent="0.3">
      <c r="C2048" s="1">
        <v>1549</v>
      </c>
      <c r="D2048" s="1" t="s">
        <v>6</v>
      </c>
      <c r="E2048" s="1">
        <v>1</v>
      </c>
      <c r="F2048" s="1">
        <v>10</v>
      </c>
      <c r="G2048" s="1">
        <v>3</v>
      </c>
      <c r="H2048" s="1">
        <f t="shared" si="220"/>
        <v>323</v>
      </c>
      <c r="I2048" s="1">
        <f t="shared" si="223"/>
        <v>224212</v>
      </c>
      <c r="J2048" s="1">
        <v>2045</v>
      </c>
      <c r="K2048" s="31">
        <f t="shared" si="224"/>
        <v>0.66655801825293348</v>
      </c>
      <c r="L2048" s="36">
        <f t="shared" si="221"/>
        <v>1227965.8425684485</v>
      </c>
      <c r="M2048" s="34">
        <f t="shared" si="222"/>
        <v>0.12170558920102549</v>
      </c>
      <c r="N2048" s="35">
        <f t="shared" si="225"/>
        <v>0.544852429051908</v>
      </c>
      <c r="Q2048" s="1">
        <f t="shared" si="226"/>
        <v>76990.874300832555</v>
      </c>
      <c r="R2048" s="30"/>
    </row>
    <row r="2049" spans="3:18" x14ac:dyDescent="0.3">
      <c r="C2049" s="1">
        <v>1549</v>
      </c>
      <c r="D2049" s="1" t="s">
        <v>0</v>
      </c>
      <c r="E2049" s="1">
        <v>1</v>
      </c>
      <c r="F2049" s="1">
        <v>10</v>
      </c>
      <c r="G2049" s="1">
        <v>5</v>
      </c>
      <c r="H2049" s="1">
        <f t="shared" si="220"/>
        <v>325</v>
      </c>
      <c r="I2049" s="1">
        <f t="shared" si="223"/>
        <v>224537</v>
      </c>
      <c r="J2049" s="1">
        <v>2046</v>
      </c>
      <c r="K2049" s="31">
        <f t="shared" si="224"/>
        <v>0.66688396349413304</v>
      </c>
      <c r="L2049" s="36">
        <f t="shared" si="221"/>
        <v>1228566.314863103</v>
      </c>
      <c r="M2049" s="34">
        <f t="shared" si="222"/>
        <v>0.12188200400705876</v>
      </c>
      <c r="N2049" s="35">
        <f t="shared" si="225"/>
        <v>0.54500195948707431</v>
      </c>
      <c r="Q2049" s="1">
        <f t="shared" si="226"/>
        <v>75884.985122214566</v>
      </c>
      <c r="R2049" s="30"/>
    </row>
    <row r="2050" spans="3:18" x14ac:dyDescent="0.3">
      <c r="C2050" s="1">
        <v>1549</v>
      </c>
      <c r="D2050" s="1" t="s">
        <v>6</v>
      </c>
      <c r="E2050" s="1">
        <v>1</v>
      </c>
      <c r="F2050" s="1">
        <v>10</v>
      </c>
      <c r="G2050" s="1">
        <v>6</v>
      </c>
      <c r="H2050" s="1">
        <f t="shared" si="220"/>
        <v>326</v>
      </c>
      <c r="I2050" s="1">
        <f t="shared" si="223"/>
        <v>224863</v>
      </c>
      <c r="J2050" s="1">
        <v>2047</v>
      </c>
      <c r="K2050" s="31">
        <f t="shared" si="224"/>
        <v>0.66720990873533248</v>
      </c>
      <c r="L2050" s="36">
        <f t="shared" si="221"/>
        <v>1229166.7871577574</v>
      </c>
      <c r="M2050" s="34">
        <f t="shared" si="222"/>
        <v>0.12205896162787984</v>
      </c>
      <c r="N2050" s="35">
        <f t="shared" si="225"/>
        <v>0.5451509471074526</v>
      </c>
      <c r="Q2050" s="1">
        <f t="shared" si="226"/>
        <v>75335.040532905565</v>
      </c>
      <c r="R2050" s="30"/>
    </row>
    <row r="2051" spans="3:18" x14ac:dyDescent="0.3">
      <c r="C2051" s="1">
        <v>1549</v>
      </c>
      <c r="D2051" s="1" t="s">
        <v>6</v>
      </c>
      <c r="E2051" s="1">
        <v>1</v>
      </c>
      <c r="F2051" s="1">
        <v>10</v>
      </c>
      <c r="G2051" s="1">
        <v>6</v>
      </c>
      <c r="H2051" s="1">
        <f t="shared" si="220"/>
        <v>326</v>
      </c>
      <c r="I2051" s="1">
        <f t="shared" si="223"/>
        <v>225189</v>
      </c>
      <c r="J2051" s="1">
        <v>2048</v>
      </c>
      <c r="K2051" s="31">
        <f t="shared" si="224"/>
        <v>0.66753585397653192</v>
      </c>
      <c r="L2051" s="36">
        <f t="shared" si="221"/>
        <v>1229767.2594524119</v>
      </c>
      <c r="M2051" s="34">
        <f t="shared" si="222"/>
        <v>0.12223591924870091</v>
      </c>
      <c r="N2051" s="35">
        <f t="shared" si="225"/>
        <v>0.545299934727831</v>
      </c>
      <c r="Q2051" s="1">
        <f t="shared" si="226"/>
        <v>75335.040532905565</v>
      </c>
      <c r="R2051" s="30"/>
    </row>
    <row r="2052" spans="3:18" x14ac:dyDescent="0.3">
      <c r="C2052" s="1">
        <v>1549</v>
      </c>
      <c r="D2052" s="1" t="s">
        <v>10</v>
      </c>
      <c r="E2052" s="1">
        <v>1</v>
      </c>
      <c r="F2052" s="1">
        <v>10</v>
      </c>
      <c r="G2052" s="1">
        <v>6</v>
      </c>
      <c r="H2052" s="1">
        <f t="shared" ref="H2052:H2115" si="227">E2052*200+F2052*12+G2052</f>
        <v>326</v>
      </c>
      <c r="I2052" s="1">
        <f t="shared" si="223"/>
        <v>225515</v>
      </c>
      <c r="J2052" s="1">
        <v>2049</v>
      </c>
      <c r="K2052" s="31">
        <f t="shared" si="224"/>
        <v>0.66786179921773137</v>
      </c>
      <c r="L2052" s="36">
        <f t="shared" ref="L2052:L2115" si="228">+K2052*$H$3</f>
        <v>1230367.7317470664</v>
      </c>
      <c r="M2052" s="34">
        <f t="shared" ref="M2052:M2115" si="229">+I2052/$H$3</f>
        <v>0.12241287686952199</v>
      </c>
      <c r="N2052" s="35">
        <f t="shared" si="225"/>
        <v>0.54544892234820941</v>
      </c>
      <c r="Q2052" s="1">
        <f t="shared" si="226"/>
        <v>75335.040532905565</v>
      </c>
      <c r="R2052" s="30"/>
    </row>
    <row r="2053" spans="3:18" x14ac:dyDescent="0.3">
      <c r="C2053" s="1">
        <v>1549</v>
      </c>
      <c r="D2053" s="1" t="s">
        <v>10</v>
      </c>
      <c r="E2053" s="1">
        <v>1</v>
      </c>
      <c r="F2053" s="1">
        <v>10</v>
      </c>
      <c r="G2053" s="1">
        <v>6</v>
      </c>
      <c r="H2053" s="1">
        <f t="shared" si="227"/>
        <v>326</v>
      </c>
      <c r="I2053" s="1">
        <f t="shared" ref="I2053:I2116" si="230">I2052+H2053</f>
        <v>225841</v>
      </c>
      <c r="J2053" s="1">
        <v>2050</v>
      </c>
      <c r="K2053" s="31">
        <f t="shared" ref="K2053:K2116" si="231">+J2053/3068</f>
        <v>0.66818774445893092</v>
      </c>
      <c r="L2053" s="36">
        <f t="shared" si="228"/>
        <v>1230968.2040417211</v>
      </c>
      <c r="M2053" s="34">
        <f t="shared" si="229"/>
        <v>0.12258983449034305</v>
      </c>
      <c r="N2053" s="35">
        <f t="shared" ref="N2053:N2116" si="232">+K2053-M2053</f>
        <v>0.54559790996858792</v>
      </c>
      <c r="Q2053" s="1">
        <f t="shared" ref="Q2053:Q2116" si="233">+SUM(H2053-$P$3)^2</f>
        <v>75335.040532905565</v>
      </c>
      <c r="R2053" s="30"/>
    </row>
    <row r="2054" spans="3:18" x14ac:dyDescent="0.3">
      <c r="C2054" s="1">
        <v>1549</v>
      </c>
      <c r="D2054" s="1" t="s">
        <v>0</v>
      </c>
      <c r="E2054" s="1">
        <v>1</v>
      </c>
      <c r="F2054" s="1">
        <v>10</v>
      </c>
      <c r="G2054" s="1">
        <v>6</v>
      </c>
      <c r="H2054" s="1">
        <f t="shared" si="227"/>
        <v>326</v>
      </c>
      <c r="I2054" s="1">
        <f t="shared" si="230"/>
        <v>226167</v>
      </c>
      <c r="J2054" s="1">
        <v>2051</v>
      </c>
      <c r="K2054" s="31">
        <f t="shared" si="231"/>
        <v>0.66851368970013036</v>
      </c>
      <c r="L2054" s="36">
        <f t="shared" si="228"/>
        <v>1231568.6763363755</v>
      </c>
      <c r="M2054" s="34">
        <f t="shared" si="229"/>
        <v>0.12276679211116412</v>
      </c>
      <c r="N2054" s="35">
        <f t="shared" si="232"/>
        <v>0.54574689758896622</v>
      </c>
      <c r="Q2054" s="1">
        <f t="shared" si="233"/>
        <v>75335.040532905565</v>
      </c>
      <c r="R2054" s="30"/>
    </row>
    <row r="2055" spans="3:18" x14ac:dyDescent="0.3">
      <c r="C2055" s="1">
        <v>1549</v>
      </c>
      <c r="D2055" s="1" t="s">
        <v>6</v>
      </c>
      <c r="E2055" s="1">
        <v>1</v>
      </c>
      <c r="F2055" s="1">
        <v>10</v>
      </c>
      <c r="G2055" s="1">
        <v>7</v>
      </c>
      <c r="H2055" s="1">
        <f t="shared" si="227"/>
        <v>327</v>
      </c>
      <c r="I2055" s="1">
        <f t="shared" si="230"/>
        <v>226494</v>
      </c>
      <c r="J2055" s="1">
        <v>2052</v>
      </c>
      <c r="K2055" s="31">
        <f t="shared" si="231"/>
        <v>0.66883963494132981</v>
      </c>
      <c r="L2055" s="36">
        <f t="shared" si="228"/>
        <v>1232169.14863103</v>
      </c>
      <c r="M2055" s="34">
        <f t="shared" si="229"/>
        <v>0.122944292546773</v>
      </c>
      <c r="N2055" s="35">
        <f t="shared" si="232"/>
        <v>0.54589534239455684</v>
      </c>
      <c r="Q2055" s="1">
        <f t="shared" si="233"/>
        <v>74787.095943596578</v>
      </c>
      <c r="R2055" s="30"/>
    </row>
    <row r="2056" spans="3:18" x14ac:dyDescent="0.3">
      <c r="C2056" s="1">
        <v>1549</v>
      </c>
      <c r="D2056" s="1" t="s">
        <v>0</v>
      </c>
      <c r="E2056" s="1">
        <v>1</v>
      </c>
      <c r="F2056" s="1">
        <v>10</v>
      </c>
      <c r="G2056" s="1">
        <v>7</v>
      </c>
      <c r="H2056" s="1">
        <f t="shared" si="227"/>
        <v>327</v>
      </c>
      <c r="I2056" s="1">
        <f t="shared" si="230"/>
        <v>226821</v>
      </c>
      <c r="J2056" s="1">
        <v>2053</v>
      </c>
      <c r="K2056" s="31">
        <f t="shared" si="231"/>
        <v>0.66916558018252936</v>
      </c>
      <c r="L2056" s="36">
        <f t="shared" si="228"/>
        <v>1232769.6209256845</v>
      </c>
      <c r="M2056" s="34">
        <f t="shared" si="229"/>
        <v>0.12312179298238186</v>
      </c>
      <c r="N2056" s="35">
        <f t="shared" si="232"/>
        <v>0.54604378720014746</v>
      </c>
      <c r="Q2056" s="1">
        <f t="shared" si="233"/>
        <v>74787.095943596578</v>
      </c>
      <c r="R2056" s="30"/>
    </row>
    <row r="2057" spans="3:18" x14ac:dyDescent="0.3">
      <c r="C2057" s="1">
        <v>1549</v>
      </c>
      <c r="D2057" s="1" t="s">
        <v>2</v>
      </c>
      <c r="E2057" s="1">
        <v>1</v>
      </c>
      <c r="F2057" s="1">
        <v>10</v>
      </c>
      <c r="G2057" s="1">
        <v>10</v>
      </c>
      <c r="H2057" s="1">
        <f t="shared" si="227"/>
        <v>330</v>
      </c>
      <c r="I2057" s="1">
        <f t="shared" si="230"/>
        <v>227151</v>
      </c>
      <c r="J2057" s="1">
        <v>2054</v>
      </c>
      <c r="K2057" s="31">
        <f t="shared" si="231"/>
        <v>0.66949152542372881</v>
      </c>
      <c r="L2057" s="36">
        <f t="shared" si="228"/>
        <v>1233370.0932203389</v>
      </c>
      <c r="M2057" s="34">
        <f t="shared" si="229"/>
        <v>0.12330092186235411</v>
      </c>
      <c r="N2057" s="35">
        <f t="shared" si="232"/>
        <v>0.54619060356137472</v>
      </c>
      <c r="Q2057" s="1">
        <f t="shared" si="233"/>
        <v>73155.262175669588</v>
      </c>
      <c r="R2057" s="30"/>
    </row>
    <row r="2058" spans="3:18" x14ac:dyDescent="0.3">
      <c r="C2058" s="1">
        <v>1549</v>
      </c>
      <c r="D2058" s="1" t="s">
        <v>10</v>
      </c>
      <c r="E2058" s="1">
        <v>1</v>
      </c>
      <c r="F2058" s="1">
        <v>10</v>
      </c>
      <c r="G2058" s="1">
        <v>11</v>
      </c>
      <c r="H2058" s="1">
        <f t="shared" si="227"/>
        <v>331</v>
      </c>
      <c r="I2058" s="1">
        <f t="shared" si="230"/>
        <v>227482</v>
      </c>
      <c r="J2058" s="1">
        <v>2055</v>
      </c>
      <c r="K2058" s="31">
        <f t="shared" si="231"/>
        <v>0.66981747066492825</v>
      </c>
      <c r="L2058" s="36">
        <f t="shared" si="228"/>
        <v>1233970.5655149934</v>
      </c>
      <c r="M2058" s="34">
        <f t="shared" si="229"/>
        <v>0.12348059355711416</v>
      </c>
      <c r="N2058" s="35">
        <f t="shared" si="232"/>
        <v>0.54633687710781409</v>
      </c>
      <c r="Q2058" s="1">
        <f t="shared" si="233"/>
        <v>72615.317586360587</v>
      </c>
      <c r="R2058" s="30"/>
    </row>
    <row r="2059" spans="3:18" x14ac:dyDescent="0.3">
      <c r="C2059" s="1">
        <v>1549</v>
      </c>
      <c r="D2059" s="1" t="s">
        <v>10</v>
      </c>
      <c r="E2059" s="1">
        <v>1</v>
      </c>
      <c r="F2059" s="1">
        <v>10</v>
      </c>
      <c r="G2059" s="1">
        <v>11</v>
      </c>
      <c r="H2059" s="1">
        <f t="shared" si="227"/>
        <v>331</v>
      </c>
      <c r="I2059" s="1">
        <f t="shared" si="230"/>
        <v>227813</v>
      </c>
      <c r="J2059" s="1">
        <v>2056</v>
      </c>
      <c r="K2059" s="31">
        <f t="shared" si="231"/>
        <v>0.6701434159061278</v>
      </c>
      <c r="L2059" s="36">
        <f t="shared" si="228"/>
        <v>1234571.0378096481</v>
      </c>
      <c r="M2059" s="34">
        <f t="shared" si="229"/>
        <v>0.12366026525187421</v>
      </c>
      <c r="N2059" s="35">
        <f t="shared" si="232"/>
        <v>0.54648315065425357</v>
      </c>
      <c r="Q2059" s="1">
        <f t="shared" si="233"/>
        <v>72615.317586360587</v>
      </c>
      <c r="R2059" s="30"/>
    </row>
    <row r="2060" spans="3:18" x14ac:dyDescent="0.3">
      <c r="C2060" s="1">
        <v>1549</v>
      </c>
      <c r="D2060" s="1" t="s">
        <v>6</v>
      </c>
      <c r="E2060" s="1">
        <v>1</v>
      </c>
      <c r="F2060" s="1">
        <v>11</v>
      </c>
      <c r="H2060" s="1">
        <f t="shared" si="227"/>
        <v>332</v>
      </c>
      <c r="I2060" s="1">
        <f t="shared" si="230"/>
        <v>228145</v>
      </c>
      <c r="J2060" s="1">
        <v>2057</v>
      </c>
      <c r="K2060" s="31">
        <f t="shared" si="231"/>
        <v>0.67046936114732725</v>
      </c>
      <c r="L2060" s="36">
        <f t="shared" si="228"/>
        <v>1235171.5101043025</v>
      </c>
      <c r="M2060" s="34">
        <f t="shared" si="229"/>
        <v>0.12384047976142204</v>
      </c>
      <c r="N2060" s="35">
        <f t="shared" si="232"/>
        <v>0.54662888138590526</v>
      </c>
      <c r="Q2060" s="1">
        <f t="shared" si="233"/>
        <v>72077.3729970516</v>
      </c>
      <c r="R2060" s="30"/>
    </row>
    <row r="2061" spans="3:18" x14ac:dyDescent="0.3">
      <c r="C2061" s="1">
        <v>1549</v>
      </c>
      <c r="D2061" s="1" t="s">
        <v>10</v>
      </c>
      <c r="E2061" s="1">
        <v>1</v>
      </c>
      <c r="F2061" s="1">
        <v>11</v>
      </c>
      <c r="H2061" s="1">
        <f t="shared" si="227"/>
        <v>332</v>
      </c>
      <c r="I2061" s="1">
        <f t="shared" si="230"/>
        <v>228477</v>
      </c>
      <c r="J2061" s="1">
        <v>2058</v>
      </c>
      <c r="K2061" s="31">
        <f t="shared" si="231"/>
        <v>0.67079530638852669</v>
      </c>
      <c r="L2061" s="36">
        <f t="shared" si="228"/>
        <v>1235771.982398957</v>
      </c>
      <c r="M2061" s="34">
        <f t="shared" si="229"/>
        <v>0.12402069427096989</v>
      </c>
      <c r="N2061" s="35">
        <f t="shared" si="232"/>
        <v>0.54677461211755685</v>
      </c>
      <c r="Q2061" s="1">
        <f t="shared" si="233"/>
        <v>72077.3729970516</v>
      </c>
      <c r="R2061" s="30"/>
    </row>
    <row r="2062" spans="3:18" x14ac:dyDescent="0.3">
      <c r="C2062" s="1">
        <v>1549</v>
      </c>
      <c r="D2062" s="1" t="s">
        <v>0</v>
      </c>
      <c r="E2062" s="1">
        <v>1</v>
      </c>
      <c r="F2062" s="1">
        <v>11</v>
      </c>
      <c r="H2062" s="1">
        <f t="shared" si="227"/>
        <v>332</v>
      </c>
      <c r="I2062" s="1">
        <f t="shared" si="230"/>
        <v>228809</v>
      </c>
      <c r="J2062" s="1">
        <v>2059</v>
      </c>
      <c r="K2062" s="31">
        <f t="shared" si="231"/>
        <v>0.67112125162972625</v>
      </c>
      <c r="L2062" s="36">
        <f t="shared" si="228"/>
        <v>1236372.4546936115</v>
      </c>
      <c r="M2062" s="34">
        <f t="shared" si="229"/>
        <v>0.12420090878051773</v>
      </c>
      <c r="N2062" s="35">
        <f t="shared" si="232"/>
        <v>0.54692034284920854</v>
      </c>
      <c r="Q2062" s="1">
        <f t="shared" si="233"/>
        <v>72077.3729970516</v>
      </c>
      <c r="R2062" s="30"/>
    </row>
    <row r="2063" spans="3:18" x14ac:dyDescent="0.3">
      <c r="C2063" s="1">
        <v>1549</v>
      </c>
      <c r="D2063" s="1" t="s">
        <v>0</v>
      </c>
      <c r="E2063" s="1">
        <v>1</v>
      </c>
      <c r="F2063" s="1">
        <v>11</v>
      </c>
      <c r="H2063" s="1">
        <f t="shared" si="227"/>
        <v>332</v>
      </c>
      <c r="I2063" s="1">
        <f t="shared" si="230"/>
        <v>229141</v>
      </c>
      <c r="J2063" s="1">
        <v>2060</v>
      </c>
      <c r="K2063" s="31">
        <f t="shared" si="231"/>
        <v>0.67144719687092569</v>
      </c>
      <c r="L2063" s="36">
        <f t="shared" si="228"/>
        <v>1236972.9269882659</v>
      </c>
      <c r="M2063" s="34">
        <f t="shared" si="229"/>
        <v>0.12438112329006557</v>
      </c>
      <c r="N2063" s="35">
        <f t="shared" si="232"/>
        <v>0.54706607358086012</v>
      </c>
      <c r="Q2063" s="1">
        <f t="shared" si="233"/>
        <v>72077.3729970516</v>
      </c>
      <c r="R2063" s="30"/>
    </row>
    <row r="2064" spans="3:18" x14ac:dyDescent="0.3">
      <c r="C2064" s="1">
        <v>1549</v>
      </c>
      <c r="D2064" s="1" t="s">
        <v>10</v>
      </c>
      <c r="E2064" s="1">
        <v>1</v>
      </c>
      <c r="F2064" s="1">
        <v>11</v>
      </c>
      <c r="G2064" s="1">
        <v>1</v>
      </c>
      <c r="H2064" s="1">
        <f t="shared" si="227"/>
        <v>333</v>
      </c>
      <c r="I2064" s="1">
        <f t="shared" si="230"/>
        <v>229474</v>
      </c>
      <c r="J2064" s="1">
        <v>2061</v>
      </c>
      <c r="K2064" s="31">
        <f t="shared" si="231"/>
        <v>0.67177314211212513</v>
      </c>
      <c r="L2064" s="36">
        <f t="shared" si="228"/>
        <v>1237573.3992829204</v>
      </c>
      <c r="M2064" s="34">
        <f t="shared" si="229"/>
        <v>0.1245618806144012</v>
      </c>
      <c r="N2064" s="35">
        <f t="shared" si="232"/>
        <v>0.54721126149772392</v>
      </c>
      <c r="Q2064" s="1">
        <f t="shared" si="233"/>
        <v>71541.428407742598</v>
      </c>
      <c r="R2064" s="30"/>
    </row>
    <row r="2065" spans="3:18" x14ac:dyDescent="0.3">
      <c r="C2065" s="1">
        <v>1549</v>
      </c>
      <c r="D2065" s="1" t="s">
        <v>6</v>
      </c>
      <c r="E2065" s="1">
        <v>1</v>
      </c>
      <c r="F2065" s="1">
        <v>11</v>
      </c>
      <c r="G2065" s="1">
        <v>2</v>
      </c>
      <c r="H2065" s="1">
        <f t="shared" si="227"/>
        <v>334</v>
      </c>
      <c r="I2065" s="1">
        <f t="shared" si="230"/>
        <v>229808</v>
      </c>
      <c r="J2065" s="1">
        <v>2062</v>
      </c>
      <c r="K2065" s="31">
        <f t="shared" si="231"/>
        <v>0.67209908735332469</v>
      </c>
      <c r="L2065" s="36">
        <f t="shared" si="228"/>
        <v>1238173.8715775751</v>
      </c>
      <c r="M2065" s="34">
        <f t="shared" si="229"/>
        <v>0.12474318075352463</v>
      </c>
      <c r="N2065" s="35">
        <f t="shared" si="232"/>
        <v>0.54735590659980005</v>
      </c>
      <c r="Q2065" s="1">
        <f t="shared" si="233"/>
        <v>71007.483818433597</v>
      </c>
      <c r="R2065" s="30"/>
    </row>
    <row r="2066" spans="3:18" x14ac:dyDescent="0.3">
      <c r="C2066" s="1">
        <v>1549</v>
      </c>
      <c r="D2066" s="1" t="s">
        <v>2</v>
      </c>
      <c r="E2066" s="1">
        <v>1</v>
      </c>
      <c r="F2066" s="1">
        <v>11</v>
      </c>
      <c r="G2066" s="1">
        <v>2</v>
      </c>
      <c r="H2066" s="1">
        <f t="shared" si="227"/>
        <v>334</v>
      </c>
      <c r="I2066" s="1">
        <f t="shared" si="230"/>
        <v>230142</v>
      </c>
      <c r="J2066" s="1">
        <v>2063</v>
      </c>
      <c r="K2066" s="31">
        <f t="shared" si="231"/>
        <v>0.67242503259452413</v>
      </c>
      <c r="L2066" s="36">
        <f t="shared" si="228"/>
        <v>1238774.3438722296</v>
      </c>
      <c r="M2066" s="34">
        <f t="shared" si="229"/>
        <v>0.12492448089264806</v>
      </c>
      <c r="N2066" s="35">
        <f t="shared" si="232"/>
        <v>0.54750055170187606</v>
      </c>
      <c r="Q2066" s="1">
        <f t="shared" si="233"/>
        <v>71007.483818433597</v>
      </c>
      <c r="R2066" s="30"/>
    </row>
    <row r="2067" spans="3:18" x14ac:dyDescent="0.3">
      <c r="C2067" s="1">
        <v>1549</v>
      </c>
      <c r="D2067" s="1" t="s">
        <v>0</v>
      </c>
      <c r="E2067" s="1">
        <v>1</v>
      </c>
      <c r="F2067" s="1">
        <v>11</v>
      </c>
      <c r="G2067" s="1">
        <v>2</v>
      </c>
      <c r="H2067" s="1">
        <f t="shared" si="227"/>
        <v>334</v>
      </c>
      <c r="I2067" s="1">
        <f t="shared" si="230"/>
        <v>230476</v>
      </c>
      <c r="J2067" s="1">
        <v>2064</v>
      </c>
      <c r="K2067" s="31">
        <f t="shared" si="231"/>
        <v>0.67275097783572357</v>
      </c>
      <c r="L2067" s="36">
        <f t="shared" si="228"/>
        <v>1239374.816166884</v>
      </c>
      <c r="M2067" s="34">
        <f t="shared" si="229"/>
        <v>0.1251057810317715</v>
      </c>
      <c r="N2067" s="35">
        <f t="shared" si="232"/>
        <v>0.54764519680395207</v>
      </c>
      <c r="Q2067" s="1">
        <f t="shared" si="233"/>
        <v>71007.483818433597</v>
      </c>
      <c r="R2067" s="30"/>
    </row>
    <row r="2068" spans="3:18" x14ac:dyDescent="0.3">
      <c r="C2068" s="1">
        <v>1549</v>
      </c>
      <c r="D2068" s="1" t="s">
        <v>2</v>
      </c>
      <c r="E2068" s="1">
        <v>1</v>
      </c>
      <c r="F2068" s="1">
        <v>11</v>
      </c>
      <c r="G2068" s="1">
        <v>4</v>
      </c>
      <c r="H2068" s="1">
        <f t="shared" si="227"/>
        <v>336</v>
      </c>
      <c r="I2068" s="1">
        <f t="shared" si="230"/>
        <v>230812</v>
      </c>
      <c r="J2068" s="1">
        <v>2065</v>
      </c>
      <c r="K2068" s="31">
        <f t="shared" si="231"/>
        <v>0.67307692307692313</v>
      </c>
      <c r="L2068" s="36">
        <f t="shared" si="228"/>
        <v>1239975.2884615385</v>
      </c>
      <c r="M2068" s="34">
        <f t="shared" si="229"/>
        <v>0.1252881668004705</v>
      </c>
      <c r="N2068" s="35">
        <f t="shared" si="232"/>
        <v>0.54778875627645263</v>
      </c>
      <c r="Q2068" s="1">
        <f t="shared" si="233"/>
        <v>69945.594639815608</v>
      </c>
      <c r="R2068" s="30"/>
    </row>
    <row r="2069" spans="3:18" x14ac:dyDescent="0.3">
      <c r="C2069" s="1">
        <v>1549</v>
      </c>
      <c r="D2069" s="1" t="s">
        <v>0</v>
      </c>
      <c r="E2069" s="1">
        <v>1</v>
      </c>
      <c r="F2069" s="1">
        <v>11</v>
      </c>
      <c r="G2069" s="1">
        <v>4</v>
      </c>
      <c r="H2069" s="1">
        <f t="shared" si="227"/>
        <v>336</v>
      </c>
      <c r="I2069" s="1">
        <f t="shared" si="230"/>
        <v>231148</v>
      </c>
      <c r="J2069" s="1">
        <v>2066</v>
      </c>
      <c r="K2069" s="31">
        <f t="shared" si="231"/>
        <v>0.67340286831812257</v>
      </c>
      <c r="L2069" s="36">
        <f t="shared" si="228"/>
        <v>1240575.760756193</v>
      </c>
      <c r="M2069" s="34">
        <f t="shared" si="229"/>
        <v>0.12547055256916953</v>
      </c>
      <c r="N2069" s="35">
        <f t="shared" si="232"/>
        <v>0.54793231574895307</v>
      </c>
      <c r="Q2069" s="1">
        <f t="shared" si="233"/>
        <v>69945.594639815608</v>
      </c>
      <c r="R2069" s="30"/>
    </row>
    <row r="2070" spans="3:18" x14ac:dyDescent="0.3">
      <c r="C2070" s="1">
        <v>1549</v>
      </c>
      <c r="D2070" s="1" t="s">
        <v>0</v>
      </c>
      <c r="E2070" s="1">
        <v>1</v>
      </c>
      <c r="F2070" s="1">
        <v>11</v>
      </c>
      <c r="G2070" s="1">
        <v>4</v>
      </c>
      <c r="H2070" s="1">
        <f t="shared" si="227"/>
        <v>336</v>
      </c>
      <c r="I2070" s="1">
        <f t="shared" si="230"/>
        <v>231484</v>
      </c>
      <c r="J2070" s="1">
        <v>2067</v>
      </c>
      <c r="K2070" s="31">
        <f t="shared" si="231"/>
        <v>0.67372881355932202</v>
      </c>
      <c r="L2070" s="36">
        <f t="shared" si="228"/>
        <v>1241176.2330508474</v>
      </c>
      <c r="M2070" s="34">
        <f t="shared" si="229"/>
        <v>0.12565293833786856</v>
      </c>
      <c r="N2070" s="35">
        <f t="shared" si="232"/>
        <v>0.5480758752214534</v>
      </c>
      <c r="Q2070" s="1">
        <f t="shared" si="233"/>
        <v>69945.594639815608</v>
      </c>
      <c r="R2070" s="30"/>
    </row>
    <row r="2071" spans="3:18" x14ac:dyDescent="0.3">
      <c r="C2071" s="1">
        <v>1549</v>
      </c>
      <c r="D2071" s="1" t="s">
        <v>2</v>
      </c>
      <c r="E2071" s="1">
        <v>1</v>
      </c>
      <c r="F2071" s="1">
        <v>11</v>
      </c>
      <c r="G2071" s="1">
        <v>6</v>
      </c>
      <c r="H2071" s="1">
        <f t="shared" si="227"/>
        <v>338</v>
      </c>
      <c r="I2071" s="1">
        <f t="shared" si="230"/>
        <v>231822</v>
      </c>
      <c r="J2071" s="1">
        <v>2068</v>
      </c>
      <c r="K2071" s="31">
        <f t="shared" si="231"/>
        <v>0.67405475880052146</v>
      </c>
      <c r="L2071" s="36">
        <f t="shared" si="228"/>
        <v>1241776.7053455019</v>
      </c>
      <c r="M2071" s="34">
        <f t="shared" si="229"/>
        <v>0.12583640973614316</v>
      </c>
      <c r="N2071" s="35">
        <f t="shared" si="232"/>
        <v>0.54821834906437827</v>
      </c>
      <c r="Q2071" s="1">
        <f t="shared" si="233"/>
        <v>68891.70546119762</v>
      </c>
      <c r="R2071" s="30"/>
    </row>
    <row r="2072" spans="3:18" x14ac:dyDescent="0.3">
      <c r="C2072" s="1">
        <v>1549</v>
      </c>
      <c r="D2072" s="1" t="s">
        <v>10</v>
      </c>
      <c r="E2072" s="1">
        <v>1</v>
      </c>
      <c r="F2072" s="1">
        <v>11</v>
      </c>
      <c r="G2072" s="1">
        <v>6</v>
      </c>
      <c r="H2072" s="1">
        <f t="shared" si="227"/>
        <v>338</v>
      </c>
      <c r="I2072" s="1">
        <f t="shared" si="230"/>
        <v>232160</v>
      </c>
      <c r="J2072" s="1">
        <v>2069</v>
      </c>
      <c r="K2072" s="31">
        <f t="shared" si="231"/>
        <v>0.67438070404172101</v>
      </c>
      <c r="L2072" s="36">
        <f t="shared" si="228"/>
        <v>1242377.1776401566</v>
      </c>
      <c r="M2072" s="34">
        <f t="shared" si="229"/>
        <v>0.12601988113441775</v>
      </c>
      <c r="N2072" s="35">
        <f t="shared" si="232"/>
        <v>0.54836082290730326</v>
      </c>
      <c r="Q2072" s="1">
        <f t="shared" si="233"/>
        <v>68891.70546119762</v>
      </c>
      <c r="R2072" s="30"/>
    </row>
    <row r="2073" spans="3:18" x14ac:dyDescent="0.3">
      <c r="C2073" s="1">
        <v>1549</v>
      </c>
      <c r="D2073" s="1" t="s">
        <v>2</v>
      </c>
      <c r="E2073" s="1">
        <v>1</v>
      </c>
      <c r="F2073" s="1">
        <v>11</v>
      </c>
      <c r="G2073" s="1">
        <v>7</v>
      </c>
      <c r="H2073" s="1">
        <f t="shared" si="227"/>
        <v>339</v>
      </c>
      <c r="I2073" s="1">
        <f t="shared" si="230"/>
        <v>232499</v>
      </c>
      <c r="J2073" s="1">
        <v>2070</v>
      </c>
      <c r="K2073" s="31">
        <f t="shared" si="231"/>
        <v>0.67470664928292046</v>
      </c>
      <c r="L2073" s="36">
        <f t="shared" si="228"/>
        <v>1242977.6499348108</v>
      </c>
      <c r="M2073" s="34">
        <f t="shared" si="229"/>
        <v>0.12620389534748017</v>
      </c>
      <c r="N2073" s="35">
        <f t="shared" si="232"/>
        <v>0.54850275393544035</v>
      </c>
      <c r="Q2073" s="1">
        <f t="shared" si="233"/>
        <v>68367.760871888619</v>
      </c>
      <c r="R2073" s="30"/>
    </row>
    <row r="2074" spans="3:18" x14ac:dyDescent="0.3">
      <c r="C2074" s="1">
        <v>1549</v>
      </c>
      <c r="D2074" s="1" t="s">
        <v>10</v>
      </c>
      <c r="E2074" s="1">
        <v>1</v>
      </c>
      <c r="F2074" s="1">
        <v>11</v>
      </c>
      <c r="G2074" s="1">
        <v>7</v>
      </c>
      <c r="H2074" s="1">
        <f t="shared" si="227"/>
        <v>339</v>
      </c>
      <c r="I2074" s="1">
        <f t="shared" si="230"/>
        <v>232838</v>
      </c>
      <c r="J2074" s="1">
        <v>2071</v>
      </c>
      <c r="K2074" s="31">
        <f t="shared" si="231"/>
        <v>0.6750325945241199</v>
      </c>
      <c r="L2074" s="36">
        <f t="shared" si="228"/>
        <v>1243578.1222294653</v>
      </c>
      <c r="M2074" s="34">
        <f t="shared" si="229"/>
        <v>0.12638790956054258</v>
      </c>
      <c r="N2074" s="35">
        <f t="shared" si="232"/>
        <v>0.54864468496357732</v>
      </c>
      <c r="Q2074" s="1">
        <f t="shared" si="233"/>
        <v>68367.760871888619</v>
      </c>
      <c r="R2074" s="30"/>
    </row>
    <row r="2075" spans="3:18" x14ac:dyDescent="0.3">
      <c r="C2075" s="1">
        <v>1549</v>
      </c>
      <c r="D2075" s="1" t="s">
        <v>2</v>
      </c>
      <c r="E2075" s="1">
        <v>1</v>
      </c>
      <c r="F2075" s="1">
        <v>11</v>
      </c>
      <c r="G2075" s="1">
        <v>9</v>
      </c>
      <c r="H2075" s="1">
        <f t="shared" si="227"/>
        <v>341</v>
      </c>
      <c r="I2075" s="1">
        <f t="shared" si="230"/>
        <v>233179</v>
      </c>
      <c r="J2075" s="1">
        <v>2072</v>
      </c>
      <c r="K2075" s="31">
        <f t="shared" si="231"/>
        <v>0.67535853976531945</v>
      </c>
      <c r="L2075" s="36">
        <f t="shared" si="228"/>
        <v>1244178.59452412</v>
      </c>
      <c r="M2075" s="34">
        <f t="shared" si="229"/>
        <v>0.12657300940318056</v>
      </c>
      <c r="N2075" s="35">
        <f t="shared" si="232"/>
        <v>0.54878553036213895</v>
      </c>
      <c r="Q2075" s="1">
        <f t="shared" si="233"/>
        <v>67325.87169327063</v>
      </c>
      <c r="R2075" s="30"/>
    </row>
    <row r="2076" spans="3:18" x14ac:dyDescent="0.3">
      <c r="C2076" s="1">
        <v>1549</v>
      </c>
      <c r="D2076" s="1" t="s">
        <v>6</v>
      </c>
      <c r="E2076" s="1">
        <v>1</v>
      </c>
      <c r="F2076" s="1">
        <v>11</v>
      </c>
      <c r="G2076" s="1">
        <v>10</v>
      </c>
      <c r="H2076" s="1">
        <f t="shared" si="227"/>
        <v>342</v>
      </c>
      <c r="I2076" s="1">
        <f t="shared" si="230"/>
        <v>233521</v>
      </c>
      <c r="J2076" s="1">
        <v>2073</v>
      </c>
      <c r="K2076" s="31">
        <f t="shared" si="231"/>
        <v>0.6756844850065189</v>
      </c>
      <c r="L2076" s="36">
        <f t="shared" si="228"/>
        <v>1244779.0668187744</v>
      </c>
      <c r="M2076" s="34">
        <f t="shared" si="229"/>
        <v>0.12675865206060635</v>
      </c>
      <c r="N2076" s="35">
        <f t="shared" si="232"/>
        <v>0.54892583294591257</v>
      </c>
      <c r="Q2076" s="1">
        <f t="shared" si="233"/>
        <v>66807.927103961629</v>
      </c>
      <c r="R2076" s="30"/>
    </row>
    <row r="2077" spans="3:18" x14ac:dyDescent="0.3">
      <c r="C2077" s="1">
        <v>1549</v>
      </c>
      <c r="D2077" s="1" t="s">
        <v>2</v>
      </c>
      <c r="E2077" s="1">
        <v>1</v>
      </c>
      <c r="F2077" s="1">
        <v>11</v>
      </c>
      <c r="G2077" s="1">
        <v>10</v>
      </c>
      <c r="H2077" s="1">
        <f t="shared" si="227"/>
        <v>342</v>
      </c>
      <c r="I2077" s="1">
        <f t="shared" si="230"/>
        <v>233863</v>
      </c>
      <c r="J2077" s="1">
        <v>2074</v>
      </c>
      <c r="K2077" s="31">
        <f t="shared" si="231"/>
        <v>0.67601043024771834</v>
      </c>
      <c r="L2077" s="36">
        <f t="shared" si="228"/>
        <v>1245379.5391134289</v>
      </c>
      <c r="M2077" s="34">
        <f t="shared" si="229"/>
        <v>0.12694429471803215</v>
      </c>
      <c r="N2077" s="35">
        <f t="shared" si="232"/>
        <v>0.54906613552968619</v>
      </c>
      <c r="Q2077" s="1">
        <f t="shared" si="233"/>
        <v>66807.927103961629</v>
      </c>
      <c r="R2077" s="30"/>
    </row>
    <row r="2078" spans="3:18" x14ac:dyDescent="0.3">
      <c r="C2078" s="1">
        <v>1549</v>
      </c>
      <c r="D2078" s="1" t="s">
        <v>2</v>
      </c>
      <c r="E2078" s="1">
        <v>1</v>
      </c>
      <c r="F2078" s="1">
        <v>11</v>
      </c>
      <c r="G2078" s="1">
        <v>10</v>
      </c>
      <c r="H2078" s="1">
        <f t="shared" si="227"/>
        <v>342</v>
      </c>
      <c r="I2078" s="1">
        <f t="shared" si="230"/>
        <v>234205</v>
      </c>
      <c r="J2078" s="1">
        <v>2075</v>
      </c>
      <c r="K2078" s="31">
        <f t="shared" si="231"/>
        <v>0.6763363754889179</v>
      </c>
      <c r="L2078" s="36">
        <f t="shared" si="228"/>
        <v>1245980.0114080836</v>
      </c>
      <c r="M2078" s="34">
        <f t="shared" si="229"/>
        <v>0.12712993737545794</v>
      </c>
      <c r="N2078" s="35">
        <f t="shared" si="232"/>
        <v>0.54920643811345993</v>
      </c>
      <c r="Q2078" s="1">
        <f t="shared" si="233"/>
        <v>66807.927103961629</v>
      </c>
      <c r="R2078" s="30"/>
    </row>
    <row r="2079" spans="3:18" x14ac:dyDescent="0.3">
      <c r="C2079" s="1">
        <v>1549</v>
      </c>
      <c r="D2079" s="1" t="s">
        <v>2</v>
      </c>
      <c r="E2079" s="1">
        <v>1</v>
      </c>
      <c r="F2079" s="1">
        <v>11</v>
      </c>
      <c r="G2079" s="1">
        <v>10</v>
      </c>
      <c r="H2079" s="1">
        <f t="shared" si="227"/>
        <v>342</v>
      </c>
      <c r="I2079" s="1">
        <f t="shared" si="230"/>
        <v>234547</v>
      </c>
      <c r="J2079" s="1">
        <v>2076</v>
      </c>
      <c r="K2079" s="31">
        <f t="shared" si="231"/>
        <v>0.67666232073011734</v>
      </c>
      <c r="L2079" s="36">
        <f t="shared" si="228"/>
        <v>1246580.4837027378</v>
      </c>
      <c r="M2079" s="34">
        <f t="shared" si="229"/>
        <v>0.12731558003288371</v>
      </c>
      <c r="N2079" s="35">
        <f t="shared" si="232"/>
        <v>0.54934674069723366</v>
      </c>
      <c r="Q2079" s="1">
        <f t="shared" si="233"/>
        <v>66807.927103961629</v>
      </c>
      <c r="R2079" s="30"/>
    </row>
    <row r="2080" spans="3:18" x14ac:dyDescent="0.3">
      <c r="C2080" s="1">
        <v>1549</v>
      </c>
      <c r="D2080" s="1" t="s">
        <v>6</v>
      </c>
      <c r="E2080" s="1">
        <v>1</v>
      </c>
      <c r="F2080" s="1">
        <v>11</v>
      </c>
      <c r="G2080" s="1">
        <v>11</v>
      </c>
      <c r="H2080" s="1">
        <f t="shared" si="227"/>
        <v>343</v>
      </c>
      <c r="I2080" s="1">
        <f t="shared" si="230"/>
        <v>234890</v>
      </c>
      <c r="J2080" s="1">
        <v>2077</v>
      </c>
      <c r="K2080" s="31">
        <f t="shared" si="231"/>
        <v>0.67698826597131678</v>
      </c>
      <c r="L2080" s="36">
        <f t="shared" si="228"/>
        <v>1247180.9559973923</v>
      </c>
      <c r="M2080" s="34">
        <f t="shared" si="229"/>
        <v>0.12750176550509731</v>
      </c>
      <c r="N2080" s="35">
        <f t="shared" si="232"/>
        <v>0.5494865004662195</v>
      </c>
      <c r="Q2080" s="1">
        <f t="shared" si="233"/>
        <v>66291.982514652642</v>
      </c>
      <c r="R2080" s="30"/>
    </row>
    <row r="2081" spans="3:18" x14ac:dyDescent="0.3">
      <c r="C2081" s="1">
        <v>1549</v>
      </c>
      <c r="D2081" s="1" t="s">
        <v>10</v>
      </c>
      <c r="E2081" s="1">
        <v>1</v>
      </c>
      <c r="F2081" s="1">
        <v>11</v>
      </c>
      <c r="G2081" s="1">
        <v>11</v>
      </c>
      <c r="H2081" s="1">
        <f t="shared" si="227"/>
        <v>343</v>
      </c>
      <c r="I2081" s="1">
        <f t="shared" si="230"/>
        <v>235233</v>
      </c>
      <c r="J2081" s="1">
        <v>2078</v>
      </c>
      <c r="K2081" s="31">
        <f t="shared" si="231"/>
        <v>0.67731421121251634</v>
      </c>
      <c r="L2081" s="36">
        <f t="shared" si="228"/>
        <v>1247781.428292047</v>
      </c>
      <c r="M2081" s="34">
        <f t="shared" si="229"/>
        <v>0.12768795097731089</v>
      </c>
      <c r="N2081" s="35">
        <f t="shared" si="232"/>
        <v>0.54962626023520544</v>
      </c>
      <c r="Q2081" s="1">
        <f t="shared" si="233"/>
        <v>66291.982514652642</v>
      </c>
      <c r="R2081" s="30"/>
    </row>
    <row r="2082" spans="3:18" x14ac:dyDescent="0.3">
      <c r="C2082" s="1">
        <v>1549</v>
      </c>
      <c r="D2082" s="1" t="s">
        <v>2</v>
      </c>
      <c r="E2082" s="1">
        <v>1</v>
      </c>
      <c r="F2082" s="1">
        <v>12</v>
      </c>
      <c r="H2082" s="1">
        <f t="shared" si="227"/>
        <v>344</v>
      </c>
      <c r="I2082" s="1">
        <f t="shared" si="230"/>
        <v>235577</v>
      </c>
      <c r="J2082" s="1">
        <v>2079</v>
      </c>
      <c r="K2082" s="31">
        <f t="shared" si="231"/>
        <v>0.67764015645371578</v>
      </c>
      <c r="L2082" s="36">
        <f t="shared" si="228"/>
        <v>1248381.9005867015</v>
      </c>
      <c r="M2082" s="34">
        <f t="shared" si="229"/>
        <v>0.12787467926431226</v>
      </c>
      <c r="N2082" s="35">
        <f t="shared" si="232"/>
        <v>0.5497654771894035</v>
      </c>
      <c r="Q2082" s="1">
        <f t="shared" si="233"/>
        <v>65778.03792534364</v>
      </c>
      <c r="R2082" s="30"/>
    </row>
    <row r="2083" spans="3:18" x14ac:dyDescent="0.3">
      <c r="C2083" s="1">
        <v>1549</v>
      </c>
      <c r="D2083" s="1" t="s">
        <v>2</v>
      </c>
      <c r="E2083" s="1">
        <v>1</v>
      </c>
      <c r="F2083" s="1">
        <v>12</v>
      </c>
      <c r="G2083" s="1">
        <v>1</v>
      </c>
      <c r="H2083" s="1">
        <f t="shared" si="227"/>
        <v>345</v>
      </c>
      <c r="I2083" s="1">
        <f t="shared" si="230"/>
        <v>235922</v>
      </c>
      <c r="J2083" s="1">
        <v>2080</v>
      </c>
      <c r="K2083" s="31">
        <f t="shared" si="231"/>
        <v>0.67796610169491522</v>
      </c>
      <c r="L2083" s="36">
        <f t="shared" si="228"/>
        <v>1248982.3728813559</v>
      </c>
      <c r="M2083" s="34">
        <f t="shared" si="229"/>
        <v>0.12806195036610143</v>
      </c>
      <c r="N2083" s="35">
        <f t="shared" si="232"/>
        <v>0.54990415132881376</v>
      </c>
      <c r="Q2083" s="1">
        <f t="shared" si="233"/>
        <v>65266.093336034646</v>
      </c>
      <c r="R2083" s="30"/>
    </row>
    <row r="2084" spans="3:18" x14ac:dyDescent="0.3">
      <c r="C2084" s="1">
        <v>1549</v>
      </c>
      <c r="D2084" s="1" t="s">
        <v>0</v>
      </c>
      <c r="E2084" s="1">
        <v>1</v>
      </c>
      <c r="F2084" s="1">
        <v>12</v>
      </c>
      <c r="G2084" s="1">
        <v>1</v>
      </c>
      <c r="H2084" s="1">
        <f t="shared" si="227"/>
        <v>345</v>
      </c>
      <c r="I2084" s="1">
        <f t="shared" si="230"/>
        <v>236267</v>
      </c>
      <c r="J2084" s="1">
        <v>2081</v>
      </c>
      <c r="K2084" s="31">
        <f t="shared" si="231"/>
        <v>0.67829204693611478</v>
      </c>
      <c r="L2084" s="36">
        <f t="shared" si="228"/>
        <v>1249582.8451760106</v>
      </c>
      <c r="M2084" s="34">
        <f t="shared" si="229"/>
        <v>0.12824922146789061</v>
      </c>
      <c r="N2084" s="35">
        <f t="shared" si="232"/>
        <v>0.55004282546822414</v>
      </c>
      <c r="Q2084" s="1">
        <f t="shared" si="233"/>
        <v>65266.093336034646</v>
      </c>
      <c r="R2084" s="30"/>
    </row>
    <row r="2085" spans="3:18" x14ac:dyDescent="0.3">
      <c r="C2085" s="1">
        <v>1549</v>
      </c>
      <c r="D2085" s="1" t="s">
        <v>6</v>
      </c>
      <c r="E2085" s="1">
        <v>1</v>
      </c>
      <c r="F2085" s="1">
        <v>12</v>
      </c>
      <c r="G2085" s="1">
        <v>2</v>
      </c>
      <c r="H2085" s="1">
        <f t="shared" si="227"/>
        <v>346</v>
      </c>
      <c r="I2085" s="1">
        <f t="shared" si="230"/>
        <v>236613</v>
      </c>
      <c r="J2085" s="1">
        <v>2082</v>
      </c>
      <c r="K2085" s="31">
        <f t="shared" si="231"/>
        <v>0.67861799217731422</v>
      </c>
      <c r="L2085" s="36">
        <f t="shared" si="228"/>
        <v>1250183.3174706649</v>
      </c>
      <c r="M2085" s="34">
        <f t="shared" si="229"/>
        <v>0.12843703538446757</v>
      </c>
      <c r="N2085" s="35">
        <f t="shared" si="232"/>
        <v>0.55018095679284662</v>
      </c>
      <c r="Q2085" s="1">
        <f t="shared" si="233"/>
        <v>64756.148746725652</v>
      </c>
      <c r="R2085" s="30"/>
    </row>
    <row r="2086" spans="3:18" x14ac:dyDescent="0.3">
      <c r="C2086" s="1">
        <v>1549</v>
      </c>
      <c r="D2086" s="1" t="s">
        <v>2</v>
      </c>
      <c r="E2086" s="1">
        <v>1</v>
      </c>
      <c r="F2086" s="1">
        <v>12</v>
      </c>
      <c r="G2086" s="1">
        <v>2</v>
      </c>
      <c r="H2086" s="1">
        <f t="shared" si="227"/>
        <v>346</v>
      </c>
      <c r="I2086" s="1">
        <f t="shared" si="230"/>
        <v>236959</v>
      </c>
      <c r="J2086" s="1">
        <v>2083</v>
      </c>
      <c r="K2086" s="31">
        <f t="shared" si="231"/>
        <v>0.67894393741851367</v>
      </c>
      <c r="L2086" s="36">
        <f t="shared" si="228"/>
        <v>1250783.7897653193</v>
      </c>
      <c r="M2086" s="34">
        <f t="shared" si="229"/>
        <v>0.12862484930104454</v>
      </c>
      <c r="N2086" s="35">
        <f t="shared" si="232"/>
        <v>0.5503190881174691</v>
      </c>
      <c r="Q2086" s="1">
        <f t="shared" si="233"/>
        <v>64756.148746725652</v>
      </c>
      <c r="R2086" s="30"/>
    </row>
    <row r="2087" spans="3:18" x14ac:dyDescent="0.3">
      <c r="C2087" s="1">
        <v>1549</v>
      </c>
      <c r="D2087" s="1" t="s">
        <v>10</v>
      </c>
      <c r="E2087" s="1">
        <v>1</v>
      </c>
      <c r="F2087" s="1">
        <v>12</v>
      </c>
      <c r="G2087" s="1">
        <v>2</v>
      </c>
      <c r="H2087" s="1">
        <f t="shared" si="227"/>
        <v>346</v>
      </c>
      <c r="I2087" s="1">
        <f t="shared" si="230"/>
        <v>237305</v>
      </c>
      <c r="J2087" s="1">
        <v>2084</v>
      </c>
      <c r="K2087" s="31">
        <f t="shared" si="231"/>
        <v>0.67926988265971322</v>
      </c>
      <c r="L2087" s="36">
        <f t="shared" si="228"/>
        <v>1251384.262059974</v>
      </c>
      <c r="M2087" s="34">
        <f t="shared" si="229"/>
        <v>0.1288126632176215</v>
      </c>
      <c r="N2087" s="35">
        <f t="shared" si="232"/>
        <v>0.55045721944209169</v>
      </c>
      <c r="Q2087" s="1">
        <f t="shared" si="233"/>
        <v>64756.148746725652</v>
      </c>
      <c r="R2087" s="30"/>
    </row>
    <row r="2088" spans="3:18" x14ac:dyDescent="0.3">
      <c r="C2088" s="1">
        <v>1549</v>
      </c>
      <c r="D2088" s="1" t="s">
        <v>0</v>
      </c>
      <c r="E2088" s="1">
        <v>1</v>
      </c>
      <c r="F2088" s="1">
        <v>12</v>
      </c>
      <c r="G2088" s="1">
        <v>4</v>
      </c>
      <c r="H2088" s="1">
        <f t="shared" si="227"/>
        <v>348</v>
      </c>
      <c r="I2088" s="1">
        <f t="shared" si="230"/>
        <v>237653</v>
      </c>
      <c r="J2088" s="1">
        <v>2085</v>
      </c>
      <c r="K2088" s="31">
        <f t="shared" si="231"/>
        <v>0.67959582790091266</v>
      </c>
      <c r="L2088" s="36">
        <f t="shared" si="228"/>
        <v>1251984.7343546285</v>
      </c>
      <c r="M2088" s="34">
        <f t="shared" si="229"/>
        <v>0.12900156276377406</v>
      </c>
      <c r="N2088" s="35">
        <f t="shared" si="232"/>
        <v>0.55059426513713861</v>
      </c>
      <c r="Q2088" s="1">
        <f t="shared" si="233"/>
        <v>63742.259568107656</v>
      </c>
      <c r="R2088" s="30"/>
    </row>
    <row r="2089" spans="3:18" x14ac:dyDescent="0.3">
      <c r="C2089" s="1">
        <v>1549</v>
      </c>
      <c r="D2089" s="1" t="s">
        <v>0</v>
      </c>
      <c r="E2089" s="1">
        <v>1</v>
      </c>
      <c r="F2089" s="1">
        <v>12</v>
      </c>
      <c r="G2089" s="1">
        <v>6</v>
      </c>
      <c r="H2089" s="1">
        <f t="shared" si="227"/>
        <v>350</v>
      </c>
      <c r="I2089" s="1">
        <f t="shared" si="230"/>
        <v>238003</v>
      </c>
      <c r="J2089" s="1">
        <v>2086</v>
      </c>
      <c r="K2089" s="31">
        <f t="shared" si="231"/>
        <v>0.67992177314211211</v>
      </c>
      <c r="L2089" s="36">
        <f t="shared" si="228"/>
        <v>1252585.2066492829</v>
      </c>
      <c r="M2089" s="34">
        <f t="shared" si="229"/>
        <v>0.12919154793950222</v>
      </c>
      <c r="N2089" s="35">
        <f t="shared" si="232"/>
        <v>0.55073022520260984</v>
      </c>
      <c r="Q2089" s="1">
        <f t="shared" si="233"/>
        <v>62736.370389489668</v>
      </c>
      <c r="R2089" s="30"/>
    </row>
    <row r="2090" spans="3:18" x14ac:dyDescent="0.3">
      <c r="C2090" s="1">
        <v>1549</v>
      </c>
      <c r="D2090" s="1" t="s">
        <v>6</v>
      </c>
      <c r="E2090" s="1">
        <v>1</v>
      </c>
      <c r="F2090" s="1">
        <v>12</v>
      </c>
      <c r="G2090" s="1">
        <v>7</v>
      </c>
      <c r="H2090" s="1">
        <f t="shared" si="227"/>
        <v>351</v>
      </c>
      <c r="I2090" s="1">
        <f t="shared" si="230"/>
        <v>238354</v>
      </c>
      <c r="J2090" s="1">
        <v>2087</v>
      </c>
      <c r="K2090" s="31">
        <f t="shared" si="231"/>
        <v>0.68024771838331155</v>
      </c>
      <c r="L2090" s="36">
        <f t="shared" si="228"/>
        <v>1253185.6789439374</v>
      </c>
      <c r="M2090" s="34">
        <f t="shared" si="229"/>
        <v>0.12938207593001816</v>
      </c>
      <c r="N2090" s="35">
        <f t="shared" si="232"/>
        <v>0.55086564245329339</v>
      </c>
      <c r="Q2090" s="1">
        <f t="shared" si="233"/>
        <v>62236.425800180674</v>
      </c>
      <c r="R2090" s="30"/>
    </row>
    <row r="2091" spans="3:18" x14ac:dyDescent="0.3">
      <c r="C2091" s="1">
        <v>1549</v>
      </c>
      <c r="D2091" s="1" t="s">
        <v>2</v>
      </c>
      <c r="E2091" s="1">
        <v>1</v>
      </c>
      <c r="F2091" s="1">
        <v>12</v>
      </c>
      <c r="G2091" s="1">
        <v>8</v>
      </c>
      <c r="H2091" s="1">
        <f t="shared" si="227"/>
        <v>352</v>
      </c>
      <c r="I2091" s="1">
        <f t="shared" si="230"/>
        <v>238706</v>
      </c>
      <c r="J2091" s="1">
        <v>2088</v>
      </c>
      <c r="K2091" s="31">
        <f t="shared" si="231"/>
        <v>0.6805736636245111</v>
      </c>
      <c r="L2091" s="36">
        <f t="shared" si="228"/>
        <v>1253786.1512385919</v>
      </c>
      <c r="M2091" s="34">
        <f t="shared" si="229"/>
        <v>0.12957314673532189</v>
      </c>
      <c r="N2091" s="35">
        <f t="shared" si="232"/>
        <v>0.55100051688918916</v>
      </c>
      <c r="Q2091" s="1">
        <f t="shared" si="233"/>
        <v>61738.481210871672</v>
      </c>
      <c r="R2091" s="30"/>
    </row>
    <row r="2092" spans="3:18" x14ac:dyDescent="0.3">
      <c r="C2092" s="1">
        <v>1549</v>
      </c>
      <c r="D2092" s="1" t="s">
        <v>2</v>
      </c>
      <c r="E2092" s="1">
        <v>1</v>
      </c>
      <c r="F2092" s="1">
        <v>12</v>
      </c>
      <c r="G2092" s="1">
        <v>8</v>
      </c>
      <c r="H2092" s="1">
        <f t="shared" si="227"/>
        <v>352</v>
      </c>
      <c r="I2092" s="1">
        <f t="shared" si="230"/>
        <v>239058</v>
      </c>
      <c r="J2092" s="1">
        <v>2089</v>
      </c>
      <c r="K2092" s="31">
        <f t="shared" si="231"/>
        <v>0.68089960886571055</v>
      </c>
      <c r="L2092" s="36">
        <f t="shared" si="228"/>
        <v>1254386.6235332463</v>
      </c>
      <c r="M2092" s="34">
        <f t="shared" si="229"/>
        <v>0.12976421754062561</v>
      </c>
      <c r="N2092" s="35">
        <f t="shared" si="232"/>
        <v>0.55113539132508493</v>
      </c>
      <c r="Q2092" s="1">
        <f t="shared" si="233"/>
        <v>61738.481210871672</v>
      </c>
      <c r="R2092" s="30"/>
    </row>
    <row r="2093" spans="3:18" x14ac:dyDescent="0.3">
      <c r="C2093" s="1">
        <v>1549</v>
      </c>
      <c r="D2093" s="1" t="s">
        <v>0</v>
      </c>
      <c r="E2093" s="1">
        <v>1</v>
      </c>
      <c r="F2093" s="1">
        <v>12</v>
      </c>
      <c r="G2093" s="1">
        <v>8</v>
      </c>
      <c r="H2093" s="1">
        <f t="shared" si="227"/>
        <v>352</v>
      </c>
      <c r="I2093" s="1">
        <f t="shared" si="230"/>
        <v>239410</v>
      </c>
      <c r="J2093" s="1">
        <v>2090</v>
      </c>
      <c r="K2093" s="31">
        <f t="shared" si="231"/>
        <v>0.68122555410690999</v>
      </c>
      <c r="L2093" s="36">
        <f t="shared" si="228"/>
        <v>1254987.0958279008</v>
      </c>
      <c r="M2093" s="34">
        <f t="shared" si="229"/>
        <v>0.12995528834592934</v>
      </c>
      <c r="N2093" s="35">
        <f t="shared" si="232"/>
        <v>0.5512702657609807</v>
      </c>
      <c r="Q2093" s="1">
        <f t="shared" si="233"/>
        <v>61738.481210871672</v>
      </c>
      <c r="R2093" s="30"/>
    </row>
    <row r="2094" spans="3:18" x14ac:dyDescent="0.3">
      <c r="C2094" s="1">
        <v>1549</v>
      </c>
      <c r="D2094" s="1" t="s">
        <v>2</v>
      </c>
      <c r="E2094" s="1">
        <v>1</v>
      </c>
      <c r="F2094" s="1">
        <v>12</v>
      </c>
      <c r="G2094" s="1">
        <v>9</v>
      </c>
      <c r="H2094" s="1">
        <f t="shared" si="227"/>
        <v>353</v>
      </c>
      <c r="I2094" s="1">
        <f t="shared" si="230"/>
        <v>239763</v>
      </c>
      <c r="J2094" s="1">
        <v>2091</v>
      </c>
      <c r="K2094" s="31">
        <f t="shared" si="231"/>
        <v>0.68155149934810955</v>
      </c>
      <c r="L2094" s="36">
        <f t="shared" si="228"/>
        <v>1255587.5681225555</v>
      </c>
      <c r="M2094" s="34">
        <f t="shared" si="229"/>
        <v>0.13014690196602088</v>
      </c>
      <c r="N2094" s="35">
        <f t="shared" si="232"/>
        <v>0.55140459738208869</v>
      </c>
      <c r="Q2094" s="1">
        <f t="shared" si="233"/>
        <v>61242.536621562678</v>
      </c>
      <c r="R2094" s="30"/>
    </row>
    <row r="2095" spans="3:18" x14ac:dyDescent="0.3">
      <c r="C2095" s="1">
        <v>1549</v>
      </c>
      <c r="D2095" s="1" t="s">
        <v>6</v>
      </c>
      <c r="E2095" s="1">
        <v>1</v>
      </c>
      <c r="F2095" s="1">
        <v>12</v>
      </c>
      <c r="G2095" s="1">
        <v>10</v>
      </c>
      <c r="H2095" s="1">
        <f t="shared" si="227"/>
        <v>354</v>
      </c>
      <c r="I2095" s="1">
        <f t="shared" si="230"/>
        <v>240117</v>
      </c>
      <c r="J2095" s="1">
        <v>2092</v>
      </c>
      <c r="K2095" s="31">
        <f t="shared" si="231"/>
        <v>0.68187744458930899</v>
      </c>
      <c r="L2095" s="36">
        <f t="shared" si="228"/>
        <v>1256188.04041721</v>
      </c>
      <c r="M2095" s="34">
        <f t="shared" si="229"/>
        <v>0.13033905840090021</v>
      </c>
      <c r="N2095" s="35">
        <f t="shared" si="232"/>
        <v>0.55153838618840878</v>
      </c>
      <c r="Q2095" s="1">
        <f t="shared" si="233"/>
        <v>60748.592032253684</v>
      </c>
      <c r="R2095" s="30"/>
    </row>
    <row r="2096" spans="3:18" x14ac:dyDescent="0.3">
      <c r="C2096" s="1">
        <v>1549</v>
      </c>
      <c r="D2096" s="1" t="s">
        <v>10</v>
      </c>
      <c r="E2096" s="1">
        <v>1</v>
      </c>
      <c r="F2096" s="1">
        <v>12</v>
      </c>
      <c r="G2096" s="1">
        <v>11</v>
      </c>
      <c r="H2096" s="1">
        <f t="shared" si="227"/>
        <v>355</v>
      </c>
      <c r="I2096" s="1">
        <f t="shared" si="230"/>
        <v>240472</v>
      </c>
      <c r="J2096" s="1">
        <v>2093</v>
      </c>
      <c r="K2096" s="31">
        <f t="shared" si="231"/>
        <v>0.68220338983050843</v>
      </c>
      <c r="L2096" s="36">
        <f t="shared" si="228"/>
        <v>1256788.5127118644</v>
      </c>
      <c r="M2096" s="34">
        <f t="shared" si="229"/>
        <v>0.13053175765056732</v>
      </c>
      <c r="N2096" s="35">
        <f t="shared" si="232"/>
        <v>0.55167163217994108</v>
      </c>
      <c r="Q2096" s="1">
        <f t="shared" si="233"/>
        <v>60256.64744294469</v>
      </c>
      <c r="R2096" s="30"/>
    </row>
    <row r="2097" spans="3:18" x14ac:dyDescent="0.3">
      <c r="C2097" s="1">
        <v>1549</v>
      </c>
      <c r="D2097" s="1" t="s">
        <v>0</v>
      </c>
      <c r="E2097" s="1">
        <v>1</v>
      </c>
      <c r="F2097" s="1">
        <v>12</v>
      </c>
      <c r="G2097" s="1">
        <v>11</v>
      </c>
      <c r="H2097" s="1">
        <f t="shared" si="227"/>
        <v>355</v>
      </c>
      <c r="I2097" s="1">
        <f t="shared" si="230"/>
        <v>240827</v>
      </c>
      <c r="J2097" s="1">
        <v>2094</v>
      </c>
      <c r="K2097" s="31">
        <f t="shared" si="231"/>
        <v>0.68252933507170799</v>
      </c>
      <c r="L2097" s="36">
        <f t="shared" si="228"/>
        <v>1257388.9850065189</v>
      </c>
      <c r="M2097" s="34">
        <f t="shared" si="229"/>
        <v>0.13072445690023443</v>
      </c>
      <c r="N2097" s="35">
        <f t="shared" si="232"/>
        <v>0.5518048781714735</v>
      </c>
      <c r="Q2097" s="1">
        <f t="shared" si="233"/>
        <v>60256.64744294469</v>
      </c>
      <c r="R2097" s="30"/>
    </row>
    <row r="2098" spans="3:18" x14ac:dyDescent="0.3">
      <c r="C2098" s="1">
        <v>1549</v>
      </c>
      <c r="D2098" s="1" t="s">
        <v>6</v>
      </c>
      <c r="E2098" s="1">
        <v>1</v>
      </c>
      <c r="F2098" s="1">
        <v>13</v>
      </c>
      <c r="G2098" s="1">
        <v>1</v>
      </c>
      <c r="H2098" s="1">
        <f t="shared" si="227"/>
        <v>357</v>
      </c>
      <c r="I2098" s="1">
        <f t="shared" si="230"/>
        <v>241184</v>
      </c>
      <c r="J2098" s="1">
        <v>2095</v>
      </c>
      <c r="K2098" s="31">
        <f t="shared" si="231"/>
        <v>0.68285528031290743</v>
      </c>
      <c r="L2098" s="36">
        <f t="shared" si="228"/>
        <v>1257989.4573011734</v>
      </c>
      <c r="M2098" s="34">
        <f t="shared" si="229"/>
        <v>0.13091824177947714</v>
      </c>
      <c r="N2098" s="35">
        <f t="shared" si="232"/>
        <v>0.55193703853343035</v>
      </c>
      <c r="Q2098" s="1">
        <f t="shared" si="233"/>
        <v>59278.758264326694</v>
      </c>
      <c r="R2098" s="30"/>
    </row>
    <row r="2099" spans="3:18" x14ac:dyDescent="0.3">
      <c r="C2099" s="1">
        <v>1549</v>
      </c>
      <c r="D2099" s="1" t="s">
        <v>2</v>
      </c>
      <c r="E2099" s="1">
        <v>1</v>
      </c>
      <c r="F2099" s="1">
        <v>13</v>
      </c>
      <c r="G2099" s="1">
        <v>1</v>
      </c>
      <c r="H2099" s="1">
        <f t="shared" si="227"/>
        <v>357</v>
      </c>
      <c r="I2099" s="1">
        <f t="shared" si="230"/>
        <v>241541</v>
      </c>
      <c r="J2099" s="1">
        <v>2096</v>
      </c>
      <c r="K2099" s="31">
        <f t="shared" si="231"/>
        <v>0.68318122555410687</v>
      </c>
      <c r="L2099" s="36">
        <f t="shared" si="228"/>
        <v>1258589.9295958278</v>
      </c>
      <c r="M2099" s="34">
        <f t="shared" si="229"/>
        <v>0.13111202665871985</v>
      </c>
      <c r="N2099" s="35">
        <f t="shared" si="232"/>
        <v>0.55206919889538697</v>
      </c>
      <c r="Q2099" s="1">
        <f t="shared" si="233"/>
        <v>59278.758264326694</v>
      </c>
      <c r="R2099" s="30"/>
    </row>
    <row r="2100" spans="3:18" x14ac:dyDescent="0.3">
      <c r="C2100" s="1">
        <v>1549</v>
      </c>
      <c r="D2100" s="1" t="s">
        <v>2</v>
      </c>
      <c r="E2100" s="1">
        <v>1</v>
      </c>
      <c r="F2100" s="1">
        <v>13</v>
      </c>
      <c r="G2100" s="1">
        <v>1</v>
      </c>
      <c r="H2100" s="1">
        <f t="shared" si="227"/>
        <v>357</v>
      </c>
      <c r="I2100" s="1">
        <f t="shared" si="230"/>
        <v>241898</v>
      </c>
      <c r="J2100" s="1">
        <v>2097</v>
      </c>
      <c r="K2100" s="31">
        <f t="shared" si="231"/>
        <v>0.68350717079530643</v>
      </c>
      <c r="L2100" s="36">
        <f t="shared" si="228"/>
        <v>1259190.4018904825</v>
      </c>
      <c r="M2100" s="34">
        <f t="shared" si="229"/>
        <v>0.13130581153796256</v>
      </c>
      <c r="N2100" s="35">
        <f t="shared" si="232"/>
        <v>0.55220135925734382</v>
      </c>
      <c r="Q2100" s="1">
        <f t="shared" si="233"/>
        <v>59278.758264326694</v>
      </c>
      <c r="R2100" s="30"/>
    </row>
    <row r="2101" spans="3:18" x14ac:dyDescent="0.3">
      <c r="C2101" s="1">
        <v>1549</v>
      </c>
      <c r="D2101" s="1" t="s">
        <v>10</v>
      </c>
      <c r="E2101" s="1">
        <v>1</v>
      </c>
      <c r="F2101" s="1">
        <v>13</v>
      </c>
      <c r="G2101" s="1">
        <v>4</v>
      </c>
      <c r="H2101" s="1">
        <f t="shared" si="227"/>
        <v>360</v>
      </c>
      <c r="I2101" s="1">
        <f t="shared" si="230"/>
        <v>242258</v>
      </c>
      <c r="J2101" s="1">
        <v>2098</v>
      </c>
      <c r="K2101" s="31">
        <f t="shared" si="231"/>
        <v>0.68383311603650587</v>
      </c>
      <c r="L2101" s="36">
        <f t="shared" si="228"/>
        <v>1259790.874185137</v>
      </c>
      <c r="M2101" s="34">
        <f t="shared" si="229"/>
        <v>0.13150122486156865</v>
      </c>
      <c r="N2101" s="35">
        <f t="shared" si="232"/>
        <v>0.5523318911749372</v>
      </c>
      <c r="Q2101" s="1">
        <f t="shared" si="233"/>
        <v>57826.924496399704</v>
      </c>
      <c r="R2101" s="30"/>
    </row>
    <row r="2102" spans="3:18" x14ac:dyDescent="0.3">
      <c r="C2102" s="1">
        <v>1549</v>
      </c>
      <c r="D2102" s="1" t="s">
        <v>10</v>
      </c>
      <c r="E2102" s="1">
        <v>1</v>
      </c>
      <c r="F2102" s="1">
        <v>13</v>
      </c>
      <c r="G2102" s="1">
        <v>4</v>
      </c>
      <c r="H2102" s="1">
        <f t="shared" si="227"/>
        <v>360</v>
      </c>
      <c r="I2102" s="1">
        <f t="shared" si="230"/>
        <v>242618</v>
      </c>
      <c r="J2102" s="1">
        <v>2099</v>
      </c>
      <c r="K2102" s="31">
        <f t="shared" si="231"/>
        <v>0.68415906127770532</v>
      </c>
      <c r="L2102" s="36">
        <f t="shared" si="228"/>
        <v>1260391.3464797914</v>
      </c>
      <c r="M2102" s="34">
        <f t="shared" si="229"/>
        <v>0.13169663818517474</v>
      </c>
      <c r="N2102" s="35">
        <f t="shared" si="232"/>
        <v>0.55246242309253057</v>
      </c>
      <c r="Q2102" s="1">
        <f t="shared" si="233"/>
        <v>57826.924496399704</v>
      </c>
      <c r="R2102" s="30"/>
    </row>
    <row r="2103" spans="3:18" x14ac:dyDescent="0.3">
      <c r="C2103" s="1">
        <v>1549</v>
      </c>
      <c r="D2103" s="1" t="s">
        <v>10</v>
      </c>
      <c r="E2103" s="1">
        <v>1</v>
      </c>
      <c r="F2103" s="1">
        <v>13</v>
      </c>
      <c r="G2103" s="1">
        <v>4</v>
      </c>
      <c r="H2103" s="1">
        <f t="shared" si="227"/>
        <v>360</v>
      </c>
      <c r="I2103" s="1">
        <f t="shared" si="230"/>
        <v>242978</v>
      </c>
      <c r="J2103" s="1">
        <v>2100</v>
      </c>
      <c r="K2103" s="31">
        <f t="shared" si="231"/>
        <v>0.68448500651890487</v>
      </c>
      <c r="L2103" s="36">
        <f t="shared" si="228"/>
        <v>1260991.8187744459</v>
      </c>
      <c r="M2103" s="34">
        <f t="shared" si="229"/>
        <v>0.13189205150878083</v>
      </c>
      <c r="N2103" s="35">
        <f t="shared" si="232"/>
        <v>0.55259295501012407</v>
      </c>
      <c r="Q2103" s="1">
        <f t="shared" si="233"/>
        <v>57826.924496399704</v>
      </c>
      <c r="R2103" s="30"/>
    </row>
    <row r="2104" spans="3:18" x14ac:dyDescent="0.3">
      <c r="C2104" s="1">
        <v>1549</v>
      </c>
      <c r="D2104" s="1" t="s">
        <v>0</v>
      </c>
      <c r="E2104" s="1">
        <v>1</v>
      </c>
      <c r="F2104" s="1">
        <v>13</v>
      </c>
      <c r="G2104" s="1">
        <v>4</v>
      </c>
      <c r="H2104" s="1">
        <f t="shared" si="227"/>
        <v>360</v>
      </c>
      <c r="I2104" s="1">
        <f t="shared" si="230"/>
        <v>243338</v>
      </c>
      <c r="J2104" s="1">
        <v>2101</v>
      </c>
      <c r="K2104" s="31">
        <f t="shared" si="231"/>
        <v>0.68481095176010431</v>
      </c>
      <c r="L2104" s="36">
        <f t="shared" si="228"/>
        <v>1261592.2910691004</v>
      </c>
      <c r="M2104" s="34">
        <f t="shared" si="229"/>
        <v>0.13208746483238692</v>
      </c>
      <c r="N2104" s="35">
        <f t="shared" si="232"/>
        <v>0.55272348692771733</v>
      </c>
      <c r="Q2104" s="1">
        <f t="shared" si="233"/>
        <v>57826.924496399704</v>
      </c>
      <c r="R2104" s="30"/>
    </row>
    <row r="2105" spans="3:18" x14ac:dyDescent="0.3">
      <c r="C2105" s="1">
        <v>1549</v>
      </c>
      <c r="D2105" s="1" t="s">
        <v>6</v>
      </c>
      <c r="E2105" s="1">
        <v>1</v>
      </c>
      <c r="F2105" s="1">
        <v>13</v>
      </c>
      <c r="G2105" s="1">
        <v>5</v>
      </c>
      <c r="H2105" s="1">
        <f t="shared" si="227"/>
        <v>361</v>
      </c>
      <c r="I2105" s="1">
        <f t="shared" si="230"/>
        <v>243699</v>
      </c>
      <c r="J2105" s="1">
        <v>2102</v>
      </c>
      <c r="K2105" s="31">
        <f t="shared" si="231"/>
        <v>0.68513689700130376</v>
      </c>
      <c r="L2105" s="36">
        <f t="shared" si="228"/>
        <v>1262192.7633637548</v>
      </c>
      <c r="M2105" s="34">
        <f t="shared" si="229"/>
        <v>0.13228342097078083</v>
      </c>
      <c r="N2105" s="35">
        <f t="shared" si="232"/>
        <v>0.55285347603052293</v>
      </c>
      <c r="Q2105" s="1">
        <f t="shared" si="233"/>
        <v>57346.97990709071</v>
      </c>
      <c r="R2105" s="30"/>
    </row>
    <row r="2106" spans="3:18" x14ac:dyDescent="0.3">
      <c r="C2106" s="1">
        <v>1549</v>
      </c>
      <c r="D2106" s="1" t="s">
        <v>2</v>
      </c>
      <c r="E2106" s="1">
        <v>1</v>
      </c>
      <c r="F2106" s="1">
        <v>13</v>
      </c>
      <c r="G2106" s="1">
        <v>5</v>
      </c>
      <c r="H2106" s="1">
        <f t="shared" si="227"/>
        <v>361</v>
      </c>
      <c r="I2106" s="1">
        <f t="shared" si="230"/>
        <v>244060</v>
      </c>
      <c r="J2106" s="1">
        <v>2103</v>
      </c>
      <c r="K2106" s="31">
        <f t="shared" si="231"/>
        <v>0.68546284224250331</v>
      </c>
      <c r="L2106" s="36">
        <f t="shared" si="228"/>
        <v>1262793.2356584095</v>
      </c>
      <c r="M2106" s="34">
        <f t="shared" si="229"/>
        <v>0.13247937710917471</v>
      </c>
      <c r="N2106" s="35">
        <f t="shared" si="232"/>
        <v>0.55298346513332863</v>
      </c>
      <c r="Q2106" s="1">
        <f t="shared" si="233"/>
        <v>57346.97990709071</v>
      </c>
      <c r="R2106" s="30"/>
    </row>
    <row r="2107" spans="3:18" x14ac:dyDescent="0.3">
      <c r="C2107" s="1">
        <v>1549</v>
      </c>
      <c r="D2107" s="1" t="s">
        <v>2</v>
      </c>
      <c r="E2107" s="1">
        <v>1</v>
      </c>
      <c r="F2107" s="1">
        <v>13</v>
      </c>
      <c r="G2107" s="1">
        <v>6</v>
      </c>
      <c r="H2107" s="1">
        <f t="shared" si="227"/>
        <v>362</v>
      </c>
      <c r="I2107" s="1">
        <f t="shared" si="230"/>
        <v>244422</v>
      </c>
      <c r="J2107" s="1">
        <v>2104</v>
      </c>
      <c r="K2107" s="31">
        <f t="shared" si="231"/>
        <v>0.68578878748370276</v>
      </c>
      <c r="L2107" s="36">
        <f t="shared" si="228"/>
        <v>1263393.707953064</v>
      </c>
      <c r="M2107" s="34">
        <f t="shared" si="229"/>
        <v>0.1326758760623564</v>
      </c>
      <c r="N2107" s="35">
        <f t="shared" si="232"/>
        <v>0.55311291142134633</v>
      </c>
      <c r="Q2107" s="1">
        <f t="shared" si="233"/>
        <v>56869.035317781716</v>
      </c>
      <c r="R2107" s="30"/>
    </row>
    <row r="2108" spans="3:18" x14ac:dyDescent="0.3">
      <c r="C2108" s="1">
        <v>1549</v>
      </c>
      <c r="D2108" s="1" t="s">
        <v>10</v>
      </c>
      <c r="E2108" s="1">
        <v>1</v>
      </c>
      <c r="F2108" s="1">
        <v>13</v>
      </c>
      <c r="G2108" s="1">
        <v>6</v>
      </c>
      <c r="H2108" s="1">
        <f t="shared" si="227"/>
        <v>362</v>
      </c>
      <c r="I2108" s="1">
        <f t="shared" si="230"/>
        <v>244784</v>
      </c>
      <c r="J2108" s="1">
        <v>2105</v>
      </c>
      <c r="K2108" s="31">
        <f t="shared" si="231"/>
        <v>0.6861147327249022</v>
      </c>
      <c r="L2108" s="36">
        <f t="shared" si="228"/>
        <v>1263994.1802477182</v>
      </c>
      <c r="M2108" s="34">
        <f t="shared" si="229"/>
        <v>0.13287237501553809</v>
      </c>
      <c r="N2108" s="35">
        <f t="shared" si="232"/>
        <v>0.55324235770936414</v>
      </c>
      <c r="Q2108" s="1">
        <f t="shared" si="233"/>
        <v>56869.035317781716</v>
      </c>
      <c r="R2108" s="30"/>
    </row>
    <row r="2109" spans="3:18" x14ac:dyDescent="0.3">
      <c r="C2109" s="1">
        <v>1549</v>
      </c>
      <c r="D2109" s="1" t="s">
        <v>6</v>
      </c>
      <c r="E2109" s="1">
        <v>1</v>
      </c>
      <c r="F2109" s="1">
        <v>13</v>
      </c>
      <c r="G2109" s="1">
        <v>7</v>
      </c>
      <c r="H2109" s="1">
        <f t="shared" si="227"/>
        <v>363</v>
      </c>
      <c r="I2109" s="1">
        <f t="shared" si="230"/>
        <v>245147</v>
      </c>
      <c r="J2109" s="1">
        <v>2106</v>
      </c>
      <c r="K2109" s="31">
        <f t="shared" si="231"/>
        <v>0.68644067796610164</v>
      </c>
      <c r="L2109" s="36">
        <f t="shared" si="228"/>
        <v>1264594.6525423727</v>
      </c>
      <c r="M2109" s="34">
        <f t="shared" si="229"/>
        <v>0.13306941678350756</v>
      </c>
      <c r="N2109" s="35">
        <f t="shared" si="232"/>
        <v>0.55337126118259405</v>
      </c>
      <c r="Q2109" s="1">
        <f t="shared" si="233"/>
        <v>56393.090728472722</v>
      </c>
      <c r="R2109" s="30"/>
    </row>
    <row r="2110" spans="3:18" x14ac:dyDescent="0.3">
      <c r="C2110" s="1">
        <v>1549</v>
      </c>
      <c r="D2110" s="1" t="s">
        <v>2</v>
      </c>
      <c r="E2110" s="1">
        <v>1</v>
      </c>
      <c r="F2110" s="1">
        <v>13</v>
      </c>
      <c r="G2110" s="1">
        <v>7</v>
      </c>
      <c r="H2110" s="1">
        <f t="shared" si="227"/>
        <v>363</v>
      </c>
      <c r="I2110" s="1">
        <f t="shared" si="230"/>
        <v>245510</v>
      </c>
      <c r="J2110" s="1">
        <v>2107</v>
      </c>
      <c r="K2110" s="31">
        <f t="shared" si="231"/>
        <v>0.6867666232073012</v>
      </c>
      <c r="L2110" s="36">
        <f t="shared" si="228"/>
        <v>1265195.1248370274</v>
      </c>
      <c r="M2110" s="34">
        <f t="shared" si="229"/>
        <v>0.13326645855147704</v>
      </c>
      <c r="N2110" s="35">
        <f t="shared" si="232"/>
        <v>0.55350016465582419</v>
      </c>
      <c r="Q2110" s="1">
        <f t="shared" si="233"/>
        <v>56393.090728472722</v>
      </c>
      <c r="R2110" s="30"/>
    </row>
    <row r="2111" spans="3:18" x14ac:dyDescent="0.3">
      <c r="C2111" s="1">
        <v>1549</v>
      </c>
      <c r="D2111" s="1" t="s">
        <v>6</v>
      </c>
      <c r="E2111" s="1">
        <v>1</v>
      </c>
      <c r="F2111" s="1">
        <v>13</v>
      </c>
      <c r="G2111" s="1">
        <v>8</v>
      </c>
      <c r="H2111" s="1">
        <f t="shared" si="227"/>
        <v>364</v>
      </c>
      <c r="I2111" s="1">
        <f t="shared" si="230"/>
        <v>245874</v>
      </c>
      <c r="J2111" s="1">
        <v>2108</v>
      </c>
      <c r="K2111" s="31">
        <f t="shared" si="231"/>
        <v>0.68709256844850064</v>
      </c>
      <c r="L2111" s="36">
        <f t="shared" si="228"/>
        <v>1265795.5971316819</v>
      </c>
      <c r="M2111" s="34">
        <f t="shared" si="229"/>
        <v>0.13346404313423429</v>
      </c>
      <c r="N2111" s="35">
        <f t="shared" si="232"/>
        <v>0.55362852531426632</v>
      </c>
      <c r="Q2111" s="1">
        <f t="shared" si="233"/>
        <v>55919.14613916372</v>
      </c>
      <c r="R2111" s="30"/>
    </row>
    <row r="2112" spans="3:18" x14ac:dyDescent="0.3">
      <c r="C2112" s="1">
        <v>1549</v>
      </c>
      <c r="D2112" s="1" t="s">
        <v>10</v>
      </c>
      <c r="E2112" s="1">
        <v>1</v>
      </c>
      <c r="F2112" s="1">
        <v>13</v>
      </c>
      <c r="G2112" s="1">
        <v>8</v>
      </c>
      <c r="H2112" s="1">
        <f t="shared" si="227"/>
        <v>364</v>
      </c>
      <c r="I2112" s="1">
        <f t="shared" si="230"/>
        <v>246238</v>
      </c>
      <c r="J2112" s="1">
        <v>2109</v>
      </c>
      <c r="K2112" s="31">
        <f t="shared" si="231"/>
        <v>0.68741851368970008</v>
      </c>
      <c r="L2112" s="36">
        <f t="shared" si="228"/>
        <v>1266396.0694263363</v>
      </c>
      <c r="M2112" s="34">
        <f t="shared" si="229"/>
        <v>0.13366162771699158</v>
      </c>
      <c r="N2112" s="35">
        <f t="shared" si="232"/>
        <v>0.55375688597270845</v>
      </c>
      <c r="Q2112" s="1">
        <f t="shared" si="233"/>
        <v>55919.14613916372</v>
      </c>
      <c r="R2112" s="30"/>
    </row>
    <row r="2113" spans="3:18" x14ac:dyDescent="0.3">
      <c r="C2113" s="1">
        <v>1549</v>
      </c>
      <c r="D2113" s="1" t="s">
        <v>6</v>
      </c>
      <c r="E2113" s="1">
        <v>1</v>
      </c>
      <c r="F2113" s="1">
        <v>13</v>
      </c>
      <c r="G2113" s="1">
        <v>9</v>
      </c>
      <c r="H2113" s="1">
        <f t="shared" si="227"/>
        <v>365</v>
      </c>
      <c r="I2113" s="1">
        <f t="shared" si="230"/>
        <v>246603</v>
      </c>
      <c r="J2113" s="1">
        <v>2110</v>
      </c>
      <c r="K2113" s="31">
        <f t="shared" si="231"/>
        <v>0.68774445893089964</v>
      </c>
      <c r="L2113" s="36">
        <f t="shared" si="228"/>
        <v>1266996.541720991</v>
      </c>
      <c r="M2113" s="34">
        <f t="shared" si="229"/>
        <v>0.13385975511453663</v>
      </c>
      <c r="N2113" s="35">
        <f t="shared" si="232"/>
        <v>0.55388470381636301</v>
      </c>
      <c r="Q2113" s="1">
        <f t="shared" si="233"/>
        <v>55447.201549854726</v>
      </c>
      <c r="R2113" s="30"/>
    </row>
    <row r="2114" spans="3:18" x14ac:dyDescent="0.3">
      <c r="C2114" s="1">
        <v>1549</v>
      </c>
      <c r="D2114" s="1" t="s">
        <v>0</v>
      </c>
      <c r="E2114" s="1">
        <v>1</v>
      </c>
      <c r="F2114" s="1">
        <v>13</v>
      </c>
      <c r="G2114" s="1">
        <v>9</v>
      </c>
      <c r="H2114" s="1">
        <f t="shared" si="227"/>
        <v>365</v>
      </c>
      <c r="I2114" s="1">
        <f t="shared" si="230"/>
        <v>246968</v>
      </c>
      <c r="J2114" s="1">
        <v>2111</v>
      </c>
      <c r="K2114" s="31">
        <f t="shared" si="231"/>
        <v>0.68807040417209908</v>
      </c>
      <c r="L2114" s="36">
        <f t="shared" si="228"/>
        <v>1267597.0140156453</v>
      </c>
      <c r="M2114" s="34">
        <f t="shared" si="229"/>
        <v>0.1340578825120817</v>
      </c>
      <c r="N2114" s="35">
        <f t="shared" si="232"/>
        <v>0.55401252166001735</v>
      </c>
      <c r="Q2114" s="1">
        <f t="shared" si="233"/>
        <v>55447.201549854726</v>
      </c>
      <c r="R2114" s="30"/>
    </row>
    <row r="2115" spans="3:18" x14ac:dyDescent="0.3">
      <c r="C2115" s="1">
        <v>1549</v>
      </c>
      <c r="D2115" s="1" t="s">
        <v>6</v>
      </c>
      <c r="E2115" s="1">
        <v>1</v>
      </c>
      <c r="F2115" s="1">
        <v>13</v>
      </c>
      <c r="G2115" s="1">
        <v>10</v>
      </c>
      <c r="H2115" s="1">
        <f t="shared" si="227"/>
        <v>366</v>
      </c>
      <c r="I2115" s="1">
        <f t="shared" si="230"/>
        <v>247334</v>
      </c>
      <c r="J2115" s="1">
        <v>2112</v>
      </c>
      <c r="K2115" s="31">
        <f t="shared" si="231"/>
        <v>0.68839634941329853</v>
      </c>
      <c r="L2115" s="36">
        <f t="shared" si="228"/>
        <v>1268197.4863102997</v>
      </c>
      <c r="M2115" s="34">
        <f t="shared" si="229"/>
        <v>0.13425655272441456</v>
      </c>
      <c r="N2115" s="35">
        <f t="shared" si="232"/>
        <v>0.55413979668888391</v>
      </c>
      <c r="Q2115" s="1">
        <f t="shared" si="233"/>
        <v>54977.256960545732</v>
      </c>
      <c r="R2115" s="30"/>
    </row>
    <row r="2116" spans="3:18" x14ac:dyDescent="0.3">
      <c r="C2116" s="1">
        <v>1549</v>
      </c>
      <c r="D2116" s="1" t="s">
        <v>2</v>
      </c>
      <c r="E2116" s="1">
        <v>1</v>
      </c>
      <c r="F2116" s="1">
        <v>13</v>
      </c>
      <c r="G2116" s="1">
        <v>11</v>
      </c>
      <c r="H2116" s="1">
        <f t="shared" ref="H2116:H2179" si="234">E2116*200+F2116*12+G2116</f>
        <v>367</v>
      </c>
      <c r="I2116" s="1">
        <f t="shared" si="230"/>
        <v>247701</v>
      </c>
      <c r="J2116" s="1">
        <v>2113</v>
      </c>
      <c r="K2116" s="31">
        <f t="shared" si="231"/>
        <v>0.68872229465449808</v>
      </c>
      <c r="L2116" s="36">
        <f t="shared" ref="L2116:L2179" si="235">+K2116*$H$3</f>
        <v>1268797.9586049544</v>
      </c>
      <c r="M2116" s="34">
        <f t="shared" ref="M2116:M2179" si="236">+I2116/$H$3</f>
        <v>0.13445576575153523</v>
      </c>
      <c r="N2116" s="35">
        <f t="shared" si="232"/>
        <v>0.55426652890296291</v>
      </c>
      <c r="Q2116" s="1">
        <f t="shared" si="233"/>
        <v>54509.312371236738</v>
      </c>
      <c r="R2116" s="30"/>
    </row>
    <row r="2117" spans="3:18" x14ac:dyDescent="0.3">
      <c r="C2117" s="1">
        <v>1549</v>
      </c>
      <c r="D2117" s="1" t="s">
        <v>2</v>
      </c>
      <c r="E2117" s="1">
        <v>1</v>
      </c>
      <c r="F2117" s="1">
        <v>14</v>
      </c>
      <c r="H2117" s="1">
        <f t="shared" si="234"/>
        <v>368</v>
      </c>
      <c r="I2117" s="1">
        <f t="shared" ref="I2117:I2180" si="237">I2116+H2117</f>
        <v>248069</v>
      </c>
      <c r="J2117" s="1">
        <v>2114</v>
      </c>
      <c r="K2117" s="31">
        <f t="shared" ref="K2117:K2180" si="238">+J2117/3068</f>
        <v>0.68904823989569752</v>
      </c>
      <c r="L2117" s="36">
        <f t="shared" si="235"/>
        <v>1269398.4308996089</v>
      </c>
      <c r="M2117" s="34">
        <f t="shared" si="236"/>
        <v>0.13465552159344366</v>
      </c>
      <c r="N2117" s="35">
        <f t="shared" ref="N2117:N2180" si="239">+K2117-M2117</f>
        <v>0.5543927183022539</v>
      </c>
      <c r="Q2117" s="1">
        <f t="shared" ref="Q2117:Q2180" si="240">+SUM(H2117-$P$3)^2</f>
        <v>54043.367781927736</v>
      </c>
      <c r="R2117" s="30"/>
    </row>
    <row r="2118" spans="3:18" x14ac:dyDescent="0.3">
      <c r="C2118" s="1">
        <v>1549</v>
      </c>
      <c r="D2118" s="1" t="s">
        <v>2</v>
      </c>
      <c r="E2118" s="1">
        <v>1</v>
      </c>
      <c r="F2118" s="1">
        <v>14</v>
      </c>
      <c r="G2118" s="1">
        <v>1</v>
      </c>
      <c r="H2118" s="1">
        <f t="shared" si="234"/>
        <v>369</v>
      </c>
      <c r="I2118" s="1">
        <f t="shared" si="237"/>
        <v>248438</v>
      </c>
      <c r="J2118" s="1">
        <v>2115</v>
      </c>
      <c r="K2118" s="31">
        <f t="shared" si="238"/>
        <v>0.68937418513689697</v>
      </c>
      <c r="L2118" s="36">
        <f t="shared" si="235"/>
        <v>1269998.9031942633</v>
      </c>
      <c r="M2118" s="34">
        <f t="shared" si="236"/>
        <v>0.13485582025013992</v>
      </c>
      <c r="N2118" s="35">
        <f t="shared" si="239"/>
        <v>0.5545183648867571</v>
      </c>
      <c r="Q2118" s="1">
        <f t="shared" si="240"/>
        <v>53579.423192618742</v>
      </c>
      <c r="R2118" s="30"/>
    </row>
    <row r="2119" spans="3:18" x14ac:dyDescent="0.3">
      <c r="C2119" s="1">
        <v>1549</v>
      </c>
      <c r="D2119" s="1" t="s">
        <v>0</v>
      </c>
      <c r="E2119" s="1">
        <v>1</v>
      </c>
      <c r="F2119" s="1">
        <v>14</v>
      </c>
      <c r="G2119" s="1">
        <v>1</v>
      </c>
      <c r="H2119" s="1">
        <f t="shared" si="234"/>
        <v>369</v>
      </c>
      <c r="I2119" s="1">
        <f t="shared" si="237"/>
        <v>248807</v>
      </c>
      <c r="J2119" s="1">
        <v>2116</v>
      </c>
      <c r="K2119" s="31">
        <f t="shared" si="238"/>
        <v>0.68970013037809652</v>
      </c>
      <c r="L2119" s="36">
        <f t="shared" si="235"/>
        <v>1270599.375488918</v>
      </c>
      <c r="M2119" s="34">
        <f t="shared" si="236"/>
        <v>0.13505611890683616</v>
      </c>
      <c r="N2119" s="35">
        <f t="shared" si="239"/>
        <v>0.5546440114712603</v>
      </c>
      <c r="Q2119" s="1">
        <f t="shared" si="240"/>
        <v>53579.423192618742</v>
      </c>
      <c r="R2119" s="30"/>
    </row>
    <row r="2120" spans="3:18" x14ac:dyDescent="0.3">
      <c r="C2120" s="1">
        <v>1549</v>
      </c>
      <c r="D2120" s="1" t="s">
        <v>0</v>
      </c>
      <c r="E2120" s="1">
        <v>1</v>
      </c>
      <c r="F2120" s="1">
        <v>14</v>
      </c>
      <c r="G2120" s="1">
        <v>1</v>
      </c>
      <c r="H2120" s="1">
        <f t="shared" si="234"/>
        <v>369</v>
      </c>
      <c r="I2120" s="1">
        <f t="shared" si="237"/>
        <v>249176</v>
      </c>
      <c r="J2120" s="1">
        <v>2117</v>
      </c>
      <c r="K2120" s="31">
        <f t="shared" si="238"/>
        <v>0.69002607561929596</v>
      </c>
      <c r="L2120" s="36">
        <f t="shared" si="235"/>
        <v>1271199.8477835723</v>
      </c>
      <c r="M2120" s="34">
        <f t="shared" si="236"/>
        <v>0.13525641756353241</v>
      </c>
      <c r="N2120" s="35">
        <f t="shared" si="239"/>
        <v>0.5547696580557635</v>
      </c>
      <c r="Q2120" s="1">
        <f t="shared" si="240"/>
        <v>53579.423192618742</v>
      </c>
      <c r="R2120" s="30"/>
    </row>
    <row r="2121" spans="3:18" x14ac:dyDescent="0.3">
      <c r="C2121" s="1">
        <v>1549</v>
      </c>
      <c r="D2121" s="1" t="s">
        <v>2</v>
      </c>
      <c r="E2121" s="1">
        <v>1</v>
      </c>
      <c r="F2121" s="1">
        <v>14</v>
      </c>
      <c r="G2121" s="1">
        <v>2</v>
      </c>
      <c r="H2121" s="1">
        <f t="shared" si="234"/>
        <v>370</v>
      </c>
      <c r="I2121" s="1">
        <f t="shared" si="237"/>
        <v>249546</v>
      </c>
      <c r="J2121" s="1">
        <v>2118</v>
      </c>
      <c r="K2121" s="31">
        <f t="shared" si="238"/>
        <v>0.69035202086049541</v>
      </c>
      <c r="L2121" s="36">
        <f t="shared" si="235"/>
        <v>1271800.3200782267</v>
      </c>
      <c r="M2121" s="34">
        <f t="shared" si="236"/>
        <v>0.13545725903501643</v>
      </c>
      <c r="N2121" s="35">
        <f t="shared" si="239"/>
        <v>0.55489476182547892</v>
      </c>
      <c r="Q2121" s="1">
        <f t="shared" si="240"/>
        <v>53117.478603309748</v>
      </c>
      <c r="R2121" s="30"/>
    </row>
    <row r="2122" spans="3:18" x14ac:dyDescent="0.3">
      <c r="C2122" s="1">
        <v>1549</v>
      </c>
      <c r="D2122" s="1" t="s">
        <v>6</v>
      </c>
      <c r="E2122" s="1">
        <v>1</v>
      </c>
      <c r="F2122" s="1">
        <v>14</v>
      </c>
      <c r="G2122" s="1">
        <v>3</v>
      </c>
      <c r="H2122" s="1">
        <f t="shared" si="234"/>
        <v>371</v>
      </c>
      <c r="I2122" s="1">
        <f t="shared" si="237"/>
        <v>249917</v>
      </c>
      <c r="J2122" s="1">
        <v>2119</v>
      </c>
      <c r="K2122" s="31">
        <f t="shared" si="238"/>
        <v>0.69067796610169496</v>
      </c>
      <c r="L2122" s="36">
        <f t="shared" si="235"/>
        <v>1272400.7923728814</v>
      </c>
      <c r="M2122" s="34">
        <f t="shared" si="236"/>
        <v>0.13565864332128827</v>
      </c>
      <c r="N2122" s="35">
        <f t="shared" si="239"/>
        <v>0.55501932278040667</v>
      </c>
      <c r="Q2122" s="1">
        <f t="shared" si="240"/>
        <v>52657.534014000754</v>
      </c>
      <c r="R2122" s="30"/>
    </row>
    <row r="2123" spans="3:18" x14ac:dyDescent="0.3">
      <c r="C2123" s="1">
        <v>1549</v>
      </c>
      <c r="D2123" s="1" t="s">
        <v>0</v>
      </c>
      <c r="E2123" s="1">
        <v>1</v>
      </c>
      <c r="F2123" s="1">
        <v>14</v>
      </c>
      <c r="G2123" s="1">
        <v>3</v>
      </c>
      <c r="H2123" s="1">
        <f t="shared" si="234"/>
        <v>371</v>
      </c>
      <c r="I2123" s="1">
        <f t="shared" si="237"/>
        <v>250288</v>
      </c>
      <c r="J2123" s="1">
        <v>2120</v>
      </c>
      <c r="K2123" s="31">
        <f t="shared" si="238"/>
        <v>0.69100391134289441</v>
      </c>
      <c r="L2123" s="36">
        <f t="shared" si="235"/>
        <v>1273001.2646675359</v>
      </c>
      <c r="M2123" s="34">
        <f t="shared" si="236"/>
        <v>0.13586002760756011</v>
      </c>
      <c r="N2123" s="35">
        <f t="shared" si="239"/>
        <v>0.5551438837353343</v>
      </c>
      <c r="Q2123" s="1">
        <f t="shared" si="240"/>
        <v>52657.534014000754</v>
      </c>
      <c r="R2123" s="30"/>
    </row>
    <row r="2124" spans="3:18" x14ac:dyDescent="0.3">
      <c r="C2124" s="1">
        <v>1549</v>
      </c>
      <c r="D2124" s="1" t="s">
        <v>10</v>
      </c>
      <c r="E2124" s="1">
        <v>1</v>
      </c>
      <c r="F2124" s="1">
        <v>14</v>
      </c>
      <c r="G2124" s="1">
        <v>4</v>
      </c>
      <c r="H2124" s="1">
        <f t="shared" si="234"/>
        <v>372</v>
      </c>
      <c r="I2124" s="1">
        <f t="shared" si="237"/>
        <v>250660</v>
      </c>
      <c r="J2124" s="1">
        <v>2121</v>
      </c>
      <c r="K2124" s="31">
        <f t="shared" si="238"/>
        <v>0.69132985658409385</v>
      </c>
      <c r="L2124" s="36">
        <f t="shared" si="235"/>
        <v>1273601.7369621904</v>
      </c>
      <c r="M2124" s="34">
        <f t="shared" si="236"/>
        <v>0.13606195470861973</v>
      </c>
      <c r="N2124" s="35">
        <f t="shared" si="239"/>
        <v>0.55526790187547415</v>
      </c>
      <c r="Q2124" s="1">
        <f t="shared" si="240"/>
        <v>52199.589424691752</v>
      </c>
      <c r="R2124" s="30"/>
    </row>
    <row r="2125" spans="3:18" x14ac:dyDescent="0.3">
      <c r="C2125" s="1">
        <v>1549</v>
      </c>
      <c r="D2125" s="1" t="s">
        <v>6</v>
      </c>
      <c r="E2125" s="1">
        <v>1</v>
      </c>
      <c r="F2125" s="1">
        <v>14</v>
      </c>
      <c r="G2125" s="1">
        <v>5</v>
      </c>
      <c r="H2125" s="1">
        <f t="shared" si="234"/>
        <v>373</v>
      </c>
      <c r="I2125" s="1">
        <f t="shared" si="237"/>
        <v>251033</v>
      </c>
      <c r="J2125" s="1">
        <v>2122</v>
      </c>
      <c r="K2125" s="31">
        <f t="shared" si="238"/>
        <v>0.6916558018252934</v>
      </c>
      <c r="L2125" s="36">
        <f t="shared" si="235"/>
        <v>1274202.2092568451</v>
      </c>
      <c r="M2125" s="34">
        <f t="shared" si="236"/>
        <v>0.13626442462446717</v>
      </c>
      <c r="N2125" s="35">
        <f t="shared" si="239"/>
        <v>0.55539137720082621</v>
      </c>
      <c r="Q2125" s="1">
        <f t="shared" si="240"/>
        <v>51743.644835382758</v>
      </c>
      <c r="R2125" s="30"/>
    </row>
    <row r="2126" spans="3:18" x14ac:dyDescent="0.3">
      <c r="C2126" s="1">
        <v>1549</v>
      </c>
      <c r="D2126" s="1" t="s">
        <v>10</v>
      </c>
      <c r="E2126" s="1">
        <v>1</v>
      </c>
      <c r="F2126" s="1">
        <v>14</v>
      </c>
      <c r="G2126" s="1">
        <v>5</v>
      </c>
      <c r="H2126" s="1">
        <f t="shared" si="234"/>
        <v>373</v>
      </c>
      <c r="I2126" s="1">
        <f t="shared" si="237"/>
        <v>251406</v>
      </c>
      <c r="J2126" s="1">
        <v>2123</v>
      </c>
      <c r="K2126" s="31">
        <f t="shared" si="238"/>
        <v>0.69198174706649285</v>
      </c>
      <c r="L2126" s="36">
        <f t="shared" si="235"/>
        <v>1274802.6815514993</v>
      </c>
      <c r="M2126" s="34">
        <f t="shared" si="236"/>
        <v>0.13646689454031458</v>
      </c>
      <c r="N2126" s="35">
        <f t="shared" si="239"/>
        <v>0.55551485252617827</v>
      </c>
      <c r="Q2126" s="1">
        <f t="shared" si="240"/>
        <v>51743.644835382758</v>
      </c>
      <c r="R2126" s="30"/>
    </row>
    <row r="2127" spans="3:18" x14ac:dyDescent="0.3">
      <c r="C2127" s="1">
        <v>1549</v>
      </c>
      <c r="D2127" s="1" t="s">
        <v>6</v>
      </c>
      <c r="E2127" s="1">
        <v>1</v>
      </c>
      <c r="F2127" s="1">
        <v>14</v>
      </c>
      <c r="G2127" s="1">
        <v>6</v>
      </c>
      <c r="H2127" s="1">
        <f t="shared" si="234"/>
        <v>374</v>
      </c>
      <c r="I2127" s="1">
        <f t="shared" si="237"/>
        <v>251780</v>
      </c>
      <c r="J2127" s="1">
        <v>2124</v>
      </c>
      <c r="K2127" s="31">
        <f t="shared" si="238"/>
        <v>0.69230769230769229</v>
      </c>
      <c r="L2127" s="36">
        <f t="shared" si="235"/>
        <v>1275403.1538461538</v>
      </c>
      <c r="M2127" s="34">
        <f t="shared" si="236"/>
        <v>0.1366699072709498</v>
      </c>
      <c r="N2127" s="35">
        <f t="shared" si="239"/>
        <v>0.55563778503674244</v>
      </c>
      <c r="Q2127" s="1">
        <f t="shared" si="240"/>
        <v>51289.700246073764</v>
      </c>
      <c r="R2127" s="30"/>
    </row>
    <row r="2128" spans="3:18" x14ac:dyDescent="0.3">
      <c r="C2128" s="1">
        <v>1549</v>
      </c>
      <c r="D2128" s="1" t="s">
        <v>6</v>
      </c>
      <c r="E2128" s="1">
        <v>1</v>
      </c>
      <c r="F2128" s="1">
        <v>14</v>
      </c>
      <c r="G2128" s="1">
        <v>6</v>
      </c>
      <c r="H2128" s="1">
        <f t="shared" si="234"/>
        <v>374</v>
      </c>
      <c r="I2128" s="1">
        <f t="shared" si="237"/>
        <v>252154</v>
      </c>
      <c r="J2128" s="1">
        <v>2125</v>
      </c>
      <c r="K2128" s="31">
        <f t="shared" si="238"/>
        <v>0.69263363754889173</v>
      </c>
      <c r="L2128" s="36">
        <f t="shared" si="235"/>
        <v>1276003.6261408082</v>
      </c>
      <c r="M2128" s="34">
        <f t="shared" si="236"/>
        <v>0.13687292000158502</v>
      </c>
      <c r="N2128" s="35">
        <f t="shared" si="239"/>
        <v>0.55576071754730672</v>
      </c>
      <c r="Q2128" s="1">
        <f t="shared" si="240"/>
        <v>51289.700246073764</v>
      </c>
      <c r="R2128" s="30"/>
    </row>
    <row r="2129" spans="3:18" x14ac:dyDescent="0.3">
      <c r="C2129" s="1">
        <v>1549</v>
      </c>
      <c r="D2129" s="1" t="s">
        <v>2</v>
      </c>
      <c r="E2129" s="1">
        <v>1</v>
      </c>
      <c r="F2129" s="1">
        <v>14</v>
      </c>
      <c r="G2129" s="1">
        <v>6</v>
      </c>
      <c r="H2129" s="1">
        <f t="shared" si="234"/>
        <v>374</v>
      </c>
      <c r="I2129" s="1">
        <f t="shared" si="237"/>
        <v>252528</v>
      </c>
      <c r="J2129" s="1">
        <v>2126</v>
      </c>
      <c r="K2129" s="31">
        <f t="shared" si="238"/>
        <v>0.69295958279009129</v>
      </c>
      <c r="L2129" s="36">
        <f t="shared" si="235"/>
        <v>1276604.0984354629</v>
      </c>
      <c r="M2129" s="34">
        <f t="shared" si="236"/>
        <v>0.13707593273222024</v>
      </c>
      <c r="N2129" s="35">
        <f t="shared" si="239"/>
        <v>0.55588365005787099</v>
      </c>
      <c r="Q2129" s="1">
        <f t="shared" si="240"/>
        <v>51289.700246073764</v>
      </c>
      <c r="R2129" s="30"/>
    </row>
    <row r="2130" spans="3:18" x14ac:dyDescent="0.3">
      <c r="C2130" s="1">
        <v>1549</v>
      </c>
      <c r="D2130" s="1" t="s">
        <v>10</v>
      </c>
      <c r="E2130" s="1">
        <v>1</v>
      </c>
      <c r="F2130" s="1">
        <v>14</v>
      </c>
      <c r="G2130" s="1">
        <v>6</v>
      </c>
      <c r="H2130" s="1">
        <f t="shared" si="234"/>
        <v>374</v>
      </c>
      <c r="I2130" s="1">
        <f t="shared" si="237"/>
        <v>252902</v>
      </c>
      <c r="J2130" s="1">
        <v>2127</v>
      </c>
      <c r="K2130" s="31">
        <f t="shared" si="238"/>
        <v>0.69328552803129073</v>
      </c>
      <c r="L2130" s="36">
        <f t="shared" si="235"/>
        <v>1277204.5707301174</v>
      </c>
      <c r="M2130" s="34">
        <f t="shared" si="236"/>
        <v>0.13727894546285546</v>
      </c>
      <c r="N2130" s="35">
        <f t="shared" si="239"/>
        <v>0.55600658256843527</v>
      </c>
      <c r="Q2130" s="1">
        <f t="shared" si="240"/>
        <v>51289.700246073764</v>
      </c>
      <c r="R2130" s="30"/>
    </row>
    <row r="2131" spans="3:18" x14ac:dyDescent="0.3">
      <c r="C2131" s="1">
        <v>1549</v>
      </c>
      <c r="D2131" s="1" t="s">
        <v>0</v>
      </c>
      <c r="E2131" s="1">
        <v>1</v>
      </c>
      <c r="F2131" s="1">
        <v>14</v>
      </c>
      <c r="G2131" s="1">
        <v>6</v>
      </c>
      <c r="H2131" s="1">
        <f t="shared" si="234"/>
        <v>374</v>
      </c>
      <c r="I2131" s="1">
        <f t="shared" si="237"/>
        <v>253276</v>
      </c>
      <c r="J2131" s="1">
        <v>2128</v>
      </c>
      <c r="K2131" s="31">
        <f t="shared" si="238"/>
        <v>0.69361147327249018</v>
      </c>
      <c r="L2131" s="36">
        <f t="shared" si="235"/>
        <v>1277805.0430247718</v>
      </c>
      <c r="M2131" s="34">
        <f t="shared" si="236"/>
        <v>0.13748195819349068</v>
      </c>
      <c r="N2131" s="35">
        <f t="shared" si="239"/>
        <v>0.55612951507899955</v>
      </c>
      <c r="Q2131" s="1">
        <f t="shared" si="240"/>
        <v>51289.700246073764</v>
      </c>
      <c r="R2131" s="30"/>
    </row>
    <row r="2132" spans="3:18" x14ac:dyDescent="0.3">
      <c r="C2132" s="1">
        <v>1549</v>
      </c>
      <c r="D2132" s="1" t="s">
        <v>6</v>
      </c>
      <c r="E2132" s="1">
        <v>1</v>
      </c>
      <c r="F2132" s="1">
        <v>14</v>
      </c>
      <c r="G2132" s="1">
        <v>8</v>
      </c>
      <c r="H2132" s="1">
        <f t="shared" si="234"/>
        <v>376</v>
      </c>
      <c r="I2132" s="1">
        <f t="shared" si="237"/>
        <v>253652</v>
      </c>
      <c r="J2132" s="1">
        <v>2129</v>
      </c>
      <c r="K2132" s="31">
        <f t="shared" si="238"/>
        <v>0.69393741851368973</v>
      </c>
      <c r="L2132" s="36">
        <f t="shared" si="235"/>
        <v>1278405.5153194263</v>
      </c>
      <c r="M2132" s="34">
        <f t="shared" si="236"/>
        <v>0.13768605655370147</v>
      </c>
      <c r="N2132" s="35">
        <f t="shared" si="239"/>
        <v>0.55625136195998826</v>
      </c>
      <c r="Q2132" s="1">
        <f t="shared" si="240"/>
        <v>50387.811067455768</v>
      </c>
      <c r="R2132" s="30"/>
    </row>
    <row r="2133" spans="3:18" x14ac:dyDescent="0.3">
      <c r="C2133" s="1">
        <v>1549</v>
      </c>
      <c r="D2133" s="1" t="s">
        <v>2</v>
      </c>
      <c r="E2133" s="1">
        <v>1</v>
      </c>
      <c r="F2133" s="1">
        <v>14</v>
      </c>
      <c r="G2133" s="1">
        <v>9</v>
      </c>
      <c r="H2133" s="1">
        <f t="shared" si="234"/>
        <v>377</v>
      </c>
      <c r="I2133" s="1">
        <f t="shared" si="237"/>
        <v>254029</v>
      </c>
      <c r="J2133" s="1">
        <v>2130</v>
      </c>
      <c r="K2133" s="31">
        <f t="shared" si="238"/>
        <v>0.69426336375488917</v>
      </c>
      <c r="L2133" s="36">
        <f t="shared" si="235"/>
        <v>1279005.9876140808</v>
      </c>
      <c r="M2133" s="34">
        <f t="shared" si="236"/>
        <v>0.13789069772870008</v>
      </c>
      <c r="N2133" s="35">
        <f t="shared" si="239"/>
        <v>0.55637266602618907</v>
      </c>
      <c r="Q2133" s="1">
        <f t="shared" si="240"/>
        <v>49939.866478146774</v>
      </c>
      <c r="R2133" s="30"/>
    </row>
    <row r="2134" spans="3:18" x14ac:dyDescent="0.3">
      <c r="C2134" s="1">
        <v>1549</v>
      </c>
      <c r="D2134" s="1" t="s">
        <v>0</v>
      </c>
      <c r="E2134" s="1">
        <v>1</v>
      </c>
      <c r="F2134" s="1">
        <v>14</v>
      </c>
      <c r="G2134" s="1">
        <v>9</v>
      </c>
      <c r="H2134" s="1">
        <f t="shared" si="234"/>
        <v>377</v>
      </c>
      <c r="I2134" s="1">
        <f t="shared" si="237"/>
        <v>254406</v>
      </c>
      <c r="J2134" s="1">
        <v>2131</v>
      </c>
      <c r="K2134" s="31">
        <f t="shared" si="238"/>
        <v>0.69458930899608862</v>
      </c>
      <c r="L2134" s="36">
        <f t="shared" si="235"/>
        <v>1279606.4599087352</v>
      </c>
      <c r="M2134" s="34">
        <f t="shared" si="236"/>
        <v>0.13809533890369868</v>
      </c>
      <c r="N2134" s="35">
        <f t="shared" si="239"/>
        <v>0.55649397009238988</v>
      </c>
      <c r="Q2134" s="1">
        <f t="shared" si="240"/>
        <v>49939.866478146774</v>
      </c>
      <c r="R2134" s="30"/>
    </row>
    <row r="2135" spans="3:18" x14ac:dyDescent="0.3">
      <c r="C2135" s="1">
        <v>1549</v>
      </c>
      <c r="D2135" s="1" t="s">
        <v>2</v>
      </c>
      <c r="E2135" s="1">
        <v>1</v>
      </c>
      <c r="F2135" s="1">
        <v>14</v>
      </c>
      <c r="G2135" s="1">
        <v>10</v>
      </c>
      <c r="H2135" s="1">
        <f t="shared" si="234"/>
        <v>378</v>
      </c>
      <c r="I2135" s="1">
        <f t="shared" si="237"/>
        <v>254784</v>
      </c>
      <c r="J2135" s="1">
        <v>2132</v>
      </c>
      <c r="K2135" s="31">
        <f t="shared" si="238"/>
        <v>0.69491525423728817</v>
      </c>
      <c r="L2135" s="36">
        <f t="shared" si="235"/>
        <v>1280206.9322033899</v>
      </c>
      <c r="M2135" s="34">
        <f t="shared" si="236"/>
        <v>0.13830052289348507</v>
      </c>
      <c r="N2135" s="35">
        <f t="shared" si="239"/>
        <v>0.55661473134380313</v>
      </c>
      <c r="Q2135" s="1">
        <f t="shared" si="240"/>
        <v>49493.92188883778</v>
      </c>
      <c r="R2135" s="30"/>
    </row>
    <row r="2136" spans="3:18" x14ac:dyDescent="0.3">
      <c r="C2136" s="1">
        <v>1549</v>
      </c>
      <c r="D2136" s="1" t="s">
        <v>2</v>
      </c>
      <c r="E2136" s="1">
        <v>1</v>
      </c>
      <c r="F2136" s="1">
        <v>14</v>
      </c>
      <c r="G2136" s="1">
        <v>10</v>
      </c>
      <c r="H2136" s="1">
        <f t="shared" si="234"/>
        <v>378</v>
      </c>
      <c r="I2136" s="1">
        <f t="shared" si="237"/>
        <v>255162</v>
      </c>
      <c r="J2136" s="1">
        <v>2133</v>
      </c>
      <c r="K2136" s="31">
        <f t="shared" si="238"/>
        <v>0.69524119947848761</v>
      </c>
      <c r="L2136" s="36">
        <f t="shared" si="235"/>
        <v>1280807.4044980444</v>
      </c>
      <c r="M2136" s="34">
        <f t="shared" si="236"/>
        <v>0.13850570688327149</v>
      </c>
      <c r="N2136" s="35">
        <f t="shared" si="239"/>
        <v>0.55673549259521615</v>
      </c>
      <c r="Q2136" s="1">
        <f t="shared" si="240"/>
        <v>49493.92188883778</v>
      </c>
      <c r="R2136" s="30"/>
    </row>
    <row r="2137" spans="3:18" x14ac:dyDescent="0.3">
      <c r="C2137" s="1">
        <v>1549</v>
      </c>
      <c r="D2137" s="1" t="s">
        <v>6</v>
      </c>
      <c r="E2137" s="1">
        <v>1</v>
      </c>
      <c r="F2137" s="1">
        <v>14</v>
      </c>
      <c r="G2137" s="1">
        <v>11</v>
      </c>
      <c r="H2137" s="1">
        <f t="shared" si="234"/>
        <v>379</v>
      </c>
      <c r="I2137" s="1">
        <f t="shared" si="237"/>
        <v>255541</v>
      </c>
      <c r="J2137" s="1">
        <v>2134</v>
      </c>
      <c r="K2137" s="31">
        <f t="shared" si="238"/>
        <v>0.69556714471968706</v>
      </c>
      <c r="L2137" s="36">
        <f t="shared" si="235"/>
        <v>1281407.8767926989</v>
      </c>
      <c r="M2137" s="34">
        <f t="shared" si="236"/>
        <v>0.13871143368784566</v>
      </c>
      <c r="N2137" s="35">
        <f t="shared" si="239"/>
        <v>0.55685571103184139</v>
      </c>
      <c r="Q2137" s="1">
        <f t="shared" si="240"/>
        <v>49049.977299528786</v>
      </c>
      <c r="R2137" s="30"/>
    </row>
    <row r="2138" spans="3:18" x14ac:dyDescent="0.3">
      <c r="C2138" s="1">
        <v>1549</v>
      </c>
      <c r="D2138" s="1" t="s">
        <v>2</v>
      </c>
      <c r="E2138" s="1">
        <v>1</v>
      </c>
      <c r="F2138" s="1">
        <v>15</v>
      </c>
      <c r="H2138" s="1">
        <f t="shared" si="234"/>
        <v>380</v>
      </c>
      <c r="I2138" s="1">
        <f t="shared" si="237"/>
        <v>255921</v>
      </c>
      <c r="J2138" s="1">
        <v>2135</v>
      </c>
      <c r="K2138" s="31">
        <f t="shared" si="238"/>
        <v>0.69589308996088661</v>
      </c>
      <c r="L2138" s="36">
        <f t="shared" si="235"/>
        <v>1282008.3490873533</v>
      </c>
      <c r="M2138" s="34">
        <f t="shared" si="236"/>
        <v>0.13891770330720765</v>
      </c>
      <c r="N2138" s="35">
        <f t="shared" si="239"/>
        <v>0.55697538665367896</v>
      </c>
      <c r="Q2138" s="1">
        <f t="shared" si="240"/>
        <v>48608.032710219784</v>
      </c>
      <c r="R2138" s="30"/>
    </row>
    <row r="2139" spans="3:18" x14ac:dyDescent="0.3">
      <c r="C2139" s="1">
        <v>1549</v>
      </c>
      <c r="D2139" s="1" t="s">
        <v>2</v>
      </c>
      <c r="E2139" s="1">
        <v>1</v>
      </c>
      <c r="F2139" s="1">
        <v>15</v>
      </c>
      <c r="G2139" s="1">
        <v>2</v>
      </c>
      <c r="H2139" s="1">
        <f t="shared" si="234"/>
        <v>382</v>
      </c>
      <c r="I2139" s="1">
        <f t="shared" si="237"/>
        <v>256303</v>
      </c>
      <c r="J2139" s="1">
        <v>2136</v>
      </c>
      <c r="K2139" s="31">
        <f t="shared" si="238"/>
        <v>0.69621903520208606</v>
      </c>
      <c r="L2139" s="36">
        <f t="shared" si="235"/>
        <v>1282608.8213820078</v>
      </c>
      <c r="M2139" s="34">
        <f t="shared" si="236"/>
        <v>0.13912505855614524</v>
      </c>
      <c r="N2139" s="35">
        <f t="shared" si="239"/>
        <v>0.55709397664594085</v>
      </c>
      <c r="Q2139" s="1">
        <f t="shared" si="240"/>
        <v>47730.143531601796</v>
      </c>
      <c r="R2139" s="30"/>
    </row>
    <row r="2140" spans="3:18" x14ac:dyDescent="0.3">
      <c r="C2140" s="1">
        <v>1549</v>
      </c>
      <c r="D2140" s="1" t="s">
        <v>0</v>
      </c>
      <c r="E2140" s="1">
        <v>1</v>
      </c>
      <c r="F2140" s="1">
        <v>15</v>
      </c>
      <c r="G2140" s="1">
        <v>2</v>
      </c>
      <c r="H2140" s="1">
        <f t="shared" si="234"/>
        <v>382</v>
      </c>
      <c r="I2140" s="1">
        <f t="shared" si="237"/>
        <v>256685</v>
      </c>
      <c r="J2140" s="1">
        <v>2137</v>
      </c>
      <c r="K2140" s="31">
        <f t="shared" si="238"/>
        <v>0.6965449804432855</v>
      </c>
      <c r="L2140" s="36">
        <f t="shared" si="235"/>
        <v>1283209.2936766623</v>
      </c>
      <c r="M2140" s="34">
        <f t="shared" si="236"/>
        <v>0.13933241380508282</v>
      </c>
      <c r="N2140" s="35">
        <f t="shared" si="239"/>
        <v>0.55721256663820262</v>
      </c>
      <c r="Q2140" s="1">
        <f t="shared" si="240"/>
        <v>47730.143531601796</v>
      </c>
      <c r="R2140" s="30"/>
    </row>
    <row r="2141" spans="3:18" x14ac:dyDescent="0.3">
      <c r="C2141" s="1">
        <v>1549</v>
      </c>
      <c r="D2141" s="1" t="s">
        <v>10</v>
      </c>
      <c r="E2141" s="1">
        <v>1</v>
      </c>
      <c r="F2141" s="1">
        <v>15</v>
      </c>
      <c r="G2141" s="1">
        <v>3</v>
      </c>
      <c r="H2141" s="1">
        <f t="shared" si="234"/>
        <v>383</v>
      </c>
      <c r="I2141" s="1">
        <f t="shared" si="237"/>
        <v>257068</v>
      </c>
      <c r="J2141" s="1">
        <v>2138</v>
      </c>
      <c r="K2141" s="31">
        <f t="shared" si="238"/>
        <v>0.69687092568448505</v>
      </c>
      <c r="L2141" s="36">
        <f t="shared" si="235"/>
        <v>1283809.765971317</v>
      </c>
      <c r="M2141" s="34">
        <f t="shared" si="236"/>
        <v>0.13954031186880819</v>
      </c>
      <c r="N2141" s="35">
        <f t="shared" si="239"/>
        <v>0.55733061381567683</v>
      </c>
      <c r="Q2141" s="1">
        <f t="shared" si="240"/>
        <v>47294.198942292802</v>
      </c>
      <c r="R2141" s="30"/>
    </row>
    <row r="2142" spans="3:18" x14ac:dyDescent="0.3">
      <c r="C2142" s="1">
        <v>1549</v>
      </c>
      <c r="D2142" s="1" t="s">
        <v>10</v>
      </c>
      <c r="E2142" s="1">
        <v>1</v>
      </c>
      <c r="F2142" s="1">
        <v>15</v>
      </c>
      <c r="G2142" s="1">
        <v>3</v>
      </c>
      <c r="H2142" s="1">
        <f t="shared" si="234"/>
        <v>383</v>
      </c>
      <c r="I2142" s="1">
        <f t="shared" si="237"/>
        <v>257451</v>
      </c>
      <c r="J2142" s="1">
        <v>2139</v>
      </c>
      <c r="K2142" s="31">
        <f t="shared" si="238"/>
        <v>0.6971968709256845</v>
      </c>
      <c r="L2142" s="36">
        <f t="shared" si="235"/>
        <v>1284410.2382659714</v>
      </c>
      <c r="M2142" s="34">
        <f t="shared" si="236"/>
        <v>0.13974820993253356</v>
      </c>
      <c r="N2142" s="35">
        <f t="shared" si="239"/>
        <v>0.55744866099315094</v>
      </c>
      <c r="Q2142" s="1">
        <f t="shared" si="240"/>
        <v>47294.198942292802</v>
      </c>
      <c r="R2142" s="30"/>
    </row>
    <row r="2143" spans="3:18" x14ac:dyDescent="0.3">
      <c r="C2143" s="1">
        <v>1549</v>
      </c>
      <c r="D2143" s="1" t="s">
        <v>0</v>
      </c>
      <c r="E2143" s="1">
        <v>1</v>
      </c>
      <c r="F2143" s="1">
        <v>15</v>
      </c>
      <c r="G2143" s="1">
        <v>3</v>
      </c>
      <c r="H2143" s="1">
        <f t="shared" si="234"/>
        <v>383</v>
      </c>
      <c r="I2143" s="1">
        <f t="shared" si="237"/>
        <v>257834</v>
      </c>
      <c r="J2143" s="1">
        <v>2140</v>
      </c>
      <c r="K2143" s="31">
        <f t="shared" si="238"/>
        <v>0.69752281616688394</v>
      </c>
      <c r="L2143" s="36">
        <f t="shared" si="235"/>
        <v>1285010.7105606259</v>
      </c>
      <c r="M2143" s="34">
        <f t="shared" si="236"/>
        <v>0.13995610799625893</v>
      </c>
      <c r="N2143" s="35">
        <f t="shared" si="239"/>
        <v>0.55756670817062504</v>
      </c>
      <c r="Q2143" s="1">
        <f t="shared" si="240"/>
        <v>47294.198942292802</v>
      </c>
      <c r="R2143" s="30"/>
    </row>
    <row r="2144" spans="3:18" x14ac:dyDescent="0.3">
      <c r="C2144" s="1">
        <v>1549</v>
      </c>
      <c r="D2144" s="1" t="s">
        <v>6</v>
      </c>
      <c r="E2144" s="1">
        <v>1</v>
      </c>
      <c r="F2144" s="1">
        <v>15</v>
      </c>
      <c r="G2144" s="1">
        <v>4</v>
      </c>
      <c r="H2144" s="1">
        <f t="shared" si="234"/>
        <v>384</v>
      </c>
      <c r="I2144" s="1">
        <f t="shared" si="237"/>
        <v>258218</v>
      </c>
      <c r="J2144" s="1">
        <v>2141</v>
      </c>
      <c r="K2144" s="31">
        <f t="shared" si="238"/>
        <v>0.6978487614080835</v>
      </c>
      <c r="L2144" s="36">
        <f t="shared" si="235"/>
        <v>1285611.1828552803</v>
      </c>
      <c r="M2144" s="34">
        <f t="shared" si="236"/>
        <v>0.14016454887477209</v>
      </c>
      <c r="N2144" s="35">
        <f t="shared" si="239"/>
        <v>0.55768421253331146</v>
      </c>
      <c r="Q2144" s="1">
        <f t="shared" si="240"/>
        <v>46860.2543529838</v>
      </c>
      <c r="R2144" s="30"/>
    </row>
    <row r="2145" spans="3:18" x14ac:dyDescent="0.3">
      <c r="C2145" s="1">
        <v>1549</v>
      </c>
      <c r="D2145" s="1" t="s">
        <v>6</v>
      </c>
      <c r="E2145" s="1">
        <v>1</v>
      </c>
      <c r="F2145" s="1">
        <v>15</v>
      </c>
      <c r="G2145" s="1">
        <v>4</v>
      </c>
      <c r="H2145" s="1">
        <f t="shared" si="234"/>
        <v>384</v>
      </c>
      <c r="I2145" s="1">
        <f t="shared" si="237"/>
        <v>258602</v>
      </c>
      <c r="J2145" s="1">
        <v>2142</v>
      </c>
      <c r="K2145" s="31">
        <f t="shared" si="238"/>
        <v>0.69817470664928294</v>
      </c>
      <c r="L2145" s="36">
        <f t="shared" si="235"/>
        <v>1286211.6551499348</v>
      </c>
      <c r="M2145" s="34">
        <f t="shared" si="236"/>
        <v>0.14037298975328524</v>
      </c>
      <c r="N2145" s="35">
        <f t="shared" si="239"/>
        <v>0.55780171689599767</v>
      </c>
      <c r="Q2145" s="1">
        <f t="shared" si="240"/>
        <v>46860.2543529838</v>
      </c>
      <c r="R2145" s="30"/>
    </row>
    <row r="2146" spans="3:18" x14ac:dyDescent="0.3">
      <c r="C2146" s="1">
        <v>1549</v>
      </c>
      <c r="D2146" s="1" t="s">
        <v>2</v>
      </c>
      <c r="E2146" s="1">
        <v>1</v>
      </c>
      <c r="F2146" s="1">
        <v>15</v>
      </c>
      <c r="G2146" s="1">
        <v>6</v>
      </c>
      <c r="H2146" s="1">
        <f t="shared" si="234"/>
        <v>386</v>
      </c>
      <c r="I2146" s="1">
        <f t="shared" si="237"/>
        <v>258988</v>
      </c>
      <c r="J2146" s="1">
        <v>2143</v>
      </c>
      <c r="K2146" s="31">
        <f t="shared" si="238"/>
        <v>0.69850065189048238</v>
      </c>
      <c r="L2146" s="36">
        <f t="shared" si="235"/>
        <v>1286812.1274445893</v>
      </c>
      <c r="M2146" s="34">
        <f t="shared" si="236"/>
        <v>0.140582516261374</v>
      </c>
      <c r="N2146" s="35">
        <f t="shared" si="239"/>
        <v>0.55791813562910841</v>
      </c>
      <c r="Q2146" s="1">
        <f t="shared" si="240"/>
        <v>45998.365174365812</v>
      </c>
      <c r="R2146" s="30"/>
    </row>
    <row r="2147" spans="3:18" x14ac:dyDescent="0.3">
      <c r="C2147" s="1">
        <v>1549</v>
      </c>
      <c r="D2147" s="1" t="s">
        <v>2</v>
      </c>
      <c r="E2147" s="1">
        <v>1</v>
      </c>
      <c r="F2147" s="1">
        <v>15</v>
      </c>
      <c r="G2147" s="1">
        <v>7</v>
      </c>
      <c r="H2147" s="1">
        <f t="shared" si="234"/>
        <v>387</v>
      </c>
      <c r="I2147" s="1">
        <f t="shared" si="237"/>
        <v>259375</v>
      </c>
      <c r="J2147" s="1">
        <v>2144</v>
      </c>
      <c r="K2147" s="31">
        <f t="shared" si="238"/>
        <v>0.69882659713168183</v>
      </c>
      <c r="L2147" s="36">
        <f t="shared" si="235"/>
        <v>1287412.5997392437</v>
      </c>
      <c r="M2147" s="34">
        <f t="shared" si="236"/>
        <v>0.14079258558425056</v>
      </c>
      <c r="N2147" s="35">
        <f t="shared" si="239"/>
        <v>0.55803401154743126</v>
      </c>
      <c r="Q2147" s="1">
        <f t="shared" si="240"/>
        <v>45570.420585056818</v>
      </c>
      <c r="R2147" s="30"/>
    </row>
    <row r="2148" spans="3:18" x14ac:dyDescent="0.3">
      <c r="C2148" s="1">
        <v>1549</v>
      </c>
      <c r="D2148" s="1" t="s">
        <v>10</v>
      </c>
      <c r="E2148" s="1">
        <v>1</v>
      </c>
      <c r="F2148" s="1">
        <v>15</v>
      </c>
      <c r="G2148" s="1">
        <v>7</v>
      </c>
      <c r="H2148" s="1">
        <f t="shared" si="234"/>
        <v>387</v>
      </c>
      <c r="I2148" s="1">
        <f t="shared" si="237"/>
        <v>259762</v>
      </c>
      <c r="J2148" s="1">
        <v>2145</v>
      </c>
      <c r="K2148" s="31">
        <f t="shared" si="238"/>
        <v>0.69915254237288138</v>
      </c>
      <c r="L2148" s="36">
        <f t="shared" si="235"/>
        <v>1288013.0720338984</v>
      </c>
      <c r="M2148" s="34">
        <f t="shared" si="236"/>
        <v>0.1410026549071271</v>
      </c>
      <c r="N2148" s="35">
        <f t="shared" si="239"/>
        <v>0.55814988746575422</v>
      </c>
      <c r="Q2148" s="1">
        <f t="shared" si="240"/>
        <v>45570.420585056818</v>
      </c>
      <c r="R2148" s="30"/>
    </row>
    <row r="2149" spans="3:18" x14ac:dyDescent="0.3">
      <c r="C2149" s="1">
        <v>1549</v>
      </c>
      <c r="D2149" s="1" t="s">
        <v>10</v>
      </c>
      <c r="E2149" s="1">
        <v>1</v>
      </c>
      <c r="F2149" s="1">
        <v>15</v>
      </c>
      <c r="G2149" s="1">
        <v>9</v>
      </c>
      <c r="H2149" s="1">
        <f t="shared" si="234"/>
        <v>389</v>
      </c>
      <c r="I2149" s="1">
        <f t="shared" si="237"/>
        <v>260151</v>
      </c>
      <c r="J2149" s="1">
        <v>2146</v>
      </c>
      <c r="K2149" s="31">
        <f t="shared" si="238"/>
        <v>0.69947848761408082</v>
      </c>
      <c r="L2149" s="36">
        <f t="shared" si="235"/>
        <v>1288613.5443285527</v>
      </c>
      <c r="M2149" s="34">
        <f t="shared" si="236"/>
        <v>0.14121380985957924</v>
      </c>
      <c r="N2149" s="35">
        <f t="shared" si="239"/>
        <v>0.55826467775450161</v>
      </c>
      <c r="Q2149" s="1">
        <f t="shared" si="240"/>
        <v>44720.531406438822</v>
      </c>
      <c r="R2149" s="30"/>
    </row>
    <row r="2150" spans="3:18" x14ac:dyDescent="0.3">
      <c r="C2150" s="1">
        <v>1549</v>
      </c>
      <c r="D2150" s="1" t="s">
        <v>10</v>
      </c>
      <c r="E2150" s="1">
        <v>1</v>
      </c>
      <c r="F2150" s="1">
        <v>15</v>
      </c>
      <c r="G2150" s="1">
        <v>9</v>
      </c>
      <c r="H2150" s="1">
        <f t="shared" si="234"/>
        <v>389</v>
      </c>
      <c r="I2150" s="1">
        <f t="shared" si="237"/>
        <v>260540</v>
      </c>
      <c r="J2150" s="1">
        <v>2147</v>
      </c>
      <c r="K2150" s="31">
        <f t="shared" si="238"/>
        <v>0.69980443285528027</v>
      </c>
      <c r="L2150" s="36">
        <f t="shared" si="235"/>
        <v>1289214.0166232071</v>
      </c>
      <c r="M2150" s="34">
        <f t="shared" si="236"/>
        <v>0.14142496481203137</v>
      </c>
      <c r="N2150" s="35">
        <f t="shared" si="239"/>
        <v>0.55837946804324889</v>
      </c>
      <c r="Q2150" s="1">
        <f t="shared" si="240"/>
        <v>44720.531406438822</v>
      </c>
      <c r="R2150" s="30"/>
    </row>
    <row r="2151" spans="3:18" x14ac:dyDescent="0.3">
      <c r="C2151" s="1">
        <v>1549</v>
      </c>
      <c r="D2151" s="1" t="s">
        <v>6</v>
      </c>
      <c r="E2151" s="1">
        <v>1</v>
      </c>
      <c r="F2151" s="1">
        <v>15</v>
      </c>
      <c r="G2151" s="1">
        <v>10</v>
      </c>
      <c r="H2151" s="1">
        <f t="shared" si="234"/>
        <v>390</v>
      </c>
      <c r="I2151" s="1">
        <f t="shared" si="237"/>
        <v>260930</v>
      </c>
      <c r="J2151" s="1">
        <v>2148</v>
      </c>
      <c r="K2151" s="31">
        <f t="shared" si="238"/>
        <v>0.70013037809647982</v>
      </c>
      <c r="L2151" s="36">
        <f t="shared" si="235"/>
        <v>1289814.4889178618</v>
      </c>
      <c r="M2151" s="34">
        <f t="shared" si="236"/>
        <v>0.14163666257927132</v>
      </c>
      <c r="N2151" s="35">
        <f t="shared" si="239"/>
        <v>0.5584937155172085</v>
      </c>
      <c r="Q2151" s="1">
        <f t="shared" si="240"/>
        <v>44298.586817129828</v>
      </c>
      <c r="R2151" s="30"/>
    </row>
    <row r="2152" spans="3:18" x14ac:dyDescent="0.3">
      <c r="C2152" s="1">
        <v>1549</v>
      </c>
      <c r="D2152" s="1" t="s">
        <v>0</v>
      </c>
      <c r="E2152" s="1">
        <v>1</v>
      </c>
      <c r="F2152" s="1">
        <v>16</v>
      </c>
      <c r="H2152" s="1">
        <f t="shared" si="234"/>
        <v>392</v>
      </c>
      <c r="I2152" s="1">
        <f t="shared" si="237"/>
        <v>261322</v>
      </c>
      <c r="J2152" s="1">
        <v>2149</v>
      </c>
      <c r="K2152" s="31">
        <f t="shared" si="238"/>
        <v>0.70045632333767927</v>
      </c>
      <c r="L2152" s="36">
        <f t="shared" si="235"/>
        <v>1290414.9612125163</v>
      </c>
      <c r="M2152" s="34">
        <f t="shared" si="236"/>
        <v>0.14184944597608684</v>
      </c>
      <c r="N2152" s="35">
        <f t="shared" si="239"/>
        <v>0.55860687736159242</v>
      </c>
      <c r="Q2152" s="1">
        <f t="shared" si="240"/>
        <v>43460.697638511832</v>
      </c>
      <c r="R2152" s="30"/>
    </row>
    <row r="2153" spans="3:18" x14ac:dyDescent="0.3">
      <c r="C2153" s="1">
        <v>1549</v>
      </c>
      <c r="D2153" s="1" t="s">
        <v>6</v>
      </c>
      <c r="E2153" s="1">
        <v>1</v>
      </c>
      <c r="F2153" s="1">
        <v>15</v>
      </c>
      <c r="G2153" s="1">
        <v>14</v>
      </c>
      <c r="H2153" s="1">
        <f t="shared" si="234"/>
        <v>394</v>
      </c>
      <c r="I2153" s="1">
        <f t="shared" si="237"/>
        <v>261716</v>
      </c>
      <c r="J2153" s="1">
        <v>2150</v>
      </c>
      <c r="K2153" s="31">
        <f t="shared" si="238"/>
        <v>0.70078226857887871</v>
      </c>
      <c r="L2153" s="36">
        <f t="shared" si="235"/>
        <v>1291015.4335071708</v>
      </c>
      <c r="M2153" s="34">
        <f t="shared" si="236"/>
        <v>0.14206331500247796</v>
      </c>
      <c r="N2153" s="35">
        <f t="shared" si="239"/>
        <v>0.55871895357640078</v>
      </c>
      <c r="Q2153" s="1">
        <f t="shared" si="240"/>
        <v>42630.808459893844</v>
      </c>
      <c r="R2153" s="30"/>
    </row>
    <row r="2154" spans="3:18" x14ac:dyDescent="0.3">
      <c r="C2154" s="1">
        <v>1549</v>
      </c>
      <c r="D2154" s="1" t="s">
        <v>6</v>
      </c>
      <c r="E2154" s="1">
        <v>1</v>
      </c>
      <c r="F2154" s="1">
        <v>16</v>
      </c>
      <c r="G2154" s="1">
        <v>3</v>
      </c>
      <c r="H2154" s="1">
        <f t="shared" si="234"/>
        <v>395</v>
      </c>
      <c r="I2154" s="1">
        <f t="shared" si="237"/>
        <v>262111</v>
      </c>
      <c r="J2154" s="1">
        <v>2151</v>
      </c>
      <c r="K2154" s="31">
        <f t="shared" si="238"/>
        <v>0.70110821382007826</v>
      </c>
      <c r="L2154" s="36">
        <f t="shared" si="235"/>
        <v>1291615.9058018255</v>
      </c>
      <c r="M2154" s="34">
        <f t="shared" si="236"/>
        <v>0.14227772684365686</v>
      </c>
      <c r="N2154" s="35">
        <f t="shared" si="239"/>
        <v>0.55883048697642135</v>
      </c>
      <c r="Q2154" s="1">
        <f t="shared" si="240"/>
        <v>42218.86387058485</v>
      </c>
      <c r="R2154" s="30"/>
    </row>
    <row r="2155" spans="3:18" x14ac:dyDescent="0.3">
      <c r="C2155" s="1">
        <v>1549</v>
      </c>
      <c r="D2155" s="1" t="s">
        <v>6</v>
      </c>
      <c r="E2155" s="1">
        <v>1</v>
      </c>
      <c r="F2155" s="1">
        <v>16</v>
      </c>
      <c r="G2155" s="1">
        <v>3</v>
      </c>
      <c r="H2155" s="1">
        <f t="shared" si="234"/>
        <v>395</v>
      </c>
      <c r="I2155" s="1">
        <f t="shared" si="237"/>
        <v>262506</v>
      </c>
      <c r="J2155" s="1">
        <v>2152</v>
      </c>
      <c r="K2155" s="31">
        <f t="shared" si="238"/>
        <v>0.70143415906127771</v>
      </c>
      <c r="L2155" s="36">
        <f t="shared" si="235"/>
        <v>1292216.3780964797</v>
      </c>
      <c r="M2155" s="34">
        <f t="shared" si="236"/>
        <v>0.14249213868483576</v>
      </c>
      <c r="N2155" s="35">
        <f t="shared" si="239"/>
        <v>0.55894202037644192</v>
      </c>
      <c r="Q2155" s="1">
        <f t="shared" si="240"/>
        <v>42218.86387058485</v>
      </c>
      <c r="R2155" s="30"/>
    </row>
    <row r="2156" spans="3:18" x14ac:dyDescent="0.3">
      <c r="C2156" s="1">
        <v>1549</v>
      </c>
      <c r="D2156" s="1" t="s">
        <v>6</v>
      </c>
      <c r="E2156" s="1">
        <v>1</v>
      </c>
      <c r="F2156" s="1">
        <v>16</v>
      </c>
      <c r="G2156" s="1">
        <v>3</v>
      </c>
      <c r="H2156" s="1">
        <f t="shared" si="234"/>
        <v>395</v>
      </c>
      <c r="I2156" s="1">
        <f t="shared" si="237"/>
        <v>262901</v>
      </c>
      <c r="J2156" s="1">
        <v>2153</v>
      </c>
      <c r="K2156" s="31">
        <f t="shared" si="238"/>
        <v>0.70176010430247715</v>
      </c>
      <c r="L2156" s="36">
        <f t="shared" si="235"/>
        <v>1292816.8503911342</v>
      </c>
      <c r="M2156" s="34">
        <f t="shared" si="236"/>
        <v>0.14270655052601466</v>
      </c>
      <c r="N2156" s="35">
        <f t="shared" si="239"/>
        <v>0.55905355377646249</v>
      </c>
      <c r="Q2156" s="1">
        <f t="shared" si="240"/>
        <v>42218.86387058485</v>
      </c>
      <c r="R2156" s="30"/>
    </row>
    <row r="2157" spans="3:18" x14ac:dyDescent="0.3">
      <c r="C2157" s="1">
        <v>1549</v>
      </c>
      <c r="D2157" s="1" t="s">
        <v>0</v>
      </c>
      <c r="E2157" s="1">
        <v>1</v>
      </c>
      <c r="F2157" s="1">
        <v>16</v>
      </c>
      <c r="G2157" s="1">
        <v>3</v>
      </c>
      <c r="H2157" s="1">
        <f t="shared" si="234"/>
        <v>395</v>
      </c>
      <c r="I2157" s="1">
        <f t="shared" si="237"/>
        <v>263296</v>
      </c>
      <c r="J2157" s="1">
        <v>2154</v>
      </c>
      <c r="K2157" s="31">
        <f t="shared" si="238"/>
        <v>0.7020860495436767</v>
      </c>
      <c r="L2157" s="36">
        <f t="shared" si="235"/>
        <v>1293417.3226857889</v>
      </c>
      <c r="M2157" s="34">
        <f t="shared" si="236"/>
        <v>0.14292096236719357</v>
      </c>
      <c r="N2157" s="35">
        <f t="shared" si="239"/>
        <v>0.55916508717648317</v>
      </c>
      <c r="Q2157" s="1">
        <f t="shared" si="240"/>
        <v>42218.86387058485</v>
      </c>
      <c r="R2157" s="30"/>
    </row>
    <row r="2158" spans="3:18" x14ac:dyDescent="0.3">
      <c r="C2158" s="1">
        <v>1549</v>
      </c>
      <c r="D2158" s="1" t="s">
        <v>0</v>
      </c>
      <c r="E2158" s="1">
        <v>1</v>
      </c>
      <c r="F2158" s="1">
        <v>16</v>
      </c>
      <c r="G2158" s="1">
        <v>3</v>
      </c>
      <c r="H2158" s="1">
        <f t="shared" si="234"/>
        <v>395</v>
      </c>
      <c r="I2158" s="1">
        <f t="shared" si="237"/>
        <v>263691</v>
      </c>
      <c r="J2158" s="1">
        <v>2155</v>
      </c>
      <c r="K2158" s="31">
        <f t="shared" si="238"/>
        <v>0.70241199478487615</v>
      </c>
      <c r="L2158" s="36">
        <f t="shared" si="235"/>
        <v>1294017.7949804433</v>
      </c>
      <c r="M2158" s="34">
        <f t="shared" si="236"/>
        <v>0.1431353742083725</v>
      </c>
      <c r="N2158" s="35">
        <f t="shared" si="239"/>
        <v>0.55927662057650362</v>
      </c>
      <c r="Q2158" s="1">
        <f t="shared" si="240"/>
        <v>42218.86387058485</v>
      </c>
      <c r="R2158" s="30"/>
    </row>
    <row r="2159" spans="3:18" x14ac:dyDescent="0.3">
      <c r="C2159" s="1">
        <v>1549</v>
      </c>
      <c r="D2159" s="1" t="s">
        <v>6</v>
      </c>
      <c r="E2159" s="1">
        <v>1</v>
      </c>
      <c r="F2159" s="1">
        <v>16</v>
      </c>
      <c r="G2159" s="1">
        <v>4</v>
      </c>
      <c r="H2159" s="1">
        <f t="shared" si="234"/>
        <v>396</v>
      </c>
      <c r="I2159" s="1">
        <f t="shared" si="237"/>
        <v>264087</v>
      </c>
      <c r="J2159" s="1">
        <v>2156</v>
      </c>
      <c r="K2159" s="31">
        <f t="shared" si="238"/>
        <v>0.70273794002607559</v>
      </c>
      <c r="L2159" s="36">
        <f t="shared" si="235"/>
        <v>1294618.2672750978</v>
      </c>
      <c r="M2159" s="34">
        <f t="shared" si="236"/>
        <v>0.14335032886433918</v>
      </c>
      <c r="N2159" s="35">
        <f t="shared" si="239"/>
        <v>0.55938761116173641</v>
      </c>
      <c r="Q2159" s="1">
        <f t="shared" si="240"/>
        <v>41808.919281275848</v>
      </c>
      <c r="R2159" s="30"/>
    </row>
    <row r="2160" spans="3:18" x14ac:dyDescent="0.3">
      <c r="C2160" s="1">
        <v>1549</v>
      </c>
      <c r="D2160" s="1" t="s">
        <v>6</v>
      </c>
      <c r="E2160" s="1">
        <v>1</v>
      </c>
      <c r="F2160" s="1">
        <v>16</v>
      </c>
      <c r="G2160" s="1">
        <v>4</v>
      </c>
      <c r="H2160" s="1">
        <f t="shared" si="234"/>
        <v>396</v>
      </c>
      <c r="I2160" s="1">
        <f t="shared" si="237"/>
        <v>264483</v>
      </c>
      <c r="J2160" s="1">
        <v>2157</v>
      </c>
      <c r="K2160" s="31">
        <f t="shared" si="238"/>
        <v>0.70306388526727515</v>
      </c>
      <c r="L2160" s="36">
        <f t="shared" si="235"/>
        <v>1295218.7395697525</v>
      </c>
      <c r="M2160" s="34">
        <f t="shared" si="236"/>
        <v>0.1435652835203059</v>
      </c>
      <c r="N2160" s="35">
        <f t="shared" si="239"/>
        <v>0.55949860174696919</v>
      </c>
      <c r="Q2160" s="1">
        <f t="shared" si="240"/>
        <v>41808.919281275848</v>
      </c>
      <c r="R2160" s="30"/>
    </row>
    <row r="2161" spans="3:18" x14ac:dyDescent="0.3">
      <c r="C2161" s="1">
        <v>1549</v>
      </c>
      <c r="D2161" s="1" t="s">
        <v>6</v>
      </c>
      <c r="E2161" s="1">
        <v>1</v>
      </c>
      <c r="F2161" s="1">
        <v>16</v>
      </c>
      <c r="G2161" s="1">
        <v>5</v>
      </c>
      <c r="H2161" s="1">
        <f t="shared" si="234"/>
        <v>397</v>
      </c>
      <c r="I2161" s="1">
        <f t="shared" si="237"/>
        <v>264880</v>
      </c>
      <c r="J2161" s="1">
        <v>2158</v>
      </c>
      <c r="K2161" s="31">
        <f t="shared" si="238"/>
        <v>0.70338983050847459</v>
      </c>
      <c r="L2161" s="36">
        <f t="shared" si="235"/>
        <v>1295819.2118644067</v>
      </c>
      <c r="M2161" s="34">
        <f t="shared" si="236"/>
        <v>0.14378078099106037</v>
      </c>
      <c r="N2161" s="35">
        <f t="shared" si="239"/>
        <v>0.55960904951741419</v>
      </c>
      <c r="Q2161" s="1">
        <f t="shared" si="240"/>
        <v>41400.974691966854</v>
      </c>
      <c r="R2161" s="30"/>
    </row>
    <row r="2162" spans="3:18" x14ac:dyDescent="0.3">
      <c r="C2162" s="1">
        <v>1549</v>
      </c>
      <c r="D2162" s="1" t="s">
        <v>10</v>
      </c>
      <c r="E2162" s="1">
        <v>1</v>
      </c>
      <c r="F2162" s="1">
        <v>16</v>
      </c>
      <c r="G2162" s="1">
        <v>6</v>
      </c>
      <c r="H2162" s="1">
        <f t="shared" si="234"/>
        <v>398</v>
      </c>
      <c r="I2162" s="1">
        <f t="shared" si="237"/>
        <v>265278</v>
      </c>
      <c r="J2162" s="1">
        <v>2159</v>
      </c>
      <c r="K2162" s="31">
        <f t="shared" si="238"/>
        <v>0.70371577574967403</v>
      </c>
      <c r="L2162" s="36">
        <f t="shared" si="235"/>
        <v>1296419.6841590612</v>
      </c>
      <c r="M2162" s="34">
        <f t="shared" si="236"/>
        <v>0.14399682127660268</v>
      </c>
      <c r="N2162" s="35">
        <f t="shared" si="239"/>
        <v>0.55971895447307141</v>
      </c>
      <c r="Q2162" s="1">
        <f t="shared" si="240"/>
        <v>40995.03010265786</v>
      </c>
      <c r="R2162" s="30"/>
    </row>
    <row r="2163" spans="3:18" x14ac:dyDescent="0.3">
      <c r="C2163" s="1">
        <v>1549</v>
      </c>
      <c r="D2163" s="1" t="s">
        <v>6</v>
      </c>
      <c r="E2163" s="1">
        <v>1</v>
      </c>
      <c r="F2163" s="1">
        <v>16</v>
      </c>
      <c r="G2163" s="1">
        <v>8</v>
      </c>
      <c r="H2163" s="1">
        <f t="shared" si="234"/>
        <v>400</v>
      </c>
      <c r="I2163" s="1">
        <f t="shared" si="237"/>
        <v>265678</v>
      </c>
      <c r="J2163" s="1">
        <v>2160</v>
      </c>
      <c r="K2163" s="31">
        <f t="shared" si="238"/>
        <v>0.70404172099087359</v>
      </c>
      <c r="L2163" s="36">
        <f t="shared" si="235"/>
        <v>1297020.1564537159</v>
      </c>
      <c r="M2163" s="34">
        <f t="shared" si="236"/>
        <v>0.14421394719172057</v>
      </c>
      <c r="N2163" s="35">
        <f t="shared" si="239"/>
        <v>0.55982777379915305</v>
      </c>
      <c r="Q2163" s="1">
        <f t="shared" si="240"/>
        <v>40189.140924039864</v>
      </c>
      <c r="R2163" s="30"/>
    </row>
    <row r="2164" spans="3:18" x14ac:dyDescent="0.3">
      <c r="C2164" s="1">
        <v>1549</v>
      </c>
      <c r="D2164" s="1" t="s">
        <v>2</v>
      </c>
      <c r="E2164" s="1">
        <v>2</v>
      </c>
      <c r="H2164" s="1">
        <f t="shared" si="234"/>
        <v>400</v>
      </c>
      <c r="I2164" s="1">
        <f t="shared" si="237"/>
        <v>266078</v>
      </c>
      <c r="J2164" s="1">
        <v>2161</v>
      </c>
      <c r="K2164" s="31">
        <f t="shared" si="238"/>
        <v>0.70436766623207303</v>
      </c>
      <c r="L2164" s="36">
        <f t="shared" si="235"/>
        <v>1297620.6287483703</v>
      </c>
      <c r="M2164" s="34">
        <f t="shared" si="236"/>
        <v>0.14443107310683845</v>
      </c>
      <c r="N2164" s="35">
        <f t="shared" si="239"/>
        <v>0.55993659312523458</v>
      </c>
      <c r="Q2164" s="1">
        <f t="shared" si="240"/>
        <v>40189.140924039864</v>
      </c>
      <c r="R2164" s="30"/>
    </row>
    <row r="2165" spans="3:18" x14ac:dyDescent="0.3">
      <c r="C2165" s="1">
        <v>1549</v>
      </c>
      <c r="D2165" s="1" t="s">
        <v>10</v>
      </c>
      <c r="E2165" s="1">
        <v>2</v>
      </c>
      <c r="H2165" s="1">
        <f t="shared" si="234"/>
        <v>400</v>
      </c>
      <c r="I2165" s="1">
        <f t="shared" si="237"/>
        <v>266478</v>
      </c>
      <c r="J2165" s="1">
        <v>2162</v>
      </c>
      <c r="K2165" s="31">
        <f t="shared" si="238"/>
        <v>0.70469361147327247</v>
      </c>
      <c r="L2165" s="36">
        <f t="shared" si="235"/>
        <v>1298221.1010430248</v>
      </c>
      <c r="M2165" s="34">
        <f t="shared" si="236"/>
        <v>0.1446481990219563</v>
      </c>
      <c r="N2165" s="35">
        <f t="shared" si="239"/>
        <v>0.56004541245131612</v>
      </c>
      <c r="Q2165" s="1">
        <f t="shared" si="240"/>
        <v>40189.140924039864</v>
      </c>
      <c r="R2165" s="30"/>
    </row>
    <row r="2166" spans="3:18" x14ac:dyDescent="0.3">
      <c r="C2166" s="1">
        <v>1549</v>
      </c>
      <c r="D2166" s="1" t="s">
        <v>10</v>
      </c>
      <c r="E2166" s="1">
        <v>2</v>
      </c>
      <c r="H2166" s="1">
        <f t="shared" si="234"/>
        <v>400</v>
      </c>
      <c r="I2166" s="1">
        <f t="shared" si="237"/>
        <v>266878</v>
      </c>
      <c r="J2166" s="1">
        <v>2163</v>
      </c>
      <c r="K2166" s="31">
        <f t="shared" si="238"/>
        <v>0.70501955671447192</v>
      </c>
      <c r="L2166" s="36">
        <f t="shared" si="235"/>
        <v>1298821.5733376793</v>
      </c>
      <c r="M2166" s="34">
        <f t="shared" si="236"/>
        <v>0.14486532493707419</v>
      </c>
      <c r="N2166" s="35">
        <f t="shared" si="239"/>
        <v>0.56015423177739776</v>
      </c>
      <c r="Q2166" s="1">
        <f t="shared" si="240"/>
        <v>40189.140924039864</v>
      </c>
      <c r="R2166" s="30"/>
    </row>
    <row r="2167" spans="3:18" x14ac:dyDescent="0.3">
      <c r="C2167" s="1">
        <v>1549</v>
      </c>
      <c r="D2167" s="1" t="s">
        <v>0</v>
      </c>
      <c r="E2167" s="1">
        <v>1</v>
      </c>
      <c r="F2167" s="1">
        <v>16</v>
      </c>
      <c r="G2167" s="1">
        <v>8</v>
      </c>
      <c r="H2167" s="1">
        <f t="shared" si="234"/>
        <v>400</v>
      </c>
      <c r="I2167" s="1">
        <f t="shared" si="237"/>
        <v>267278</v>
      </c>
      <c r="J2167" s="1">
        <v>2164</v>
      </c>
      <c r="K2167" s="31">
        <f t="shared" si="238"/>
        <v>0.70534550195567147</v>
      </c>
      <c r="L2167" s="36">
        <f t="shared" si="235"/>
        <v>1299422.0456323337</v>
      </c>
      <c r="M2167" s="34">
        <f t="shared" si="236"/>
        <v>0.14508245085219207</v>
      </c>
      <c r="N2167" s="35">
        <f t="shared" si="239"/>
        <v>0.5602630511034794</v>
      </c>
      <c r="Q2167" s="1">
        <f t="shared" si="240"/>
        <v>40189.140924039864</v>
      </c>
      <c r="R2167" s="30"/>
    </row>
    <row r="2168" spans="3:18" x14ac:dyDescent="0.3">
      <c r="C2168" s="1">
        <v>1549</v>
      </c>
      <c r="D2168" s="1" t="s">
        <v>0</v>
      </c>
      <c r="E2168" s="1">
        <v>2</v>
      </c>
      <c r="H2168" s="1">
        <f t="shared" si="234"/>
        <v>400</v>
      </c>
      <c r="I2168" s="1">
        <f t="shared" si="237"/>
        <v>267678</v>
      </c>
      <c r="J2168" s="1">
        <v>2165</v>
      </c>
      <c r="K2168" s="31">
        <f t="shared" si="238"/>
        <v>0.70567144719687092</v>
      </c>
      <c r="L2168" s="36">
        <f t="shared" si="235"/>
        <v>1300022.5179269882</v>
      </c>
      <c r="M2168" s="34">
        <f t="shared" si="236"/>
        <v>0.14529957676730995</v>
      </c>
      <c r="N2168" s="35">
        <f t="shared" si="239"/>
        <v>0.56037187042956094</v>
      </c>
      <c r="Q2168" s="1">
        <f t="shared" si="240"/>
        <v>40189.140924039864</v>
      </c>
      <c r="R2168" s="30"/>
    </row>
    <row r="2169" spans="3:18" x14ac:dyDescent="0.3">
      <c r="C2169" s="1">
        <v>1549</v>
      </c>
      <c r="D2169" s="1" t="s">
        <v>2</v>
      </c>
      <c r="E2169" s="1">
        <v>2</v>
      </c>
      <c r="G2169" s="1">
        <v>1</v>
      </c>
      <c r="H2169" s="1">
        <f t="shared" si="234"/>
        <v>401</v>
      </c>
      <c r="I2169" s="1">
        <f t="shared" si="237"/>
        <v>268079</v>
      </c>
      <c r="J2169" s="1">
        <v>2166</v>
      </c>
      <c r="K2169" s="31">
        <f t="shared" si="238"/>
        <v>0.70599739243807036</v>
      </c>
      <c r="L2169" s="36">
        <f t="shared" si="235"/>
        <v>1300622.9902216427</v>
      </c>
      <c r="M2169" s="34">
        <f t="shared" si="236"/>
        <v>0.14551724549721562</v>
      </c>
      <c r="N2169" s="35">
        <f t="shared" si="239"/>
        <v>0.56048014694085468</v>
      </c>
      <c r="Q2169" s="1">
        <f t="shared" si="240"/>
        <v>39789.19633473087</v>
      </c>
      <c r="R2169" s="30"/>
    </row>
    <row r="2170" spans="3:18" x14ac:dyDescent="0.3">
      <c r="C2170" s="1">
        <v>1549</v>
      </c>
      <c r="D2170" s="1" t="s">
        <v>10</v>
      </c>
      <c r="E2170" s="1">
        <v>2</v>
      </c>
      <c r="G2170" s="1">
        <v>1</v>
      </c>
      <c r="H2170" s="1">
        <f t="shared" si="234"/>
        <v>401</v>
      </c>
      <c r="I2170" s="1">
        <f t="shared" si="237"/>
        <v>268480</v>
      </c>
      <c r="J2170" s="1">
        <v>2167</v>
      </c>
      <c r="K2170" s="31">
        <f t="shared" si="238"/>
        <v>0.70632333767926991</v>
      </c>
      <c r="L2170" s="36">
        <f t="shared" si="235"/>
        <v>1301223.4625162974</v>
      </c>
      <c r="M2170" s="34">
        <f t="shared" si="236"/>
        <v>0.14573491422712131</v>
      </c>
      <c r="N2170" s="35">
        <f t="shared" si="239"/>
        <v>0.56058842345214854</v>
      </c>
      <c r="Q2170" s="1">
        <f t="shared" si="240"/>
        <v>39789.19633473087</v>
      </c>
      <c r="R2170" s="30"/>
    </row>
    <row r="2171" spans="3:18" x14ac:dyDescent="0.3">
      <c r="C2171" s="1">
        <v>1549</v>
      </c>
      <c r="D2171" s="1" t="s">
        <v>10</v>
      </c>
      <c r="E2171" s="1">
        <v>1</v>
      </c>
      <c r="F2171" s="1">
        <v>16</v>
      </c>
      <c r="G2171" s="1">
        <v>10</v>
      </c>
      <c r="H2171" s="1">
        <f t="shared" si="234"/>
        <v>402</v>
      </c>
      <c r="I2171" s="1">
        <f t="shared" si="237"/>
        <v>268882</v>
      </c>
      <c r="J2171" s="1">
        <v>2168</v>
      </c>
      <c r="K2171" s="31">
        <f t="shared" si="238"/>
        <v>0.70664928292046936</v>
      </c>
      <c r="L2171" s="36">
        <f t="shared" si="235"/>
        <v>1301823.9348109518</v>
      </c>
      <c r="M2171" s="34">
        <f t="shared" si="236"/>
        <v>0.14595312577181477</v>
      </c>
      <c r="N2171" s="35">
        <f t="shared" si="239"/>
        <v>0.56069615714865462</v>
      </c>
      <c r="Q2171" s="1">
        <f t="shared" si="240"/>
        <v>39391.251745421876</v>
      </c>
      <c r="R2171" s="30"/>
    </row>
    <row r="2172" spans="3:18" x14ac:dyDescent="0.3">
      <c r="C2172" s="1">
        <v>1549</v>
      </c>
      <c r="D2172" s="1" t="s">
        <v>2</v>
      </c>
      <c r="E2172" s="1">
        <v>1</v>
      </c>
      <c r="F2172" s="1">
        <v>16</v>
      </c>
      <c r="G2172" s="1">
        <v>11</v>
      </c>
      <c r="H2172" s="1">
        <f t="shared" si="234"/>
        <v>403</v>
      </c>
      <c r="I2172" s="1">
        <f t="shared" si="237"/>
        <v>269285</v>
      </c>
      <c r="J2172" s="1">
        <v>2169</v>
      </c>
      <c r="K2172" s="31">
        <f t="shared" si="238"/>
        <v>0.7069752281616688</v>
      </c>
      <c r="L2172" s="36">
        <f t="shared" si="235"/>
        <v>1302424.4071056063</v>
      </c>
      <c r="M2172" s="34">
        <f t="shared" si="236"/>
        <v>0.14617188013129603</v>
      </c>
      <c r="N2172" s="35">
        <f t="shared" si="239"/>
        <v>0.56080334803037279</v>
      </c>
      <c r="Q2172" s="1">
        <f t="shared" si="240"/>
        <v>38995.307156112882</v>
      </c>
      <c r="R2172" s="30"/>
    </row>
    <row r="2173" spans="3:18" x14ac:dyDescent="0.3">
      <c r="C2173" s="1">
        <v>1549</v>
      </c>
      <c r="D2173" s="1" t="s">
        <v>6</v>
      </c>
      <c r="E2173" s="1">
        <v>2</v>
      </c>
      <c r="G2173" s="1">
        <v>4</v>
      </c>
      <c r="H2173" s="1">
        <f t="shared" si="234"/>
        <v>404</v>
      </c>
      <c r="I2173" s="1">
        <f t="shared" si="237"/>
        <v>269689</v>
      </c>
      <c r="J2173" s="1">
        <v>2170</v>
      </c>
      <c r="K2173" s="31">
        <f t="shared" si="238"/>
        <v>0.70730117340286836</v>
      </c>
      <c r="L2173" s="36">
        <f t="shared" si="235"/>
        <v>1303024.8794002607</v>
      </c>
      <c r="M2173" s="34">
        <f t="shared" si="236"/>
        <v>0.14639117730556511</v>
      </c>
      <c r="N2173" s="35">
        <f t="shared" si="239"/>
        <v>0.56090999609730319</v>
      </c>
      <c r="Q2173" s="1">
        <f t="shared" si="240"/>
        <v>38601.36256680388</v>
      </c>
      <c r="R2173" s="30"/>
    </row>
    <row r="2174" spans="3:18" x14ac:dyDescent="0.3">
      <c r="C2174" s="1">
        <v>1549</v>
      </c>
      <c r="D2174" s="1" t="s">
        <v>0</v>
      </c>
      <c r="E2174" s="1">
        <v>2</v>
      </c>
      <c r="G2174" s="1">
        <v>5</v>
      </c>
      <c r="H2174" s="1">
        <f t="shared" si="234"/>
        <v>405</v>
      </c>
      <c r="I2174" s="1">
        <f t="shared" si="237"/>
        <v>270094</v>
      </c>
      <c r="J2174" s="1">
        <v>2171</v>
      </c>
      <c r="K2174" s="31">
        <f t="shared" si="238"/>
        <v>0.7076271186440678</v>
      </c>
      <c r="L2174" s="36">
        <f t="shared" si="235"/>
        <v>1303625.3516949152</v>
      </c>
      <c r="M2174" s="34">
        <f t="shared" si="236"/>
        <v>0.14661101729462195</v>
      </c>
      <c r="N2174" s="35">
        <f t="shared" si="239"/>
        <v>0.56101610134944591</v>
      </c>
      <c r="Q2174" s="1">
        <f t="shared" si="240"/>
        <v>38209.417977494886</v>
      </c>
      <c r="R2174" s="30"/>
    </row>
    <row r="2175" spans="3:18" x14ac:dyDescent="0.3">
      <c r="C2175" s="1">
        <v>1549</v>
      </c>
      <c r="D2175" s="1" t="s">
        <v>6</v>
      </c>
      <c r="E2175" s="1">
        <v>1</v>
      </c>
      <c r="F2175" s="1">
        <v>17</v>
      </c>
      <c r="G2175" s="1">
        <v>2</v>
      </c>
      <c r="H2175" s="1">
        <f t="shared" si="234"/>
        <v>406</v>
      </c>
      <c r="I2175" s="1">
        <f t="shared" si="237"/>
        <v>270500</v>
      </c>
      <c r="J2175" s="1">
        <v>2172</v>
      </c>
      <c r="K2175" s="31">
        <f t="shared" si="238"/>
        <v>0.70795306388526724</v>
      </c>
      <c r="L2175" s="36">
        <f t="shared" si="235"/>
        <v>1304225.8239895697</v>
      </c>
      <c r="M2175" s="34">
        <f t="shared" si="236"/>
        <v>0.1468314000984666</v>
      </c>
      <c r="N2175" s="35">
        <f t="shared" si="239"/>
        <v>0.56112166378680062</v>
      </c>
      <c r="Q2175" s="1">
        <f t="shared" si="240"/>
        <v>37819.473388185892</v>
      </c>
      <c r="R2175" s="30"/>
    </row>
    <row r="2176" spans="3:18" x14ac:dyDescent="0.3">
      <c r="C2176" s="1">
        <v>1549</v>
      </c>
      <c r="D2176" s="1" t="s">
        <v>10</v>
      </c>
      <c r="E2176" s="1">
        <v>1</v>
      </c>
      <c r="F2176" s="1">
        <v>17</v>
      </c>
      <c r="G2176" s="1">
        <v>2</v>
      </c>
      <c r="H2176" s="1">
        <f t="shared" si="234"/>
        <v>406</v>
      </c>
      <c r="I2176" s="1">
        <f t="shared" si="237"/>
        <v>270906</v>
      </c>
      <c r="J2176" s="1">
        <v>2173</v>
      </c>
      <c r="K2176" s="31">
        <f t="shared" si="238"/>
        <v>0.7082790091264668</v>
      </c>
      <c r="L2176" s="36">
        <f t="shared" si="235"/>
        <v>1304826.2962842244</v>
      </c>
      <c r="M2176" s="34">
        <f t="shared" si="236"/>
        <v>0.14705178290231125</v>
      </c>
      <c r="N2176" s="35">
        <f t="shared" si="239"/>
        <v>0.56122722622415555</v>
      </c>
      <c r="Q2176" s="1">
        <f t="shared" si="240"/>
        <v>37819.473388185892</v>
      </c>
      <c r="R2176" s="30"/>
    </row>
    <row r="2177" spans="3:18" x14ac:dyDescent="0.3">
      <c r="C2177" s="1">
        <v>1549</v>
      </c>
      <c r="D2177" s="1" t="s">
        <v>6</v>
      </c>
      <c r="E2177" s="1">
        <v>2</v>
      </c>
      <c r="G2177" s="1">
        <v>7</v>
      </c>
      <c r="H2177" s="1">
        <f t="shared" si="234"/>
        <v>407</v>
      </c>
      <c r="I2177" s="1">
        <f t="shared" si="237"/>
        <v>271313</v>
      </c>
      <c r="J2177" s="1">
        <v>2174</v>
      </c>
      <c r="K2177" s="31">
        <f t="shared" si="238"/>
        <v>0.70860495436766624</v>
      </c>
      <c r="L2177" s="36">
        <f t="shared" si="235"/>
        <v>1305426.7685788788</v>
      </c>
      <c r="M2177" s="34">
        <f t="shared" si="236"/>
        <v>0.14727270852094371</v>
      </c>
      <c r="N2177" s="35">
        <f t="shared" si="239"/>
        <v>0.56133224584672248</v>
      </c>
      <c r="Q2177" s="1">
        <f t="shared" si="240"/>
        <v>37431.528798876898</v>
      </c>
      <c r="R2177" s="30"/>
    </row>
    <row r="2178" spans="3:18" x14ac:dyDescent="0.3">
      <c r="C2178" s="1">
        <v>1549</v>
      </c>
      <c r="D2178" s="1" t="s">
        <v>2</v>
      </c>
      <c r="E2178" s="1">
        <v>1</v>
      </c>
      <c r="F2178" s="1">
        <v>17</v>
      </c>
      <c r="G2178" s="1">
        <v>3</v>
      </c>
      <c r="H2178" s="1">
        <f t="shared" si="234"/>
        <v>407</v>
      </c>
      <c r="I2178" s="1">
        <f t="shared" si="237"/>
        <v>271720</v>
      </c>
      <c r="J2178" s="1">
        <v>2175</v>
      </c>
      <c r="K2178" s="31">
        <f t="shared" si="238"/>
        <v>0.70893089960886568</v>
      </c>
      <c r="L2178" s="36">
        <f t="shared" si="235"/>
        <v>1306027.2408735333</v>
      </c>
      <c r="M2178" s="34">
        <f t="shared" si="236"/>
        <v>0.14749363413957614</v>
      </c>
      <c r="N2178" s="35">
        <f t="shared" si="239"/>
        <v>0.56143726546928951</v>
      </c>
      <c r="Q2178" s="1">
        <f t="shared" si="240"/>
        <v>37431.528798876898</v>
      </c>
      <c r="R2178" s="30"/>
    </row>
    <row r="2179" spans="3:18" x14ac:dyDescent="0.3">
      <c r="C2179" s="1">
        <v>1549</v>
      </c>
      <c r="D2179" s="1" t="s">
        <v>10</v>
      </c>
      <c r="E2179" s="1">
        <v>2</v>
      </c>
      <c r="G2179" s="1">
        <v>7</v>
      </c>
      <c r="H2179" s="1">
        <f t="shared" si="234"/>
        <v>407</v>
      </c>
      <c r="I2179" s="1">
        <f t="shared" si="237"/>
        <v>272127</v>
      </c>
      <c r="J2179" s="1">
        <v>2176</v>
      </c>
      <c r="K2179" s="31">
        <f t="shared" si="238"/>
        <v>0.70925684485006524</v>
      </c>
      <c r="L2179" s="36">
        <f t="shared" si="235"/>
        <v>1306627.7131681878</v>
      </c>
      <c r="M2179" s="34">
        <f t="shared" si="236"/>
        <v>0.14771455975820857</v>
      </c>
      <c r="N2179" s="35">
        <f t="shared" si="239"/>
        <v>0.56154228509185666</v>
      </c>
      <c r="Q2179" s="1">
        <f t="shared" si="240"/>
        <v>37431.528798876898</v>
      </c>
      <c r="R2179" s="30"/>
    </row>
    <row r="2180" spans="3:18" x14ac:dyDescent="0.3">
      <c r="C2180" s="1">
        <v>1549</v>
      </c>
      <c r="D2180" s="1" t="s">
        <v>10</v>
      </c>
      <c r="E2180" s="1">
        <v>2</v>
      </c>
      <c r="G2180" s="1">
        <v>7</v>
      </c>
      <c r="H2180" s="1">
        <f t="shared" ref="H2180:H2243" si="241">E2180*200+F2180*12+G2180</f>
        <v>407</v>
      </c>
      <c r="I2180" s="1">
        <f t="shared" si="237"/>
        <v>272534</v>
      </c>
      <c r="J2180" s="1">
        <v>2177</v>
      </c>
      <c r="K2180" s="31">
        <f t="shared" si="238"/>
        <v>0.70958279009126468</v>
      </c>
      <c r="L2180" s="36">
        <f t="shared" ref="L2180:L2243" si="242">+K2180*$H$3</f>
        <v>1307228.1854628422</v>
      </c>
      <c r="M2180" s="34">
        <f t="shared" ref="M2180:M2243" si="243">+I2180/$H$3</f>
        <v>0.14793548537684104</v>
      </c>
      <c r="N2180" s="35">
        <f t="shared" si="239"/>
        <v>0.5616473047144237</v>
      </c>
      <c r="Q2180" s="1">
        <f t="shared" si="240"/>
        <v>37431.528798876898</v>
      </c>
      <c r="R2180" s="30"/>
    </row>
    <row r="2181" spans="3:18" x14ac:dyDescent="0.3">
      <c r="C2181" s="1">
        <v>1549</v>
      </c>
      <c r="D2181" s="1" t="s">
        <v>0</v>
      </c>
      <c r="E2181" s="1">
        <v>2</v>
      </c>
      <c r="G2181" s="1">
        <v>7</v>
      </c>
      <c r="H2181" s="1">
        <f t="shared" si="241"/>
        <v>407</v>
      </c>
      <c r="I2181" s="1">
        <f t="shared" ref="I2181:I2244" si="244">I2180+H2181</f>
        <v>272941</v>
      </c>
      <c r="J2181" s="1">
        <v>2178</v>
      </c>
      <c r="K2181" s="31">
        <f t="shared" ref="K2181:K2244" si="245">+J2181/3068</f>
        <v>0.70990873533246412</v>
      </c>
      <c r="L2181" s="36">
        <f t="shared" si="242"/>
        <v>1307828.6577574967</v>
      </c>
      <c r="M2181" s="34">
        <f t="shared" si="243"/>
        <v>0.14815641099547347</v>
      </c>
      <c r="N2181" s="35">
        <f t="shared" ref="N2181:N2244" si="246">+K2181-M2181</f>
        <v>0.56175232433699063</v>
      </c>
      <c r="Q2181" s="1">
        <f t="shared" ref="Q2181:Q2244" si="247">+SUM(H2181-$P$3)^2</f>
        <v>37431.528798876898</v>
      </c>
      <c r="R2181" s="30"/>
    </row>
    <row r="2182" spans="3:18" x14ac:dyDescent="0.3">
      <c r="C2182" s="1">
        <v>1549</v>
      </c>
      <c r="D2182" s="1" t="s">
        <v>0</v>
      </c>
      <c r="E2182" s="1">
        <v>2</v>
      </c>
      <c r="G2182" s="1">
        <v>8</v>
      </c>
      <c r="H2182" s="1">
        <f t="shared" si="241"/>
        <v>408</v>
      </c>
      <c r="I2182" s="1">
        <f t="shared" si="244"/>
        <v>273349</v>
      </c>
      <c r="J2182" s="1">
        <v>2179</v>
      </c>
      <c r="K2182" s="31">
        <f t="shared" si="245"/>
        <v>0.71023468057366368</v>
      </c>
      <c r="L2182" s="36">
        <f t="shared" si="242"/>
        <v>1308429.1300521514</v>
      </c>
      <c r="M2182" s="34">
        <f t="shared" si="243"/>
        <v>0.14837787942889372</v>
      </c>
      <c r="N2182" s="35">
        <f t="shared" si="246"/>
        <v>0.56185680114476999</v>
      </c>
      <c r="Q2182" s="1">
        <f t="shared" si="247"/>
        <v>37045.584209567896</v>
      </c>
      <c r="R2182" s="30"/>
    </row>
    <row r="2183" spans="3:18" x14ac:dyDescent="0.3">
      <c r="C2183" s="1">
        <v>1549</v>
      </c>
      <c r="D2183" s="1" t="s">
        <v>0</v>
      </c>
      <c r="E2183" s="1">
        <v>1</v>
      </c>
      <c r="F2183" s="1">
        <v>17</v>
      </c>
      <c r="G2183" s="1">
        <v>4</v>
      </c>
      <c r="H2183" s="1">
        <f t="shared" si="241"/>
        <v>408</v>
      </c>
      <c r="I2183" s="1">
        <f t="shared" si="244"/>
        <v>273757</v>
      </c>
      <c r="J2183" s="1">
        <v>2180</v>
      </c>
      <c r="K2183" s="31">
        <f t="shared" si="245"/>
        <v>0.71056062581486312</v>
      </c>
      <c r="L2183" s="36">
        <f t="shared" si="242"/>
        <v>1309029.6023468059</v>
      </c>
      <c r="M2183" s="34">
        <f t="shared" si="243"/>
        <v>0.14859934786231394</v>
      </c>
      <c r="N2183" s="35">
        <f t="shared" si="246"/>
        <v>0.56196127795254913</v>
      </c>
      <c r="Q2183" s="1">
        <f t="shared" si="247"/>
        <v>37045.584209567896</v>
      </c>
      <c r="R2183" s="30"/>
    </row>
    <row r="2184" spans="3:18" x14ac:dyDescent="0.3">
      <c r="C2184" s="1">
        <v>1549</v>
      </c>
      <c r="D2184" s="1" t="s">
        <v>2</v>
      </c>
      <c r="E2184" s="1">
        <v>2</v>
      </c>
      <c r="G2184" s="1">
        <v>9</v>
      </c>
      <c r="H2184" s="1">
        <f t="shared" si="241"/>
        <v>409</v>
      </c>
      <c r="I2184" s="1">
        <f t="shared" si="244"/>
        <v>274166</v>
      </c>
      <c r="J2184" s="1">
        <v>2181</v>
      </c>
      <c r="K2184" s="31">
        <f t="shared" si="245"/>
        <v>0.71088657105606257</v>
      </c>
      <c r="L2184" s="36">
        <f t="shared" si="242"/>
        <v>1309630.0746414603</v>
      </c>
      <c r="M2184" s="34">
        <f t="shared" si="243"/>
        <v>0.14882135911052197</v>
      </c>
      <c r="N2184" s="35">
        <f t="shared" si="246"/>
        <v>0.5620652119455406</v>
      </c>
      <c r="Q2184" s="1">
        <f t="shared" si="247"/>
        <v>36661.639620258902</v>
      </c>
      <c r="R2184" s="30"/>
    </row>
    <row r="2185" spans="3:18" x14ac:dyDescent="0.3">
      <c r="C2185" s="1">
        <v>1549</v>
      </c>
      <c r="D2185" s="1" t="s">
        <v>10</v>
      </c>
      <c r="E2185" s="1">
        <v>2</v>
      </c>
      <c r="G2185" s="1">
        <v>9</v>
      </c>
      <c r="H2185" s="1">
        <f t="shared" si="241"/>
        <v>409</v>
      </c>
      <c r="I2185" s="1">
        <f t="shared" si="244"/>
        <v>274575</v>
      </c>
      <c r="J2185" s="1">
        <v>2182</v>
      </c>
      <c r="K2185" s="31">
        <f t="shared" si="245"/>
        <v>0.71121251629726201</v>
      </c>
      <c r="L2185" s="36">
        <f t="shared" si="242"/>
        <v>1310230.5469361146</v>
      </c>
      <c r="M2185" s="34">
        <f t="shared" si="243"/>
        <v>0.14904337035873</v>
      </c>
      <c r="N2185" s="35">
        <f t="shared" si="246"/>
        <v>0.56216914593853207</v>
      </c>
      <c r="Q2185" s="1">
        <f t="shared" si="247"/>
        <v>36661.639620258902</v>
      </c>
      <c r="R2185" s="30"/>
    </row>
    <row r="2186" spans="3:18" x14ac:dyDescent="0.3">
      <c r="C2186" s="1">
        <v>1549</v>
      </c>
      <c r="D2186" s="1" t="s">
        <v>6</v>
      </c>
      <c r="E2186" s="1">
        <v>1</v>
      </c>
      <c r="F2186" s="1">
        <v>17</v>
      </c>
      <c r="G2186" s="1">
        <v>8</v>
      </c>
      <c r="H2186" s="1">
        <f t="shared" si="241"/>
        <v>412</v>
      </c>
      <c r="I2186" s="1">
        <f t="shared" si="244"/>
        <v>274987</v>
      </c>
      <c r="J2186" s="1">
        <v>2183</v>
      </c>
      <c r="K2186" s="31">
        <f t="shared" si="245"/>
        <v>0.71153846153846156</v>
      </c>
      <c r="L2186" s="36">
        <f t="shared" si="242"/>
        <v>1310831.0192307692</v>
      </c>
      <c r="M2186" s="34">
        <f t="shared" si="243"/>
        <v>0.14926701005130141</v>
      </c>
      <c r="N2186" s="35">
        <f t="shared" si="246"/>
        <v>0.56227145148716018</v>
      </c>
      <c r="Q2186" s="1">
        <f t="shared" si="247"/>
        <v>35521.805852331912</v>
      </c>
      <c r="R2186" s="30"/>
    </row>
    <row r="2187" spans="3:18" x14ac:dyDescent="0.3">
      <c r="C2187" s="1">
        <v>1549</v>
      </c>
      <c r="D2187" s="1" t="s">
        <v>6</v>
      </c>
      <c r="E2187" s="1">
        <v>1</v>
      </c>
      <c r="F2187" s="1">
        <v>17</v>
      </c>
      <c r="G2187" s="1">
        <v>8</v>
      </c>
      <c r="H2187" s="1">
        <f t="shared" si="241"/>
        <v>412</v>
      </c>
      <c r="I2187" s="1">
        <f t="shared" si="244"/>
        <v>275399</v>
      </c>
      <c r="J2187" s="1">
        <v>2184</v>
      </c>
      <c r="K2187" s="31">
        <f t="shared" si="245"/>
        <v>0.71186440677966101</v>
      </c>
      <c r="L2187" s="36">
        <f t="shared" si="242"/>
        <v>1311431.4915254237</v>
      </c>
      <c r="M2187" s="34">
        <f t="shared" si="243"/>
        <v>0.14949064974387286</v>
      </c>
      <c r="N2187" s="35">
        <f t="shared" si="246"/>
        <v>0.56237375703578818</v>
      </c>
      <c r="Q2187" s="1">
        <f t="shared" si="247"/>
        <v>35521.805852331912</v>
      </c>
      <c r="R2187" s="30"/>
    </row>
    <row r="2188" spans="3:18" x14ac:dyDescent="0.3">
      <c r="C2188" s="1">
        <v>1549</v>
      </c>
      <c r="D2188" s="1" t="s">
        <v>10</v>
      </c>
      <c r="E2188" s="1">
        <v>2</v>
      </c>
      <c r="F2188" s="1">
        <v>1</v>
      </c>
      <c r="H2188" s="1">
        <f t="shared" si="241"/>
        <v>412</v>
      </c>
      <c r="I2188" s="1">
        <f t="shared" si="244"/>
        <v>275811</v>
      </c>
      <c r="J2188" s="1">
        <v>2185</v>
      </c>
      <c r="K2188" s="31">
        <f t="shared" si="245"/>
        <v>0.71219035202086045</v>
      </c>
      <c r="L2188" s="36">
        <f t="shared" si="242"/>
        <v>1312031.9638200782</v>
      </c>
      <c r="M2188" s="34">
        <f t="shared" si="243"/>
        <v>0.14971428943644427</v>
      </c>
      <c r="N2188" s="35">
        <f t="shared" si="246"/>
        <v>0.56247606258441618</v>
      </c>
      <c r="Q2188" s="1">
        <f t="shared" si="247"/>
        <v>35521.805852331912</v>
      </c>
      <c r="R2188" s="30"/>
    </row>
    <row r="2189" spans="3:18" x14ac:dyDescent="0.3">
      <c r="C2189" s="1">
        <v>1549</v>
      </c>
      <c r="D2189" s="1" t="s">
        <v>10</v>
      </c>
      <c r="E2189" s="1">
        <v>1</v>
      </c>
      <c r="F2189" s="1">
        <v>17</v>
      </c>
      <c r="G2189" s="1">
        <v>8</v>
      </c>
      <c r="H2189" s="1">
        <f t="shared" si="241"/>
        <v>412</v>
      </c>
      <c r="I2189" s="1">
        <f t="shared" si="244"/>
        <v>276223</v>
      </c>
      <c r="J2189" s="1">
        <v>2186</v>
      </c>
      <c r="K2189" s="31">
        <f t="shared" si="245"/>
        <v>0.71251629726206001</v>
      </c>
      <c r="L2189" s="36">
        <f t="shared" si="242"/>
        <v>1312632.4361147329</v>
      </c>
      <c r="M2189" s="34">
        <f t="shared" si="243"/>
        <v>0.14993792912901568</v>
      </c>
      <c r="N2189" s="35">
        <f t="shared" si="246"/>
        <v>0.56257836813304429</v>
      </c>
      <c r="Q2189" s="1">
        <f t="shared" si="247"/>
        <v>35521.805852331912</v>
      </c>
      <c r="R2189" s="30"/>
    </row>
    <row r="2190" spans="3:18" x14ac:dyDescent="0.3">
      <c r="C2190" s="1">
        <v>1549</v>
      </c>
      <c r="D2190" s="1" t="s">
        <v>6</v>
      </c>
      <c r="E2190" s="1">
        <v>1</v>
      </c>
      <c r="F2190" s="1">
        <v>17</v>
      </c>
      <c r="G2190" s="1">
        <v>9</v>
      </c>
      <c r="H2190" s="1">
        <f t="shared" si="241"/>
        <v>413</v>
      </c>
      <c r="I2190" s="1">
        <f t="shared" si="244"/>
        <v>276636</v>
      </c>
      <c r="J2190" s="1">
        <v>2187</v>
      </c>
      <c r="K2190" s="31">
        <f t="shared" si="245"/>
        <v>0.71284224250325945</v>
      </c>
      <c r="L2190" s="36">
        <f t="shared" si="242"/>
        <v>1313232.9084093871</v>
      </c>
      <c r="M2190" s="34">
        <f t="shared" si="243"/>
        <v>0.15016211163637488</v>
      </c>
      <c r="N2190" s="35">
        <f t="shared" si="246"/>
        <v>0.56268013086688451</v>
      </c>
      <c r="Q2190" s="1">
        <f t="shared" si="247"/>
        <v>35145.861263022918</v>
      </c>
      <c r="R2190" s="30"/>
    </row>
    <row r="2191" spans="3:18" x14ac:dyDescent="0.3">
      <c r="C2191" s="1">
        <v>1549</v>
      </c>
      <c r="D2191" s="1" t="s">
        <v>0</v>
      </c>
      <c r="E2191" s="1">
        <v>2</v>
      </c>
      <c r="F2191" s="1">
        <v>1</v>
      </c>
      <c r="G2191" s="1">
        <v>1</v>
      </c>
      <c r="H2191" s="1">
        <f t="shared" si="241"/>
        <v>413</v>
      </c>
      <c r="I2191" s="1">
        <f t="shared" si="244"/>
        <v>277049</v>
      </c>
      <c r="J2191" s="1">
        <v>2188</v>
      </c>
      <c r="K2191" s="31">
        <f t="shared" si="245"/>
        <v>0.71316818774445889</v>
      </c>
      <c r="L2191" s="36">
        <f t="shared" si="242"/>
        <v>1313833.3807040416</v>
      </c>
      <c r="M2191" s="34">
        <f t="shared" si="243"/>
        <v>0.15038629414373411</v>
      </c>
      <c r="N2191" s="35">
        <f t="shared" si="246"/>
        <v>0.56278189360072473</v>
      </c>
      <c r="Q2191" s="1">
        <f t="shared" si="247"/>
        <v>35145.861263022918</v>
      </c>
      <c r="R2191" s="30"/>
    </row>
    <row r="2192" spans="3:18" x14ac:dyDescent="0.3">
      <c r="C2192" s="1">
        <v>1549</v>
      </c>
      <c r="D2192" s="1" t="s">
        <v>2</v>
      </c>
      <c r="E2192" s="1">
        <v>1</v>
      </c>
      <c r="F2192" s="1">
        <v>17</v>
      </c>
      <c r="G2192" s="1">
        <v>10</v>
      </c>
      <c r="H2192" s="1">
        <f t="shared" si="241"/>
        <v>414</v>
      </c>
      <c r="I2192" s="1">
        <f t="shared" si="244"/>
        <v>277463</v>
      </c>
      <c r="J2192" s="1">
        <v>2189</v>
      </c>
      <c r="K2192" s="31">
        <f t="shared" si="245"/>
        <v>0.71349413298565845</v>
      </c>
      <c r="L2192" s="36">
        <f t="shared" si="242"/>
        <v>1314433.8529986963</v>
      </c>
      <c r="M2192" s="34">
        <f t="shared" si="243"/>
        <v>0.1506110194658811</v>
      </c>
      <c r="N2192" s="35">
        <f t="shared" si="246"/>
        <v>0.56288311351977738</v>
      </c>
      <c r="Q2192" s="1">
        <f t="shared" si="247"/>
        <v>34771.916673713924</v>
      </c>
      <c r="R2192" s="30"/>
    </row>
    <row r="2193" spans="3:18" x14ac:dyDescent="0.3">
      <c r="C2193" s="1">
        <v>1549</v>
      </c>
      <c r="D2193" s="1" t="s">
        <v>6</v>
      </c>
      <c r="E2193" s="1">
        <v>2</v>
      </c>
      <c r="F2193" s="1">
        <v>1</v>
      </c>
      <c r="G2193" s="1">
        <v>3</v>
      </c>
      <c r="H2193" s="1">
        <f t="shared" si="241"/>
        <v>415</v>
      </c>
      <c r="I2193" s="1">
        <f t="shared" si="244"/>
        <v>277878</v>
      </c>
      <c r="J2193" s="1">
        <v>2190</v>
      </c>
      <c r="K2193" s="31">
        <f t="shared" si="245"/>
        <v>0.71382007822685789</v>
      </c>
      <c r="L2193" s="36">
        <f t="shared" si="242"/>
        <v>1315034.3252933507</v>
      </c>
      <c r="M2193" s="34">
        <f t="shared" si="243"/>
        <v>0.15083628760281589</v>
      </c>
      <c r="N2193" s="35">
        <f t="shared" si="246"/>
        <v>0.56298379062404202</v>
      </c>
      <c r="Q2193" s="1">
        <f t="shared" si="247"/>
        <v>34399.97208440493</v>
      </c>
      <c r="R2193" s="30"/>
    </row>
    <row r="2194" spans="3:18" x14ac:dyDescent="0.3">
      <c r="C2194" s="1">
        <v>1549</v>
      </c>
      <c r="D2194" s="1" t="s">
        <v>2</v>
      </c>
      <c r="E2194" s="1">
        <v>2</v>
      </c>
      <c r="F2194" s="1">
        <v>1</v>
      </c>
      <c r="G2194" s="1">
        <v>3</v>
      </c>
      <c r="H2194" s="1">
        <f t="shared" si="241"/>
        <v>415</v>
      </c>
      <c r="I2194" s="1">
        <f t="shared" si="244"/>
        <v>278293</v>
      </c>
      <c r="J2194" s="1">
        <v>2191</v>
      </c>
      <c r="K2194" s="31">
        <f t="shared" si="245"/>
        <v>0.71414602346805733</v>
      </c>
      <c r="L2194" s="36">
        <f t="shared" si="242"/>
        <v>1315634.7975880052</v>
      </c>
      <c r="M2194" s="34">
        <f t="shared" si="243"/>
        <v>0.15106155573975072</v>
      </c>
      <c r="N2194" s="35">
        <f t="shared" si="246"/>
        <v>0.56308446772830667</v>
      </c>
      <c r="Q2194" s="1">
        <f t="shared" si="247"/>
        <v>34399.97208440493</v>
      </c>
      <c r="R2194" s="30"/>
    </row>
    <row r="2195" spans="3:18" x14ac:dyDescent="0.3">
      <c r="C2195" s="1">
        <v>1549</v>
      </c>
      <c r="D2195" s="1" t="s">
        <v>2</v>
      </c>
      <c r="E2195" s="1">
        <v>2</v>
      </c>
      <c r="F2195" s="1">
        <v>1</v>
      </c>
      <c r="G2195" s="1">
        <v>4</v>
      </c>
      <c r="H2195" s="1">
        <f t="shared" si="241"/>
        <v>416</v>
      </c>
      <c r="I2195" s="1">
        <f t="shared" si="244"/>
        <v>278709</v>
      </c>
      <c r="J2195" s="1">
        <v>2192</v>
      </c>
      <c r="K2195" s="31">
        <f t="shared" si="245"/>
        <v>0.71447196870925689</v>
      </c>
      <c r="L2195" s="36">
        <f t="shared" si="242"/>
        <v>1316235.2698826599</v>
      </c>
      <c r="M2195" s="34">
        <f t="shared" si="243"/>
        <v>0.1512873666914733</v>
      </c>
      <c r="N2195" s="35">
        <f t="shared" si="246"/>
        <v>0.56318460201778353</v>
      </c>
      <c r="Q2195" s="1">
        <f t="shared" si="247"/>
        <v>34030.027495095928</v>
      </c>
      <c r="R2195" s="30"/>
    </row>
    <row r="2196" spans="3:18" x14ac:dyDescent="0.3">
      <c r="C2196" s="1">
        <v>1549</v>
      </c>
      <c r="D2196" s="1" t="s">
        <v>2</v>
      </c>
      <c r="E2196" s="1">
        <v>1</v>
      </c>
      <c r="F2196" s="1">
        <v>18</v>
      </c>
      <c r="H2196" s="1">
        <f t="shared" si="241"/>
        <v>416</v>
      </c>
      <c r="I2196" s="1">
        <f t="shared" si="244"/>
        <v>279125</v>
      </c>
      <c r="J2196" s="1">
        <v>2193</v>
      </c>
      <c r="K2196" s="31">
        <f t="shared" si="245"/>
        <v>0.71479791395045633</v>
      </c>
      <c r="L2196" s="36">
        <f t="shared" si="242"/>
        <v>1316835.7421773141</v>
      </c>
      <c r="M2196" s="34">
        <f t="shared" si="243"/>
        <v>0.15151317764319588</v>
      </c>
      <c r="N2196" s="35">
        <f t="shared" si="246"/>
        <v>0.56328473630726039</v>
      </c>
      <c r="Q2196" s="1">
        <f t="shared" si="247"/>
        <v>34030.027495095928</v>
      </c>
      <c r="R2196" s="30"/>
    </row>
    <row r="2197" spans="3:18" x14ac:dyDescent="0.3">
      <c r="C2197" s="1">
        <v>1549</v>
      </c>
      <c r="D2197" s="1" t="s">
        <v>2</v>
      </c>
      <c r="E2197" s="1">
        <v>1</v>
      </c>
      <c r="F2197" s="1">
        <v>18</v>
      </c>
      <c r="G2197" s="1">
        <v>1</v>
      </c>
      <c r="H2197" s="1">
        <f t="shared" si="241"/>
        <v>417</v>
      </c>
      <c r="I2197" s="1">
        <f t="shared" si="244"/>
        <v>279542</v>
      </c>
      <c r="J2197" s="1">
        <v>2194</v>
      </c>
      <c r="K2197" s="31">
        <f t="shared" si="245"/>
        <v>0.71512385919165578</v>
      </c>
      <c r="L2197" s="36">
        <f t="shared" si="242"/>
        <v>1317436.2144719686</v>
      </c>
      <c r="M2197" s="34">
        <f t="shared" si="243"/>
        <v>0.15173953140970628</v>
      </c>
      <c r="N2197" s="35">
        <f t="shared" si="246"/>
        <v>0.56338432778194947</v>
      </c>
      <c r="Q2197" s="1">
        <f t="shared" si="247"/>
        <v>33662.082905786934</v>
      </c>
      <c r="R2197" s="30"/>
    </row>
    <row r="2198" spans="3:18" x14ac:dyDescent="0.3">
      <c r="C2198" s="1">
        <v>1549</v>
      </c>
      <c r="D2198" s="1" t="s">
        <v>0</v>
      </c>
      <c r="E2198" s="1">
        <v>1</v>
      </c>
      <c r="F2198" s="1">
        <v>18</v>
      </c>
      <c r="G2198" s="1">
        <v>1</v>
      </c>
      <c r="H2198" s="1">
        <f t="shared" si="241"/>
        <v>417</v>
      </c>
      <c r="I2198" s="1">
        <f t="shared" si="244"/>
        <v>279959</v>
      </c>
      <c r="J2198" s="1">
        <v>2195</v>
      </c>
      <c r="K2198" s="31">
        <f t="shared" si="245"/>
        <v>0.71544980443285533</v>
      </c>
      <c r="L2198" s="36">
        <f t="shared" si="242"/>
        <v>1318036.6867666233</v>
      </c>
      <c r="M2198" s="34">
        <f t="shared" si="243"/>
        <v>0.15196588517621668</v>
      </c>
      <c r="N2198" s="35">
        <f t="shared" si="246"/>
        <v>0.56348391925663865</v>
      </c>
      <c r="Q2198" s="1">
        <f t="shared" si="247"/>
        <v>33662.082905786934</v>
      </c>
      <c r="R2198" s="30"/>
    </row>
    <row r="2199" spans="3:18" x14ac:dyDescent="0.3">
      <c r="C2199" s="1">
        <v>1549</v>
      </c>
      <c r="D2199" s="1" t="s">
        <v>6</v>
      </c>
      <c r="E2199" s="1">
        <v>1</v>
      </c>
      <c r="F2199" s="1">
        <v>18</v>
      </c>
      <c r="G2199" s="1">
        <v>3</v>
      </c>
      <c r="H2199" s="1">
        <f t="shared" si="241"/>
        <v>419</v>
      </c>
      <c r="I2199" s="1">
        <f t="shared" si="244"/>
        <v>280378</v>
      </c>
      <c r="J2199" s="1">
        <v>2196</v>
      </c>
      <c r="K2199" s="31">
        <f t="shared" si="245"/>
        <v>0.71577574967405477</v>
      </c>
      <c r="L2199" s="36">
        <f t="shared" si="242"/>
        <v>1318637.1590612778</v>
      </c>
      <c r="M2199" s="34">
        <f t="shared" si="243"/>
        <v>0.15219332457230267</v>
      </c>
      <c r="N2199" s="35">
        <f t="shared" si="246"/>
        <v>0.56358242510175205</v>
      </c>
      <c r="Q2199" s="1">
        <f t="shared" si="247"/>
        <v>32932.193727168946</v>
      </c>
      <c r="R2199" s="30"/>
    </row>
    <row r="2200" spans="3:18" x14ac:dyDescent="0.3">
      <c r="C2200" s="1">
        <v>1549</v>
      </c>
      <c r="D2200" s="1" t="s">
        <v>2</v>
      </c>
      <c r="E2200" s="1">
        <v>2</v>
      </c>
      <c r="F2200" s="1">
        <v>1</v>
      </c>
      <c r="G2200" s="1">
        <v>8</v>
      </c>
      <c r="H2200" s="1">
        <f t="shared" si="241"/>
        <v>420</v>
      </c>
      <c r="I2200" s="1">
        <f t="shared" si="244"/>
        <v>280798</v>
      </c>
      <c r="J2200" s="1">
        <v>2197</v>
      </c>
      <c r="K2200" s="31">
        <f t="shared" si="245"/>
        <v>0.71610169491525422</v>
      </c>
      <c r="L2200" s="36">
        <f t="shared" si="242"/>
        <v>1319237.6313559322</v>
      </c>
      <c r="M2200" s="34">
        <f t="shared" si="243"/>
        <v>0.15242130678317642</v>
      </c>
      <c r="N2200" s="35">
        <f t="shared" si="246"/>
        <v>0.56368038813207777</v>
      </c>
      <c r="Q2200" s="1">
        <f t="shared" si="247"/>
        <v>32570.249137859948</v>
      </c>
      <c r="R2200" s="30"/>
    </row>
    <row r="2201" spans="3:18" x14ac:dyDescent="0.3">
      <c r="C2201" s="1">
        <v>1549</v>
      </c>
      <c r="D2201" s="1" t="s">
        <v>10</v>
      </c>
      <c r="E2201" s="1">
        <v>2</v>
      </c>
      <c r="F2201" s="1">
        <v>1</v>
      </c>
      <c r="G2201" s="1">
        <v>8</v>
      </c>
      <c r="H2201" s="1">
        <f t="shared" si="241"/>
        <v>420</v>
      </c>
      <c r="I2201" s="1">
        <f t="shared" si="244"/>
        <v>281218</v>
      </c>
      <c r="J2201" s="1">
        <v>2198</v>
      </c>
      <c r="K2201" s="31">
        <f t="shared" si="245"/>
        <v>0.71642764015645377</v>
      </c>
      <c r="L2201" s="36">
        <f t="shared" si="242"/>
        <v>1319838.1036505869</v>
      </c>
      <c r="M2201" s="34">
        <f t="shared" si="243"/>
        <v>0.1526492889940502</v>
      </c>
      <c r="N2201" s="35">
        <f t="shared" si="246"/>
        <v>0.5637783511624036</v>
      </c>
      <c r="Q2201" s="1">
        <f t="shared" si="247"/>
        <v>32570.249137859948</v>
      </c>
      <c r="R2201" s="30"/>
    </row>
    <row r="2202" spans="3:18" x14ac:dyDescent="0.3">
      <c r="C2202" s="1">
        <v>1549</v>
      </c>
      <c r="D2202" s="1" t="s">
        <v>0</v>
      </c>
      <c r="E2202" s="1">
        <v>2</v>
      </c>
      <c r="F2202" s="1">
        <v>1</v>
      </c>
      <c r="G2202" s="1">
        <v>8</v>
      </c>
      <c r="H2202" s="1">
        <f t="shared" si="241"/>
        <v>420</v>
      </c>
      <c r="I2202" s="1">
        <f t="shared" si="244"/>
        <v>281638</v>
      </c>
      <c r="J2202" s="1">
        <v>2199</v>
      </c>
      <c r="K2202" s="31">
        <f t="shared" si="245"/>
        <v>0.71675358539765321</v>
      </c>
      <c r="L2202" s="36">
        <f t="shared" si="242"/>
        <v>1320438.5759452411</v>
      </c>
      <c r="M2202" s="34">
        <f t="shared" si="243"/>
        <v>0.15287727120492398</v>
      </c>
      <c r="N2202" s="35">
        <f t="shared" si="246"/>
        <v>0.56387631419272921</v>
      </c>
      <c r="Q2202" s="1">
        <f t="shared" si="247"/>
        <v>32570.249137859948</v>
      </c>
      <c r="R2202" s="30"/>
    </row>
    <row r="2203" spans="3:18" x14ac:dyDescent="0.3">
      <c r="C2203" s="1">
        <v>1549</v>
      </c>
      <c r="D2203" s="1" t="s">
        <v>6</v>
      </c>
      <c r="E2203" s="1">
        <v>2</v>
      </c>
      <c r="F2203" s="1">
        <v>1</v>
      </c>
      <c r="G2203" s="1">
        <v>9</v>
      </c>
      <c r="H2203" s="1">
        <f t="shared" si="241"/>
        <v>421</v>
      </c>
      <c r="I2203" s="1">
        <f t="shared" si="244"/>
        <v>282059</v>
      </c>
      <c r="J2203" s="1">
        <v>2200</v>
      </c>
      <c r="K2203" s="31">
        <f t="shared" si="245"/>
        <v>0.71707953063885266</v>
      </c>
      <c r="L2203" s="36">
        <f t="shared" si="242"/>
        <v>1321039.0482398956</v>
      </c>
      <c r="M2203" s="34">
        <f t="shared" si="243"/>
        <v>0.15310579623058554</v>
      </c>
      <c r="N2203" s="35">
        <f t="shared" si="246"/>
        <v>0.56397373440826715</v>
      </c>
      <c r="Q2203" s="1">
        <f t="shared" si="247"/>
        <v>32210.30454855095</v>
      </c>
      <c r="R2203" s="30"/>
    </row>
    <row r="2204" spans="3:18" x14ac:dyDescent="0.3">
      <c r="C2204" s="1">
        <v>1549</v>
      </c>
      <c r="D2204" s="1" t="s">
        <v>10</v>
      </c>
      <c r="E2204" s="1">
        <v>2</v>
      </c>
      <c r="F2204" s="1">
        <v>1</v>
      </c>
      <c r="G2204" s="1">
        <v>9</v>
      </c>
      <c r="H2204" s="1">
        <f t="shared" si="241"/>
        <v>421</v>
      </c>
      <c r="I2204" s="1">
        <f t="shared" si="244"/>
        <v>282480</v>
      </c>
      <c r="J2204" s="1">
        <v>2201</v>
      </c>
      <c r="K2204" s="31">
        <f t="shared" si="245"/>
        <v>0.7174054758800521</v>
      </c>
      <c r="L2204" s="36">
        <f t="shared" si="242"/>
        <v>1321639.5205345501</v>
      </c>
      <c r="M2204" s="34">
        <f t="shared" si="243"/>
        <v>0.15333432125624713</v>
      </c>
      <c r="N2204" s="35">
        <f t="shared" si="246"/>
        <v>0.56407115462380497</v>
      </c>
      <c r="Q2204" s="1">
        <f t="shared" si="247"/>
        <v>32210.30454855095</v>
      </c>
      <c r="R2204" s="30"/>
    </row>
    <row r="2205" spans="3:18" x14ac:dyDescent="0.3">
      <c r="C2205" s="1">
        <v>1549</v>
      </c>
      <c r="D2205" s="1" t="s">
        <v>0</v>
      </c>
      <c r="E2205" s="1">
        <v>1</v>
      </c>
      <c r="F2205" s="1">
        <v>18</v>
      </c>
      <c r="G2205" s="1">
        <v>5</v>
      </c>
      <c r="H2205" s="1">
        <f t="shared" si="241"/>
        <v>421</v>
      </c>
      <c r="I2205" s="1">
        <f t="shared" si="244"/>
        <v>282901</v>
      </c>
      <c r="J2205" s="1">
        <v>2202</v>
      </c>
      <c r="K2205" s="31">
        <f t="shared" si="245"/>
        <v>0.71773142112125166</v>
      </c>
      <c r="L2205" s="36">
        <f t="shared" si="242"/>
        <v>1322239.9928292048</v>
      </c>
      <c r="M2205" s="34">
        <f t="shared" si="243"/>
        <v>0.15356284628190869</v>
      </c>
      <c r="N2205" s="35">
        <f t="shared" si="246"/>
        <v>0.56416857483934302</v>
      </c>
      <c r="Q2205" s="1">
        <f t="shared" si="247"/>
        <v>32210.30454855095</v>
      </c>
      <c r="R2205" s="30"/>
    </row>
    <row r="2206" spans="3:18" x14ac:dyDescent="0.3">
      <c r="C2206" s="1">
        <v>1549</v>
      </c>
      <c r="D2206" s="1" t="s">
        <v>2</v>
      </c>
      <c r="E2206" s="1">
        <v>2</v>
      </c>
      <c r="F2206" s="1">
        <v>1</v>
      </c>
      <c r="G2206" s="1">
        <v>10</v>
      </c>
      <c r="H2206" s="1">
        <f t="shared" si="241"/>
        <v>422</v>
      </c>
      <c r="I2206" s="1">
        <f t="shared" si="244"/>
        <v>283323</v>
      </c>
      <c r="J2206" s="1">
        <v>2203</v>
      </c>
      <c r="K2206" s="31">
        <f t="shared" si="245"/>
        <v>0.7180573663624511</v>
      </c>
      <c r="L2206" s="36">
        <f t="shared" si="242"/>
        <v>1322840.4651238592</v>
      </c>
      <c r="M2206" s="34">
        <f t="shared" si="243"/>
        <v>0.15379191412235804</v>
      </c>
      <c r="N2206" s="35">
        <f t="shared" si="246"/>
        <v>0.56426545224009306</v>
      </c>
      <c r="Q2206" s="1">
        <f t="shared" si="247"/>
        <v>31852.359959241956</v>
      </c>
      <c r="R2206" s="30"/>
    </row>
    <row r="2207" spans="3:18" x14ac:dyDescent="0.3">
      <c r="C2207" s="1">
        <v>1549</v>
      </c>
      <c r="D2207" s="1" t="s">
        <v>2</v>
      </c>
      <c r="E2207" s="1">
        <v>1</v>
      </c>
      <c r="F2207" s="1">
        <v>18</v>
      </c>
      <c r="G2207" s="1">
        <v>7</v>
      </c>
      <c r="H2207" s="1">
        <f t="shared" si="241"/>
        <v>423</v>
      </c>
      <c r="I2207" s="1">
        <f t="shared" si="244"/>
        <v>283746</v>
      </c>
      <c r="J2207" s="1">
        <v>2204</v>
      </c>
      <c r="K2207" s="31">
        <f t="shared" si="245"/>
        <v>0.71838331160365054</v>
      </c>
      <c r="L2207" s="36">
        <f t="shared" si="242"/>
        <v>1323440.9374185137</v>
      </c>
      <c r="M2207" s="34">
        <f t="shared" si="243"/>
        <v>0.1540215247775952</v>
      </c>
      <c r="N2207" s="35">
        <f t="shared" si="246"/>
        <v>0.56436178682605531</v>
      </c>
      <c r="Q2207" s="1">
        <f t="shared" si="247"/>
        <v>31496.415369932958</v>
      </c>
      <c r="R2207" s="30"/>
    </row>
    <row r="2208" spans="3:18" x14ac:dyDescent="0.3">
      <c r="C2208" s="1">
        <v>1549</v>
      </c>
      <c r="D2208" s="1" t="s">
        <v>10</v>
      </c>
      <c r="E2208" s="1">
        <v>2</v>
      </c>
      <c r="F2208" s="1">
        <v>1</v>
      </c>
      <c r="G2208" s="1">
        <v>11</v>
      </c>
      <c r="H2208" s="1">
        <f t="shared" si="241"/>
        <v>423</v>
      </c>
      <c r="I2208" s="1">
        <f t="shared" si="244"/>
        <v>284169</v>
      </c>
      <c r="J2208" s="1">
        <v>2205</v>
      </c>
      <c r="K2208" s="31">
        <f t="shared" si="245"/>
        <v>0.7187092568448501</v>
      </c>
      <c r="L2208" s="36">
        <f t="shared" si="242"/>
        <v>1324041.4097131682</v>
      </c>
      <c r="M2208" s="34">
        <f t="shared" si="243"/>
        <v>0.15425113543283236</v>
      </c>
      <c r="N2208" s="35">
        <f t="shared" si="246"/>
        <v>0.56445812141201768</v>
      </c>
      <c r="Q2208" s="1">
        <f t="shared" si="247"/>
        <v>31496.415369932958</v>
      </c>
      <c r="R2208" s="30"/>
    </row>
    <row r="2209" spans="3:18" x14ac:dyDescent="0.3">
      <c r="C2209" s="1">
        <v>1549</v>
      </c>
      <c r="D2209" s="1" t="s">
        <v>6</v>
      </c>
      <c r="E2209" s="1">
        <v>2</v>
      </c>
      <c r="F2209" s="1">
        <v>2</v>
      </c>
      <c r="H2209" s="1">
        <f t="shared" si="241"/>
        <v>424</v>
      </c>
      <c r="I2209" s="1">
        <f t="shared" si="244"/>
        <v>284593</v>
      </c>
      <c r="J2209" s="1">
        <v>2206</v>
      </c>
      <c r="K2209" s="31">
        <f t="shared" si="245"/>
        <v>0.71903520208604954</v>
      </c>
      <c r="L2209" s="36">
        <f t="shared" si="242"/>
        <v>1324641.8820078226</v>
      </c>
      <c r="M2209" s="34">
        <f t="shared" si="243"/>
        <v>0.15448128890285731</v>
      </c>
      <c r="N2209" s="35">
        <f t="shared" si="246"/>
        <v>0.56455391318319226</v>
      </c>
      <c r="Q2209" s="1">
        <f t="shared" si="247"/>
        <v>31142.470780623964</v>
      </c>
      <c r="R2209" s="30"/>
    </row>
    <row r="2210" spans="3:18" x14ac:dyDescent="0.3">
      <c r="C2210" s="1">
        <v>1549</v>
      </c>
      <c r="D2210" s="1" t="s">
        <v>2</v>
      </c>
      <c r="E2210" s="1">
        <v>2</v>
      </c>
      <c r="F2210" s="1">
        <v>2</v>
      </c>
      <c r="H2210" s="1">
        <f t="shared" si="241"/>
        <v>424</v>
      </c>
      <c r="I2210" s="1">
        <f t="shared" si="244"/>
        <v>285017</v>
      </c>
      <c r="J2210" s="1">
        <v>2207</v>
      </c>
      <c r="K2210" s="31">
        <f t="shared" si="245"/>
        <v>0.71936114732724898</v>
      </c>
      <c r="L2210" s="36">
        <f t="shared" si="242"/>
        <v>1325242.3543024771</v>
      </c>
      <c r="M2210" s="34">
        <f t="shared" si="243"/>
        <v>0.15471144237288229</v>
      </c>
      <c r="N2210" s="35">
        <f t="shared" si="246"/>
        <v>0.56464970495436673</v>
      </c>
      <c r="Q2210" s="1">
        <f t="shared" si="247"/>
        <v>31142.470780623964</v>
      </c>
      <c r="R2210" s="30"/>
    </row>
    <row r="2211" spans="3:18" x14ac:dyDescent="0.3">
      <c r="C2211" s="1">
        <v>1549</v>
      </c>
      <c r="D2211" s="1" t="s">
        <v>2</v>
      </c>
      <c r="E2211" s="1">
        <v>1</v>
      </c>
      <c r="F2211" s="1">
        <v>18</v>
      </c>
      <c r="G2211" s="1">
        <v>8</v>
      </c>
      <c r="H2211" s="1">
        <f t="shared" si="241"/>
        <v>424</v>
      </c>
      <c r="I2211" s="1">
        <f t="shared" si="244"/>
        <v>285441</v>
      </c>
      <c r="J2211" s="1">
        <v>2208</v>
      </c>
      <c r="K2211" s="31">
        <f t="shared" si="245"/>
        <v>0.71968709256844854</v>
      </c>
      <c r="L2211" s="36">
        <f t="shared" si="242"/>
        <v>1325842.8265971318</v>
      </c>
      <c r="M2211" s="34">
        <f t="shared" si="243"/>
        <v>0.15494159584290723</v>
      </c>
      <c r="N2211" s="35">
        <f t="shared" si="246"/>
        <v>0.56474549672554131</v>
      </c>
      <c r="Q2211" s="1">
        <f t="shared" si="247"/>
        <v>31142.470780623964</v>
      </c>
      <c r="R2211" s="30"/>
    </row>
    <row r="2212" spans="3:18" x14ac:dyDescent="0.3">
      <c r="C2212" s="1">
        <v>1549</v>
      </c>
      <c r="D2212" s="1" t="s">
        <v>2</v>
      </c>
      <c r="E2212" s="1">
        <v>1</v>
      </c>
      <c r="F2212" s="1">
        <v>18</v>
      </c>
      <c r="G2212" s="1">
        <v>8</v>
      </c>
      <c r="H2212" s="1">
        <f t="shared" si="241"/>
        <v>424</v>
      </c>
      <c r="I2212" s="1">
        <f t="shared" si="244"/>
        <v>285865</v>
      </c>
      <c r="J2212" s="1">
        <v>2209</v>
      </c>
      <c r="K2212" s="31">
        <f t="shared" si="245"/>
        <v>0.72001303780964798</v>
      </c>
      <c r="L2212" s="36">
        <f t="shared" si="242"/>
        <v>1326443.2988917863</v>
      </c>
      <c r="M2212" s="34">
        <f t="shared" si="243"/>
        <v>0.15517174931293218</v>
      </c>
      <c r="N2212" s="35">
        <f t="shared" si="246"/>
        <v>0.56484128849671578</v>
      </c>
      <c r="Q2212" s="1">
        <f t="shared" si="247"/>
        <v>31142.470780623964</v>
      </c>
      <c r="R2212" s="30"/>
    </row>
    <row r="2213" spans="3:18" x14ac:dyDescent="0.3">
      <c r="C2213" s="1">
        <v>1549</v>
      </c>
      <c r="D2213" s="1" t="s">
        <v>10</v>
      </c>
      <c r="E2213" s="1">
        <v>2</v>
      </c>
      <c r="F2213" s="1">
        <v>2</v>
      </c>
      <c r="H2213" s="1">
        <f t="shared" si="241"/>
        <v>424</v>
      </c>
      <c r="I2213" s="1">
        <f t="shared" si="244"/>
        <v>286289</v>
      </c>
      <c r="J2213" s="1">
        <v>2210</v>
      </c>
      <c r="K2213" s="31">
        <f t="shared" si="245"/>
        <v>0.72033898305084743</v>
      </c>
      <c r="L2213" s="36">
        <f t="shared" si="242"/>
        <v>1327043.7711864407</v>
      </c>
      <c r="M2213" s="34">
        <f t="shared" si="243"/>
        <v>0.15540190278295712</v>
      </c>
      <c r="N2213" s="35">
        <f t="shared" si="246"/>
        <v>0.56493708026789036</v>
      </c>
      <c r="Q2213" s="1">
        <f t="shared" si="247"/>
        <v>31142.470780623964</v>
      </c>
      <c r="R2213" s="30"/>
    </row>
    <row r="2214" spans="3:18" x14ac:dyDescent="0.3">
      <c r="C2214" s="1">
        <v>1549</v>
      </c>
      <c r="D2214" s="1" t="s">
        <v>2</v>
      </c>
      <c r="E2214" s="1">
        <v>1</v>
      </c>
      <c r="F2214" s="1">
        <v>18</v>
      </c>
      <c r="G2214" s="1">
        <v>10</v>
      </c>
      <c r="H2214" s="1">
        <f t="shared" si="241"/>
        <v>426</v>
      </c>
      <c r="I2214" s="1">
        <f t="shared" si="244"/>
        <v>286715</v>
      </c>
      <c r="J2214" s="1">
        <v>2211</v>
      </c>
      <c r="K2214" s="31">
        <f t="shared" si="245"/>
        <v>0.72066492829204698</v>
      </c>
      <c r="L2214" s="36">
        <f t="shared" si="242"/>
        <v>1327644.2434810952</v>
      </c>
      <c r="M2214" s="34">
        <f t="shared" si="243"/>
        <v>0.15563314188255767</v>
      </c>
      <c r="N2214" s="35">
        <f t="shared" si="246"/>
        <v>0.56503178640948937</v>
      </c>
      <c r="Q2214" s="1">
        <f t="shared" si="247"/>
        <v>30440.581602005972</v>
      </c>
      <c r="R2214" s="30"/>
    </row>
    <row r="2215" spans="3:18" x14ac:dyDescent="0.3">
      <c r="C2215" s="1">
        <v>1549</v>
      </c>
      <c r="D2215" s="1" t="s">
        <v>10</v>
      </c>
      <c r="E2215" s="1">
        <v>1</v>
      </c>
      <c r="F2215" s="1">
        <v>18</v>
      </c>
      <c r="G2215" s="1">
        <v>10</v>
      </c>
      <c r="H2215" s="1">
        <f t="shared" si="241"/>
        <v>426</v>
      </c>
      <c r="I2215" s="1">
        <f t="shared" si="244"/>
        <v>287141</v>
      </c>
      <c r="J2215" s="1">
        <v>2212</v>
      </c>
      <c r="K2215" s="31">
        <f t="shared" si="245"/>
        <v>0.72099087353324642</v>
      </c>
      <c r="L2215" s="36">
        <f t="shared" si="242"/>
        <v>1328244.7157757496</v>
      </c>
      <c r="M2215" s="34">
        <f t="shared" si="243"/>
        <v>0.15586438098215821</v>
      </c>
      <c r="N2215" s="35">
        <f t="shared" si="246"/>
        <v>0.56512649255108816</v>
      </c>
      <c r="Q2215" s="1">
        <f t="shared" si="247"/>
        <v>30440.581602005972</v>
      </c>
      <c r="R2215" s="30"/>
    </row>
    <row r="2216" spans="3:18" x14ac:dyDescent="0.3">
      <c r="C2216" s="1">
        <v>1549</v>
      </c>
      <c r="D2216" s="1" t="s">
        <v>10</v>
      </c>
      <c r="E2216" s="1">
        <v>1</v>
      </c>
      <c r="F2216" s="1">
        <v>18</v>
      </c>
      <c r="G2216" s="1">
        <v>10</v>
      </c>
      <c r="H2216" s="1">
        <f t="shared" si="241"/>
        <v>426</v>
      </c>
      <c r="I2216" s="1">
        <f t="shared" si="244"/>
        <v>287567</v>
      </c>
      <c r="J2216" s="1">
        <v>2213</v>
      </c>
      <c r="K2216" s="31">
        <f t="shared" si="245"/>
        <v>0.72131681877444587</v>
      </c>
      <c r="L2216" s="36">
        <f t="shared" si="242"/>
        <v>1328845.1880704041</v>
      </c>
      <c r="M2216" s="34">
        <f t="shared" si="243"/>
        <v>0.15609562008175876</v>
      </c>
      <c r="N2216" s="35">
        <f t="shared" si="246"/>
        <v>0.56522119869268717</v>
      </c>
      <c r="Q2216" s="1">
        <f t="shared" si="247"/>
        <v>30440.581602005972</v>
      </c>
      <c r="R2216" s="30"/>
    </row>
    <row r="2217" spans="3:18" x14ac:dyDescent="0.3">
      <c r="C2217" s="1">
        <v>1549</v>
      </c>
      <c r="D2217" s="1" t="s">
        <v>2</v>
      </c>
      <c r="E2217" s="1">
        <v>1</v>
      </c>
      <c r="F2217" s="1">
        <v>18</v>
      </c>
      <c r="G2217" s="1">
        <v>11</v>
      </c>
      <c r="H2217" s="1">
        <f t="shared" si="241"/>
        <v>427</v>
      </c>
      <c r="I2217" s="1">
        <f t="shared" si="244"/>
        <v>287994</v>
      </c>
      <c r="J2217" s="1">
        <v>2214</v>
      </c>
      <c r="K2217" s="31">
        <f t="shared" si="245"/>
        <v>0.72164276401564542</v>
      </c>
      <c r="L2217" s="36">
        <f t="shared" si="242"/>
        <v>1329445.6603650588</v>
      </c>
      <c r="M2217" s="34">
        <f t="shared" si="243"/>
        <v>0.15632740199614711</v>
      </c>
      <c r="N2217" s="35">
        <f t="shared" si="246"/>
        <v>0.56531536201949828</v>
      </c>
      <c r="Q2217" s="1">
        <f t="shared" si="247"/>
        <v>30092.637012696974</v>
      </c>
      <c r="R2217" s="30"/>
    </row>
    <row r="2218" spans="3:18" x14ac:dyDescent="0.3">
      <c r="C2218" s="1">
        <v>1549</v>
      </c>
      <c r="D2218" s="1" t="s">
        <v>0</v>
      </c>
      <c r="E2218" s="1">
        <v>2</v>
      </c>
      <c r="F2218" s="1">
        <v>2</v>
      </c>
      <c r="G2218" s="1">
        <v>3</v>
      </c>
      <c r="H2218" s="1">
        <f t="shared" si="241"/>
        <v>427</v>
      </c>
      <c r="I2218" s="1">
        <f t="shared" si="244"/>
        <v>288421</v>
      </c>
      <c r="J2218" s="1">
        <v>2215</v>
      </c>
      <c r="K2218" s="31">
        <f t="shared" si="245"/>
        <v>0.72196870925684486</v>
      </c>
      <c r="L2218" s="36">
        <f t="shared" si="242"/>
        <v>1330046.1326597133</v>
      </c>
      <c r="M2218" s="34">
        <f t="shared" si="243"/>
        <v>0.15655918391053544</v>
      </c>
      <c r="N2218" s="35">
        <f t="shared" si="246"/>
        <v>0.56540952534630939</v>
      </c>
      <c r="Q2218" s="1">
        <f t="shared" si="247"/>
        <v>30092.637012696974</v>
      </c>
      <c r="R2218" s="30"/>
    </row>
    <row r="2219" spans="3:18" x14ac:dyDescent="0.3">
      <c r="C2219" s="1">
        <v>1549</v>
      </c>
      <c r="D2219" s="1" t="s">
        <v>2</v>
      </c>
      <c r="E2219" s="1">
        <v>2</v>
      </c>
      <c r="F2219" s="1">
        <v>2</v>
      </c>
      <c r="G2219" s="1">
        <v>4</v>
      </c>
      <c r="H2219" s="1">
        <f t="shared" si="241"/>
        <v>428</v>
      </c>
      <c r="I2219" s="1">
        <f t="shared" si="244"/>
        <v>288849</v>
      </c>
      <c r="J2219" s="1">
        <v>2216</v>
      </c>
      <c r="K2219" s="31">
        <f t="shared" si="245"/>
        <v>0.72229465449804431</v>
      </c>
      <c r="L2219" s="36">
        <f t="shared" si="242"/>
        <v>1330646.6049543677</v>
      </c>
      <c r="M2219" s="34">
        <f t="shared" si="243"/>
        <v>0.15679150863971156</v>
      </c>
      <c r="N2219" s="35">
        <f t="shared" si="246"/>
        <v>0.56550314585833272</v>
      </c>
      <c r="Q2219" s="1">
        <f t="shared" si="247"/>
        <v>29746.69242338798</v>
      </c>
      <c r="R2219" s="30"/>
    </row>
    <row r="2220" spans="3:18" x14ac:dyDescent="0.3">
      <c r="C2220" s="1">
        <v>1549</v>
      </c>
      <c r="D2220" s="1" t="s">
        <v>2</v>
      </c>
      <c r="E2220" s="1">
        <v>1</v>
      </c>
      <c r="F2220" s="1">
        <v>19</v>
      </c>
      <c r="H2220" s="1">
        <f t="shared" si="241"/>
        <v>428</v>
      </c>
      <c r="I2220" s="1">
        <f t="shared" si="244"/>
        <v>289277</v>
      </c>
      <c r="J2220" s="1">
        <v>2217</v>
      </c>
      <c r="K2220" s="31">
        <f t="shared" si="245"/>
        <v>0.72262059973924375</v>
      </c>
      <c r="L2220" s="36">
        <f t="shared" si="242"/>
        <v>1331247.077249022</v>
      </c>
      <c r="M2220" s="34">
        <f t="shared" si="243"/>
        <v>0.1570238333688877</v>
      </c>
      <c r="N2220" s="35">
        <f t="shared" si="246"/>
        <v>0.56559676637035605</v>
      </c>
      <c r="Q2220" s="1">
        <f t="shared" si="247"/>
        <v>29746.69242338798</v>
      </c>
      <c r="R2220" s="30"/>
    </row>
    <row r="2221" spans="3:18" x14ac:dyDescent="0.3">
      <c r="C2221" s="1">
        <v>1549</v>
      </c>
      <c r="D2221" s="1" t="s">
        <v>10</v>
      </c>
      <c r="E2221" s="1">
        <v>2</v>
      </c>
      <c r="F2221" s="1">
        <v>2</v>
      </c>
      <c r="G2221" s="1">
        <v>4</v>
      </c>
      <c r="H2221" s="1">
        <f t="shared" si="241"/>
        <v>428</v>
      </c>
      <c r="I2221" s="1">
        <f t="shared" si="244"/>
        <v>289705</v>
      </c>
      <c r="J2221" s="1">
        <v>2218</v>
      </c>
      <c r="K2221" s="31">
        <f t="shared" si="245"/>
        <v>0.72294654498044331</v>
      </c>
      <c r="L2221" s="36">
        <f t="shared" si="242"/>
        <v>1331847.5495436767</v>
      </c>
      <c r="M2221" s="34">
        <f t="shared" si="243"/>
        <v>0.15725615809806384</v>
      </c>
      <c r="N2221" s="35">
        <f t="shared" si="246"/>
        <v>0.56569038688237949</v>
      </c>
      <c r="Q2221" s="1">
        <f t="shared" si="247"/>
        <v>29746.69242338798</v>
      </c>
      <c r="R2221" s="30"/>
    </row>
    <row r="2222" spans="3:18" x14ac:dyDescent="0.3">
      <c r="C2222" s="1">
        <v>1549</v>
      </c>
      <c r="D2222" s="1" t="s">
        <v>6</v>
      </c>
      <c r="E2222" s="1">
        <v>1</v>
      </c>
      <c r="F2222" s="1">
        <v>19</v>
      </c>
      <c r="G2222" s="1">
        <v>1</v>
      </c>
      <c r="H2222" s="1">
        <f t="shared" si="241"/>
        <v>429</v>
      </c>
      <c r="I2222" s="1">
        <f t="shared" si="244"/>
        <v>290134</v>
      </c>
      <c r="J2222" s="1">
        <v>2219</v>
      </c>
      <c r="K2222" s="31">
        <f t="shared" si="245"/>
        <v>0.72327249022164275</v>
      </c>
      <c r="L2222" s="36">
        <f t="shared" si="242"/>
        <v>1332448.0218383311</v>
      </c>
      <c r="M2222" s="34">
        <f t="shared" si="243"/>
        <v>0.15748902564202777</v>
      </c>
      <c r="N2222" s="35">
        <f t="shared" si="246"/>
        <v>0.56578346457961493</v>
      </c>
      <c r="Q2222" s="1">
        <f t="shared" si="247"/>
        <v>29402.747834078982</v>
      </c>
      <c r="R2222" s="30"/>
    </row>
    <row r="2223" spans="3:18" x14ac:dyDescent="0.3">
      <c r="C2223" s="1">
        <v>1549</v>
      </c>
      <c r="D2223" s="1" t="s">
        <v>6</v>
      </c>
      <c r="E2223" s="1">
        <v>1</v>
      </c>
      <c r="F2223" s="1">
        <v>19</v>
      </c>
      <c r="G2223" s="1">
        <v>1</v>
      </c>
      <c r="H2223" s="1">
        <f t="shared" si="241"/>
        <v>429</v>
      </c>
      <c r="I2223" s="1">
        <f t="shared" si="244"/>
        <v>290563</v>
      </c>
      <c r="J2223" s="1">
        <v>2220</v>
      </c>
      <c r="K2223" s="31">
        <f t="shared" si="245"/>
        <v>0.72359843546284219</v>
      </c>
      <c r="L2223" s="36">
        <f t="shared" si="242"/>
        <v>1333048.4941329856</v>
      </c>
      <c r="M2223" s="34">
        <f t="shared" si="243"/>
        <v>0.1577218931859917</v>
      </c>
      <c r="N2223" s="35">
        <f t="shared" si="246"/>
        <v>0.56587654227685047</v>
      </c>
      <c r="Q2223" s="1">
        <f t="shared" si="247"/>
        <v>29402.747834078982</v>
      </c>
      <c r="R2223" s="30"/>
    </row>
    <row r="2224" spans="3:18" x14ac:dyDescent="0.3">
      <c r="C2224" s="1">
        <v>1549</v>
      </c>
      <c r="D2224" s="1" t="s">
        <v>10</v>
      </c>
      <c r="E2224" s="1">
        <v>2</v>
      </c>
      <c r="F2224" s="1">
        <v>2</v>
      </c>
      <c r="G2224" s="1">
        <v>5</v>
      </c>
      <c r="H2224" s="1">
        <f t="shared" si="241"/>
        <v>429</v>
      </c>
      <c r="I2224" s="1">
        <f t="shared" si="244"/>
        <v>290992</v>
      </c>
      <c r="J2224" s="1">
        <v>2221</v>
      </c>
      <c r="K2224" s="31">
        <f t="shared" si="245"/>
        <v>0.72392438070404175</v>
      </c>
      <c r="L2224" s="36">
        <f t="shared" si="242"/>
        <v>1333648.9664276403</v>
      </c>
      <c r="M2224" s="34">
        <f t="shared" si="243"/>
        <v>0.15795476072995562</v>
      </c>
      <c r="N2224" s="35">
        <f t="shared" si="246"/>
        <v>0.56596961997408612</v>
      </c>
      <c r="Q2224" s="1">
        <f t="shared" si="247"/>
        <v>29402.747834078982</v>
      </c>
      <c r="R2224" s="30"/>
    </row>
    <row r="2225" spans="3:18" x14ac:dyDescent="0.3">
      <c r="C2225" s="1">
        <v>1549</v>
      </c>
      <c r="D2225" s="1" t="s">
        <v>2</v>
      </c>
      <c r="E2225" s="1">
        <v>2</v>
      </c>
      <c r="F2225" s="1">
        <v>2</v>
      </c>
      <c r="G2225" s="1">
        <v>6</v>
      </c>
      <c r="H2225" s="1">
        <f t="shared" si="241"/>
        <v>430</v>
      </c>
      <c r="I2225" s="1">
        <f t="shared" si="244"/>
        <v>291422</v>
      </c>
      <c r="J2225" s="1">
        <v>2222</v>
      </c>
      <c r="K2225" s="31">
        <f t="shared" si="245"/>
        <v>0.72425032594524119</v>
      </c>
      <c r="L2225" s="36">
        <f t="shared" si="242"/>
        <v>1334249.4387222948</v>
      </c>
      <c r="M2225" s="34">
        <f t="shared" si="243"/>
        <v>0.15818817108870734</v>
      </c>
      <c r="N2225" s="35">
        <f t="shared" si="246"/>
        <v>0.56606215485653388</v>
      </c>
      <c r="Q2225" s="1">
        <f t="shared" si="247"/>
        <v>29060.803244769988</v>
      </c>
      <c r="R2225" s="30"/>
    </row>
    <row r="2226" spans="3:18" x14ac:dyDescent="0.3">
      <c r="C2226" s="1">
        <v>1549</v>
      </c>
      <c r="D2226" s="1" t="s">
        <v>10</v>
      </c>
      <c r="E2226" s="1">
        <v>2</v>
      </c>
      <c r="F2226" s="1">
        <v>2</v>
      </c>
      <c r="G2226" s="1">
        <v>6</v>
      </c>
      <c r="H2226" s="1">
        <f t="shared" si="241"/>
        <v>430</v>
      </c>
      <c r="I2226" s="1">
        <f t="shared" si="244"/>
        <v>291852</v>
      </c>
      <c r="J2226" s="1">
        <v>2223</v>
      </c>
      <c r="K2226" s="31">
        <f t="shared" si="245"/>
        <v>0.72457627118644063</v>
      </c>
      <c r="L2226" s="36">
        <f t="shared" si="242"/>
        <v>1334849.911016949</v>
      </c>
      <c r="M2226" s="34">
        <f t="shared" si="243"/>
        <v>0.15842158144745905</v>
      </c>
      <c r="N2226" s="35">
        <f t="shared" si="246"/>
        <v>0.56615468973898153</v>
      </c>
      <c r="Q2226" s="1">
        <f t="shared" si="247"/>
        <v>29060.803244769988</v>
      </c>
      <c r="R2226" s="30"/>
    </row>
    <row r="2227" spans="3:18" x14ac:dyDescent="0.3">
      <c r="C2227" s="1">
        <v>1549</v>
      </c>
      <c r="D2227" s="1" t="s">
        <v>6</v>
      </c>
      <c r="E2227" s="1">
        <v>1</v>
      </c>
      <c r="F2227" s="1">
        <v>19</v>
      </c>
      <c r="G2227" s="1">
        <v>3</v>
      </c>
      <c r="H2227" s="1">
        <f t="shared" si="241"/>
        <v>431</v>
      </c>
      <c r="I2227" s="1">
        <f t="shared" si="244"/>
        <v>292283</v>
      </c>
      <c r="J2227" s="1">
        <v>2224</v>
      </c>
      <c r="K2227" s="31">
        <f t="shared" si="245"/>
        <v>0.72490221642764019</v>
      </c>
      <c r="L2227" s="36">
        <f t="shared" si="242"/>
        <v>1335450.3833116037</v>
      </c>
      <c r="M2227" s="34">
        <f t="shared" si="243"/>
        <v>0.15865553462099857</v>
      </c>
      <c r="N2227" s="35">
        <f t="shared" si="246"/>
        <v>0.56624668180664162</v>
      </c>
      <c r="Q2227" s="1">
        <f t="shared" si="247"/>
        <v>28720.85865546099</v>
      </c>
      <c r="R2227" s="30"/>
    </row>
    <row r="2228" spans="3:18" x14ac:dyDescent="0.3">
      <c r="C2228" s="1">
        <v>1549</v>
      </c>
      <c r="D2228" s="1" t="s">
        <v>6</v>
      </c>
      <c r="E2228" s="1">
        <v>1</v>
      </c>
      <c r="F2228" s="1">
        <v>19</v>
      </c>
      <c r="G2228" s="1">
        <v>3</v>
      </c>
      <c r="H2228" s="1">
        <f t="shared" si="241"/>
        <v>431</v>
      </c>
      <c r="I2228" s="1">
        <f t="shared" si="244"/>
        <v>292714</v>
      </c>
      <c r="J2228" s="1">
        <v>2225</v>
      </c>
      <c r="K2228" s="31">
        <f t="shared" si="245"/>
        <v>0.72522816166883963</v>
      </c>
      <c r="L2228" s="36">
        <f t="shared" si="242"/>
        <v>1336050.8556062581</v>
      </c>
      <c r="M2228" s="34">
        <f t="shared" si="243"/>
        <v>0.1588894877945381</v>
      </c>
      <c r="N2228" s="35">
        <f t="shared" si="246"/>
        <v>0.56633867387430148</v>
      </c>
      <c r="Q2228" s="1">
        <f t="shared" si="247"/>
        <v>28720.85865546099</v>
      </c>
      <c r="R2228" s="30"/>
    </row>
    <row r="2229" spans="3:18" x14ac:dyDescent="0.3">
      <c r="C2229" s="1">
        <v>1549</v>
      </c>
      <c r="D2229" s="1" t="s">
        <v>6</v>
      </c>
      <c r="E2229" s="1">
        <v>1</v>
      </c>
      <c r="F2229" s="1">
        <v>19</v>
      </c>
      <c r="G2229" s="1">
        <v>3</v>
      </c>
      <c r="H2229" s="1">
        <f t="shared" si="241"/>
        <v>431</v>
      </c>
      <c r="I2229" s="1">
        <f t="shared" si="244"/>
        <v>293145</v>
      </c>
      <c r="J2229" s="1">
        <v>2226</v>
      </c>
      <c r="K2229" s="31">
        <f t="shared" si="245"/>
        <v>0.72555410691003908</v>
      </c>
      <c r="L2229" s="36">
        <f t="shared" si="242"/>
        <v>1336651.3279009126</v>
      </c>
      <c r="M2229" s="34">
        <f t="shared" si="243"/>
        <v>0.1591234409680776</v>
      </c>
      <c r="N2229" s="35">
        <f t="shared" si="246"/>
        <v>0.56643066594196145</v>
      </c>
      <c r="Q2229" s="1">
        <f t="shared" si="247"/>
        <v>28720.85865546099</v>
      </c>
      <c r="R2229" s="30"/>
    </row>
    <row r="2230" spans="3:18" x14ac:dyDescent="0.3">
      <c r="C2230" s="1">
        <v>1549</v>
      </c>
      <c r="D2230" s="1" t="s">
        <v>2</v>
      </c>
      <c r="E2230" s="1">
        <v>2</v>
      </c>
      <c r="F2230" s="1">
        <v>2</v>
      </c>
      <c r="G2230" s="1">
        <v>7</v>
      </c>
      <c r="H2230" s="1">
        <f t="shared" si="241"/>
        <v>431</v>
      </c>
      <c r="I2230" s="1">
        <f t="shared" si="244"/>
        <v>293576</v>
      </c>
      <c r="J2230" s="1">
        <v>2227</v>
      </c>
      <c r="K2230" s="31">
        <f t="shared" si="245"/>
        <v>0.72588005215123863</v>
      </c>
      <c r="L2230" s="36">
        <f t="shared" si="242"/>
        <v>1337251.8001955673</v>
      </c>
      <c r="M2230" s="34">
        <f t="shared" si="243"/>
        <v>0.15935739414161712</v>
      </c>
      <c r="N2230" s="35">
        <f t="shared" si="246"/>
        <v>0.56652265800962154</v>
      </c>
      <c r="Q2230" s="1">
        <f t="shared" si="247"/>
        <v>28720.85865546099</v>
      </c>
      <c r="R2230" s="30"/>
    </row>
    <row r="2231" spans="3:18" x14ac:dyDescent="0.3">
      <c r="C2231" s="1">
        <v>1549</v>
      </c>
      <c r="D2231" s="1" t="s">
        <v>2</v>
      </c>
      <c r="E2231" s="1">
        <v>2</v>
      </c>
      <c r="F2231" s="1">
        <v>2</v>
      </c>
      <c r="G2231" s="1">
        <v>8</v>
      </c>
      <c r="H2231" s="1">
        <f t="shared" si="241"/>
        <v>432</v>
      </c>
      <c r="I2231" s="1">
        <f t="shared" si="244"/>
        <v>294008</v>
      </c>
      <c r="J2231" s="1">
        <v>2228</v>
      </c>
      <c r="K2231" s="31">
        <f t="shared" si="245"/>
        <v>0.72620599739243807</v>
      </c>
      <c r="L2231" s="36">
        <f t="shared" si="242"/>
        <v>1337852.2724902215</v>
      </c>
      <c r="M2231" s="34">
        <f t="shared" si="243"/>
        <v>0.15959189012994443</v>
      </c>
      <c r="N2231" s="35">
        <f t="shared" si="246"/>
        <v>0.56661410726249362</v>
      </c>
      <c r="Q2231" s="1">
        <f t="shared" si="247"/>
        <v>28382.914066151996</v>
      </c>
      <c r="R2231" s="30"/>
    </row>
    <row r="2232" spans="3:18" x14ac:dyDescent="0.3">
      <c r="C2232" s="1">
        <v>1549</v>
      </c>
      <c r="D2232" s="1" t="s">
        <v>0</v>
      </c>
      <c r="E2232" s="1">
        <v>2</v>
      </c>
      <c r="F2232" s="1">
        <v>2</v>
      </c>
      <c r="G2232" s="1">
        <v>8</v>
      </c>
      <c r="H2232" s="1">
        <f t="shared" si="241"/>
        <v>432</v>
      </c>
      <c r="I2232" s="1">
        <f t="shared" si="244"/>
        <v>294440</v>
      </c>
      <c r="J2232" s="1">
        <v>2229</v>
      </c>
      <c r="K2232" s="31">
        <f t="shared" si="245"/>
        <v>0.72653194263363752</v>
      </c>
      <c r="L2232" s="36">
        <f t="shared" si="242"/>
        <v>1338452.744784876</v>
      </c>
      <c r="M2232" s="34">
        <f t="shared" si="243"/>
        <v>0.15982638611827174</v>
      </c>
      <c r="N2232" s="35">
        <f t="shared" si="246"/>
        <v>0.5667055565153658</v>
      </c>
      <c r="Q2232" s="1">
        <f t="shared" si="247"/>
        <v>28382.914066151996</v>
      </c>
      <c r="R2232" s="30"/>
    </row>
    <row r="2233" spans="3:18" x14ac:dyDescent="0.3">
      <c r="C2233" s="1">
        <v>1549</v>
      </c>
      <c r="D2233" s="1" t="s">
        <v>6</v>
      </c>
      <c r="E2233" s="1">
        <v>1</v>
      </c>
      <c r="F2233" s="1">
        <v>19</v>
      </c>
      <c r="G2233" s="1">
        <v>6</v>
      </c>
      <c r="H2233" s="1">
        <f t="shared" si="241"/>
        <v>434</v>
      </c>
      <c r="I2233" s="1">
        <f t="shared" si="244"/>
        <v>294874</v>
      </c>
      <c r="J2233" s="1">
        <v>2230</v>
      </c>
      <c r="K2233" s="31">
        <f t="shared" si="245"/>
        <v>0.72685788787483707</v>
      </c>
      <c r="L2233" s="36">
        <f t="shared" si="242"/>
        <v>1339053.2170795307</v>
      </c>
      <c r="M2233" s="34">
        <f t="shared" si="243"/>
        <v>0.16006196773617465</v>
      </c>
      <c r="N2233" s="35">
        <f t="shared" si="246"/>
        <v>0.56679592013866242</v>
      </c>
      <c r="Q2233" s="1">
        <f t="shared" si="247"/>
        <v>27713.024887534004</v>
      </c>
      <c r="R2233" s="30"/>
    </row>
    <row r="2234" spans="3:18" x14ac:dyDescent="0.3">
      <c r="C2234" s="1">
        <v>1549</v>
      </c>
      <c r="D2234" s="1" t="s">
        <v>6</v>
      </c>
      <c r="E2234" s="1">
        <v>1</v>
      </c>
      <c r="F2234" s="1">
        <v>19</v>
      </c>
      <c r="G2234" s="1">
        <v>7</v>
      </c>
      <c r="H2234" s="1">
        <f t="shared" si="241"/>
        <v>435</v>
      </c>
      <c r="I2234" s="1">
        <f t="shared" si="244"/>
        <v>295309</v>
      </c>
      <c r="J2234" s="1">
        <v>2231</v>
      </c>
      <c r="K2234" s="31">
        <f t="shared" si="245"/>
        <v>0.72718383311603652</v>
      </c>
      <c r="L2234" s="36">
        <f t="shared" si="242"/>
        <v>1339653.6893741852</v>
      </c>
      <c r="M2234" s="34">
        <f t="shared" si="243"/>
        <v>0.16029809216886534</v>
      </c>
      <c r="N2234" s="35">
        <f t="shared" si="246"/>
        <v>0.56688574094717115</v>
      </c>
      <c r="Q2234" s="1">
        <f t="shared" si="247"/>
        <v>27381.080298225006</v>
      </c>
      <c r="R2234" s="30"/>
    </row>
    <row r="2235" spans="3:18" x14ac:dyDescent="0.3">
      <c r="C2235" s="1">
        <v>1549</v>
      </c>
      <c r="D2235" s="1" t="s">
        <v>10</v>
      </c>
      <c r="E2235" s="1">
        <v>1</v>
      </c>
      <c r="F2235" s="1">
        <v>19</v>
      </c>
      <c r="G2235" s="1">
        <v>8</v>
      </c>
      <c r="H2235" s="1">
        <f t="shared" si="241"/>
        <v>436</v>
      </c>
      <c r="I2235" s="1">
        <f t="shared" si="244"/>
        <v>295745</v>
      </c>
      <c r="J2235" s="1">
        <v>2232</v>
      </c>
      <c r="K2235" s="31">
        <f t="shared" si="245"/>
        <v>0.72750977835723596</v>
      </c>
      <c r="L2235" s="36">
        <f t="shared" si="242"/>
        <v>1340254.1616688396</v>
      </c>
      <c r="M2235" s="34">
        <f t="shared" si="243"/>
        <v>0.16053475941634382</v>
      </c>
      <c r="N2235" s="35">
        <f t="shared" si="246"/>
        <v>0.56697501894089219</v>
      </c>
      <c r="Q2235" s="1">
        <f t="shared" si="247"/>
        <v>27051.135708916012</v>
      </c>
      <c r="R2235" s="30"/>
    </row>
    <row r="2236" spans="3:18" x14ac:dyDescent="0.3">
      <c r="C2236" s="1">
        <v>1549</v>
      </c>
      <c r="D2236" s="1" t="s">
        <v>0</v>
      </c>
      <c r="E2236" s="1">
        <v>2</v>
      </c>
      <c r="F2236" s="1">
        <v>3</v>
      </c>
      <c r="H2236" s="1">
        <f t="shared" si="241"/>
        <v>436</v>
      </c>
      <c r="I2236" s="1">
        <f t="shared" si="244"/>
        <v>296181</v>
      </c>
      <c r="J2236" s="1">
        <v>2233</v>
      </c>
      <c r="K2236" s="31">
        <f t="shared" si="245"/>
        <v>0.72783572359843551</v>
      </c>
      <c r="L2236" s="36">
        <f t="shared" si="242"/>
        <v>1340854.6339634943</v>
      </c>
      <c r="M2236" s="34">
        <f t="shared" si="243"/>
        <v>0.16077142666382233</v>
      </c>
      <c r="N2236" s="35">
        <f t="shared" si="246"/>
        <v>0.56706429693461313</v>
      </c>
      <c r="Q2236" s="1">
        <f t="shared" si="247"/>
        <v>27051.135708916012</v>
      </c>
      <c r="R2236" s="30"/>
    </row>
    <row r="2237" spans="3:18" x14ac:dyDescent="0.3">
      <c r="C2237" s="1">
        <v>1549</v>
      </c>
      <c r="D2237" s="1" t="s">
        <v>6</v>
      </c>
      <c r="E2237" s="1">
        <v>2</v>
      </c>
      <c r="F2237" s="1">
        <v>3</v>
      </c>
      <c r="G2237" s="1">
        <v>1</v>
      </c>
      <c r="H2237" s="1">
        <f t="shared" si="241"/>
        <v>437</v>
      </c>
      <c r="I2237" s="1">
        <f t="shared" si="244"/>
        <v>296618</v>
      </c>
      <c r="J2237" s="1">
        <v>2234</v>
      </c>
      <c r="K2237" s="31">
        <f t="shared" si="245"/>
        <v>0.72816166883963496</v>
      </c>
      <c r="L2237" s="36">
        <f t="shared" si="242"/>
        <v>1341455.1062581486</v>
      </c>
      <c r="M2237" s="34">
        <f t="shared" si="243"/>
        <v>0.16100863672608859</v>
      </c>
      <c r="N2237" s="35">
        <f t="shared" si="246"/>
        <v>0.5671530321135464</v>
      </c>
      <c r="Q2237" s="1">
        <f t="shared" si="247"/>
        <v>26723.191119607014</v>
      </c>
      <c r="R2237" s="30"/>
    </row>
    <row r="2238" spans="3:18" x14ac:dyDescent="0.3">
      <c r="C2238" s="1">
        <v>1549</v>
      </c>
      <c r="D2238" s="1" t="s">
        <v>6</v>
      </c>
      <c r="E2238" s="1">
        <v>1</v>
      </c>
      <c r="F2238" s="1">
        <v>19</v>
      </c>
      <c r="G2238" s="1">
        <v>10</v>
      </c>
      <c r="H2238" s="1">
        <f t="shared" si="241"/>
        <v>438</v>
      </c>
      <c r="I2238" s="1">
        <f t="shared" si="244"/>
        <v>297056</v>
      </c>
      <c r="J2238" s="1">
        <v>2235</v>
      </c>
      <c r="K2238" s="31">
        <f t="shared" si="245"/>
        <v>0.7284876140808344</v>
      </c>
      <c r="L2238" s="36">
        <f t="shared" si="242"/>
        <v>1342055.578552803</v>
      </c>
      <c r="M2238" s="34">
        <f t="shared" si="243"/>
        <v>0.16124638960314269</v>
      </c>
      <c r="N2238" s="35">
        <f t="shared" si="246"/>
        <v>0.56724122447769165</v>
      </c>
      <c r="Q2238" s="1">
        <f t="shared" si="247"/>
        <v>26397.24653029802</v>
      </c>
      <c r="R2238" s="30"/>
    </row>
    <row r="2239" spans="3:18" x14ac:dyDescent="0.3">
      <c r="C2239" s="1">
        <v>1549</v>
      </c>
      <c r="D2239" s="1" t="s">
        <v>10</v>
      </c>
      <c r="E2239" s="1">
        <v>2</v>
      </c>
      <c r="F2239" s="1">
        <v>3</v>
      </c>
      <c r="G2239" s="1">
        <v>2</v>
      </c>
      <c r="H2239" s="1">
        <f t="shared" si="241"/>
        <v>438</v>
      </c>
      <c r="I2239" s="1">
        <f t="shared" si="244"/>
        <v>297494</v>
      </c>
      <c r="J2239" s="1">
        <v>2236</v>
      </c>
      <c r="K2239" s="31">
        <f t="shared" si="245"/>
        <v>0.72881355932203384</v>
      </c>
      <c r="L2239" s="36">
        <f t="shared" si="242"/>
        <v>1342656.0508474575</v>
      </c>
      <c r="M2239" s="34">
        <f t="shared" si="243"/>
        <v>0.16148414248019677</v>
      </c>
      <c r="N2239" s="35">
        <f t="shared" si="246"/>
        <v>0.56732941684183702</v>
      </c>
      <c r="Q2239" s="1">
        <f t="shared" si="247"/>
        <v>26397.24653029802</v>
      </c>
      <c r="R2239" s="30"/>
    </row>
    <row r="2240" spans="3:18" x14ac:dyDescent="0.3">
      <c r="C2240" s="1">
        <v>1549</v>
      </c>
      <c r="D2240" s="1" t="s">
        <v>2</v>
      </c>
      <c r="E2240" s="1">
        <v>1</v>
      </c>
      <c r="F2240" s="1">
        <v>19</v>
      </c>
      <c r="G2240" s="1">
        <v>11</v>
      </c>
      <c r="H2240" s="1">
        <f t="shared" si="241"/>
        <v>439</v>
      </c>
      <c r="I2240" s="1">
        <f t="shared" si="244"/>
        <v>297933</v>
      </c>
      <c r="J2240" s="1">
        <v>2237</v>
      </c>
      <c r="K2240" s="31">
        <f t="shared" si="245"/>
        <v>0.7291395045632334</v>
      </c>
      <c r="L2240" s="36">
        <f t="shared" si="242"/>
        <v>1343256.5231421122</v>
      </c>
      <c r="M2240" s="34">
        <f t="shared" si="243"/>
        <v>0.16172243817203863</v>
      </c>
      <c r="N2240" s="35">
        <f t="shared" si="246"/>
        <v>0.56741706639119482</v>
      </c>
      <c r="Q2240" s="1">
        <f t="shared" si="247"/>
        <v>26073.301940989022</v>
      </c>
      <c r="R2240" s="30"/>
    </row>
    <row r="2241" spans="3:18" x14ac:dyDescent="0.3">
      <c r="C2241" s="1">
        <v>1549</v>
      </c>
      <c r="D2241" s="1" t="s">
        <v>6</v>
      </c>
      <c r="E2241" s="1">
        <v>2</v>
      </c>
      <c r="F2241" s="1">
        <v>3</v>
      </c>
      <c r="G2241" s="1">
        <v>5</v>
      </c>
      <c r="H2241" s="1">
        <f t="shared" si="241"/>
        <v>441</v>
      </c>
      <c r="I2241" s="1">
        <f t="shared" si="244"/>
        <v>298374</v>
      </c>
      <c r="J2241" s="1">
        <v>2238</v>
      </c>
      <c r="K2241" s="31">
        <f t="shared" si="245"/>
        <v>0.72946544980443284</v>
      </c>
      <c r="L2241" s="36">
        <f t="shared" si="242"/>
        <v>1343856.9954367667</v>
      </c>
      <c r="M2241" s="34">
        <f t="shared" si="243"/>
        <v>0.16196181949345609</v>
      </c>
      <c r="N2241" s="35">
        <f t="shared" si="246"/>
        <v>0.56750363031097673</v>
      </c>
      <c r="Q2241" s="1">
        <f t="shared" si="247"/>
        <v>25431.41276237103</v>
      </c>
      <c r="R2241" s="30"/>
    </row>
    <row r="2242" spans="3:18" x14ac:dyDescent="0.3">
      <c r="C2242" s="1">
        <v>1549</v>
      </c>
      <c r="D2242" s="1" t="s">
        <v>6</v>
      </c>
      <c r="E2242" s="1">
        <v>2</v>
      </c>
      <c r="F2242" s="1">
        <v>3</v>
      </c>
      <c r="G2242" s="1">
        <v>5</v>
      </c>
      <c r="H2242" s="1">
        <f t="shared" si="241"/>
        <v>441</v>
      </c>
      <c r="I2242" s="1">
        <f t="shared" si="244"/>
        <v>298815</v>
      </c>
      <c r="J2242" s="1">
        <v>2239</v>
      </c>
      <c r="K2242" s="31">
        <f t="shared" si="245"/>
        <v>0.72979139504563229</v>
      </c>
      <c r="L2242" s="36">
        <f t="shared" si="242"/>
        <v>1344457.4677314211</v>
      </c>
      <c r="M2242" s="34">
        <f t="shared" si="243"/>
        <v>0.16220120081487355</v>
      </c>
      <c r="N2242" s="35">
        <f t="shared" si="246"/>
        <v>0.56759019423075874</v>
      </c>
      <c r="Q2242" s="1">
        <f t="shared" si="247"/>
        <v>25431.41276237103</v>
      </c>
      <c r="R2242" s="30"/>
    </row>
    <row r="2243" spans="3:18" x14ac:dyDescent="0.3">
      <c r="C2243" s="1">
        <v>1549</v>
      </c>
      <c r="D2243" s="1" t="s">
        <v>2</v>
      </c>
      <c r="E2243" s="1">
        <v>2</v>
      </c>
      <c r="F2243" s="1">
        <v>3</v>
      </c>
      <c r="G2243" s="1">
        <v>5</v>
      </c>
      <c r="H2243" s="1">
        <f t="shared" si="241"/>
        <v>441</v>
      </c>
      <c r="I2243" s="1">
        <f t="shared" si="244"/>
        <v>299256</v>
      </c>
      <c r="J2243" s="1">
        <v>2240</v>
      </c>
      <c r="K2243" s="31">
        <f t="shared" si="245"/>
        <v>0.73011734028683184</v>
      </c>
      <c r="L2243" s="36">
        <f t="shared" si="242"/>
        <v>1345057.9400260756</v>
      </c>
      <c r="M2243" s="34">
        <f t="shared" si="243"/>
        <v>0.16244058213629103</v>
      </c>
      <c r="N2243" s="35">
        <f t="shared" si="246"/>
        <v>0.56767675815054086</v>
      </c>
      <c r="Q2243" s="1">
        <f t="shared" si="247"/>
        <v>25431.41276237103</v>
      </c>
      <c r="R2243" s="30"/>
    </row>
    <row r="2244" spans="3:18" x14ac:dyDescent="0.3">
      <c r="C2244" s="1">
        <v>1549</v>
      </c>
      <c r="D2244" s="1" t="s">
        <v>2</v>
      </c>
      <c r="E2244" s="1">
        <v>2</v>
      </c>
      <c r="F2244" s="1">
        <v>3</v>
      </c>
      <c r="G2244" s="1">
        <v>6</v>
      </c>
      <c r="H2244" s="1">
        <f t="shared" ref="H2244:H2307" si="248">E2244*200+F2244*12+G2244</f>
        <v>442</v>
      </c>
      <c r="I2244" s="1">
        <f t="shared" si="244"/>
        <v>299698</v>
      </c>
      <c r="J2244" s="1">
        <v>2241</v>
      </c>
      <c r="K2244" s="31">
        <f t="shared" si="245"/>
        <v>0.73044328552803128</v>
      </c>
      <c r="L2244" s="36">
        <f t="shared" ref="L2244:L2307" si="249">+K2244*$H$3</f>
        <v>1345658.41232073</v>
      </c>
      <c r="M2244" s="34">
        <f t="shared" ref="M2244:M2307" si="250">+I2244/$H$3</f>
        <v>0.16268050627249628</v>
      </c>
      <c r="N2244" s="35">
        <f t="shared" si="246"/>
        <v>0.56776277925553498</v>
      </c>
      <c r="Q2244" s="1">
        <f t="shared" si="247"/>
        <v>25113.468173062036</v>
      </c>
      <c r="R2244" s="30"/>
    </row>
    <row r="2245" spans="3:18" x14ac:dyDescent="0.3">
      <c r="C2245" s="1">
        <v>1549</v>
      </c>
      <c r="D2245" s="1" t="s">
        <v>2</v>
      </c>
      <c r="E2245" s="1">
        <v>1</v>
      </c>
      <c r="F2245" s="1">
        <v>20</v>
      </c>
      <c r="G2245" s="1">
        <v>3</v>
      </c>
      <c r="H2245" s="1">
        <f t="shared" si="248"/>
        <v>443</v>
      </c>
      <c r="I2245" s="1">
        <f t="shared" ref="I2245:I2308" si="251">I2244+H2245</f>
        <v>300141</v>
      </c>
      <c r="J2245" s="1">
        <v>2242</v>
      </c>
      <c r="K2245" s="31">
        <f t="shared" ref="K2245:K2308" si="252">+J2245/3068</f>
        <v>0.73076923076923073</v>
      </c>
      <c r="L2245" s="36">
        <f t="shared" si="249"/>
        <v>1346258.8846153845</v>
      </c>
      <c r="M2245" s="34">
        <f t="shared" si="250"/>
        <v>0.16292097322348933</v>
      </c>
      <c r="N2245" s="35">
        <f t="shared" ref="N2245:N2308" si="253">+K2245-M2245</f>
        <v>0.56784825754574142</v>
      </c>
      <c r="Q2245" s="1">
        <f t="shared" ref="Q2245:Q2308" si="254">+SUM(H2245-$P$3)^2</f>
        <v>24797.523583753038</v>
      </c>
      <c r="R2245" s="30"/>
    </row>
    <row r="2246" spans="3:18" x14ac:dyDescent="0.3">
      <c r="C2246" s="1">
        <v>1549</v>
      </c>
      <c r="D2246" s="1" t="s">
        <v>0</v>
      </c>
      <c r="E2246" s="1">
        <v>2</v>
      </c>
      <c r="F2246" s="1">
        <v>3</v>
      </c>
      <c r="G2246" s="1">
        <v>8</v>
      </c>
      <c r="H2246" s="1">
        <f t="shared" si="248"/>
        <v>444</v>
      </c>
      <c r="I2246" s="1">
        <f t="shared" si="251"/>
        <v>300585</v>
      </c>
      <c r="J2246" s="1">
        <v>2243</v>
      </c>
      <c r="K2246" s="31">
        <f t="shared" si="252"/>
        <v>0.73109517601043028</v>
      </c>
      <c r="L2246" s="36">
        <f t="shared" si="249"/>
        <v>1346859.3569100392</v>
      </c>
      <c r="M2246" s="34">
        <f t="shared" si="250"/>
        <v>0.16316198298927018</v>
      </c>
      <c r="N2246" s="35">
        <f t="shared" si="253"/>
        <v>0.56793319302116008</v>
      </c>
      <c r="Q2246" s="1">
        <f t="shared" si="254"/>
        <v>24483.578994444044</v>
      </c>
      <c r="R2246" s="30"/>
    </row>
    <row r="2247" spans="3:18" x14ac:dyDescent="0.3">
      <c r="C2247" s="1">
        <v>1549</v>
      </c>
      <c r="D2247" s="1" t="s">
        <v>6</v>
      </c>
      <c r="E2247" s="1">
        <v>2</v>
      </c>
      <c r="F2247" s="1">
        <v>3</v>
      </c>
      <c r="G2247" s="1">
        <v>9</v>
      </c>
      <c r="H2247" s="1">
        <f t="shared" si="248"/>
        <v>445</v>
      </c>
      <c r="I2247" s="1">
        <f t="shared" si="251"/>
        <v>301030</v>
      </c>
      <c r="J2247" s="1">
        <v>2244</v>
      </c>
      <c r="K2247" s="31">
        <f t="shared" si="252"/>
        <v>0.73142112125162972</v>
      </c>
      <c r="L2247" s="36">
        <f t="shared" si="249"/>
        <v>1347459.8292046937</v>
      </c>
      <c r="M2247" s="34">
        <f t="shared" si="250"/>
        <v>0.16340353556983883</v>
      </c>
      <c r="N2247" s="35">
        <f t="shared" si="253"/>
        <v>0.56801758568179084</v>
      </c>
      <c r="Q2247" s="1">
        <f t="shared" si="254"/>
        <v>24171.634405135046</v>
      </c>
      <c r="R2247" s="30"/>
    </row>
    <row r="2248" spans="3:18" x14ac:dyDescent="0.3">
      <c r="C2248" s="1">
        <v>1549</v>
      </c>
      <c r="D2248" s="1" t="s">
        <v>2</v>
      </c>
      <c r="E2248" s="1">
        <v>2</v>
      </c>
      <c r="F2248" s="1">
        <v>3</v>
      </c>
      <c r="G2248" s="1">
        <v>9</v>
      </c>
      <c r="H2248" s="1">
        <f t="shared" si="248"/>
        <v>445</v>
      </c>
      <c r="I2248" s="1">
        <f t="shared" si="251"/>
        <v>301475</v>
      </c>
      <c r="J2248" s="1">
        <v>2245</v>
      </c>
      <c r="K2248" s="31">
        <f t="shared" si="252"/>
        <v>0.73174706649282917</v>
      </c>
      <c r="L2248" s="36">
        <f t="shared" si="249"/>
        <v>1348060.3014993481</v>
      </c>
      <c r="M2248" s="34">
        <f t="shared" si="250"/>
        <v>0.16364508815040746</v>
      </c>
      <c r="N2248" s="35">
        <f t="shared" si="253"/>
        <v>0.56810197834242171</v>
      </c>
      <c r="Q2248" s="1">
        <f t="shared" si="254"/>
        <v>24171.634405135046</v>
      </c>
      <c r="R2248" s="30"/>
    </row>
    <row r="2249" spans="3:18" x14ac:dyDescent="0.3">
      <c r="C2249" s="1">
        <v>1549</v>
      </c>
      <c r="D2249" s="1" t="s">
        <v>6</v>
      </c>
      <c r="E2249" s="1">
        <v>2</v>
      </c>
      <c r="F2249" s="1">
        <v>3</v>
      </c>
      <c r="G2249" s="1">
        <v>10</v>
      </c>
      <c r="H2249" s="1">
        <f t="shared" si="248"/>
        <v>446</v>
      </c>
      <c r="I2249" s="1">
        <f t="shared" si="251"/>
        <v>301921</v>
      </c>
      <c r="J2249" s="1">
        <v>2246</v>
      </c>
      <c r="K2249" s="31">
        <f t="shared" si="252"/>
        <v>0.73207301173402872</v>
      </c>
      <c r="L2249" s="36">
        <f t="shared" si="249"/>
        <v>1348660.7737940026</v>
      </c>
      <c r="M2249" s="34">
        <f t="shared" si="250"/>
        <v>0.1638871835457639</v>
      </c>
      <c r="N2249" s="35">
        <f t="shared" si="253"/>
        <v>0.5681858281882648</v>
      </c>
      <c r="Q2249" s="1">
        <f t="shared" si="254"/>
        <v>23861.689815826052</v>
      </c>
      <c r="R2249" s="30"/>
    </row>
    <row r="2250" spans="3:18" x14ac:dyDescent="0.3">
      <c r="C2250" s="1">
        <v>1549</v>
      </c>
      <c r="D2250" s="1" t="s">
        <v>6</v>
      </c>
      <c r="E2250" s="1">
        <v>2</v>
      </c>
      <c r="F2250" s="1">
        <v>3</v>
      </c>
      <c r="G2250" s="1">
        <v>11</v>
      </c>
      <c r="H2250" s="1">
        <f t="shared" si="248"/>
        <v>447</v>
      </c>
      <c r="I2250" s="1">
        <f t="shared" si="251"/>
        <v>302368</v>
      </c>
      <c r="J2250" s="1">
        <v>2247</v>
      </c>
      <c r="K2250" s="31">
        <f t="shared" si="252"/>
        <v>0.73239895697522817</v>
      </c>
      <c r="L2250" s="36">
        <f t="shared" si="249"/>
        <v>1349261.2460886571</v>
      </c>
      <c r="M2250" s="34">
        <f t="shared" si="250"/>
        <v>0.16412982175590812</v>
      </c>
      <c r="N2250" s="35">
        <f t="shared" si="253"/>
        <v>0.5682691352193201</v>
      </c>
      <c r="Q2250" s="1">
        <f t="shared" si="254"/>
        <v>23553.745226517054</v>
      </c>
      <c r="R2250" s="30"/>
    </row>
    <row r="2251" spans="3:18" x14ac:dyDescent="0.3">
      <c r="C2251" s="1">
        <v>1549</v>
      </c>
      <c r="D2251" s="1" t="s">
        <v>2</v>
      </c>
      <c r="E2251" s="1">
        <v>2</v>
      </c>
      <c r="F2251" s="1">
        <v>4</v>
      </c>
      <c r="H2251" s="1">
        <f t="shared" si="248"/>
        <v>448</v>
      </c>
      <c r="I2251" s="1">
        <f t="shared" si="251"/>
        <v>302816</v>
      </c>
      <c r="J2251" s="1">
        <v>2248</v>
      </c>
      <c r="K2251" s="31">
        <f t="shared" si="252"/>
        <v>0.73272490221642761</v>
      </c>
      <c r="L2251" s="36">
        <f t="shared" si="249"/>
        <v>1349861.7183833115</v>
      </c>
      <c r="M2251" s="34">
        <f t="shared" si="250"/>
        <v>0.16437300278084016</v>
      </c>
      <c r="N2251" s="35">
        <f t="shared" si="253"/>
        <v>0.56835189943558739</v>
      </c>
      <c r="Q2251" s="1">
        <f t="shared" si="254"/>
        <v>23247.80063720806</v>
      </c>
      <c r="R2251" s="30"/>
    </row>
    <row r="2252" spans="3:18" x14ac:dyDescent="0.3">
      <c r="C2252" s="1">
        <v>1549</v>
      </c>
      <c r="D2252" s="1" t="s">
        <v>6</v>
      </c>
      <c r="E2252" s="1">
        <v>2</v>
      </c>
      <c r="F2252" s="1">
        <v>4</v>
      </c>
      <c r="G2252" s="1">
        <v>2</v>
      </c>
      <c r="H2252" s="1">
        <f t="shared" si="248"/>
        <v>450</v>
      </c>
      <c r="I2252" s="1">
        <f t="shared" si="251"/>
        <v>303266</v>
      </c>
      <c r="J2252" s="1">
        <v>2249</v>
      </c>
      <c r="K2252" s="31">
        <f t="shared" si="252"/>
        <v>0.73305084745762716</v>
      </c>
      <c r="L2252" s="36">
        <f t="shared" si="249"/>
        <v>1350462.1906779662</v>
      </c>
      <c r="M2252" s="34">
        <f t="shared" si="250"/>
        <v>0.16461726943534777</v>
      </c>
      <c r="N2252" s="35">
        <f t="shared" si="253"/>
        <v>0.56843357802227934</v>
      </c>
      <c r="Q2252" s="1">
        <f t="shared" si="254"/>
        <v>22641.911458590068</v>
      </c>
      <c r="R2252" s="30"/>
    </row>
    <row r="2253" spans="3:18" x14ac:dyDescent="0.3">
      <c r="C2253" s="1">
        <v>1549</v>
      </c>
      <c r="D2253" s="1" t="s">
        <v>10</v>
      </c>
      <c r="E2253" s="1">
        <v>2</v>
      </c>
      <c r="F2253" s="1">
        <v>4</v>
      </c>
      <c r="G2253" s="1">
        <v>2</v>
      </c>
      <c r="H2253" s="1">
        <f t="shared" si="248"/>
        <v>450</v>
      </c>
      <c r="I2253" s="1">
        <f t="shared" si="251"/>
        <v>303716</v>
      </c>
      <c r="J2253" s="1">
        <v>2250</v>
      </c>
      <c r="K2253" s="31">
        <f t="shared" si="252"/>
        <v>0.73337679269882661</v>
      </c>
      <c r="L2253" s="36">
        <f t="shared" si="249"/>
        <v>1351062.6629726207</v>
      </c>
      <c r="M2253" s="34">
        <f t="shared" si="250"/>
        <v>0.16486153608985538</v>
      </c>
      <c r="N2253" s="35">
        <f t="shared" si="253"/>
        <v>0.56851525660897129</v>
      </c>
      <c r="Q2253" s="1">
        <f t="shared" si="254"/>
        <v>22641.911458590068</v>
      </c>
      <c r="R2253" s="30"/>
    </row>
    <row r="2254" spans="3:18" x14ac:dyDescent="0.3">
      <c r="C2254" s="1">
        <v>1549</v>
      </c>
      <c r="D2254" s="1" t="s">
        <v>10</v>
      </c>
      <c r="E2254" s="1">
        <v>2</v>
      </c>
      <c r="F2254" s="1">
        <v>4</v>
      </c>
      <c r="G2254" s="1">
        <v>5</v>
      </c>
      <c r="H2254" s="1">
        <f t="shared" si="248"/>
        <v>453</v>
      </c>
      <c r="I2254" s="1">
        <f t="shared" si="251"/>
        <v>304169</v>
      </c>
      <c r="J2254" s="1">
        <v>2251</v>
      </c>
      <c r="K2254" s="31">
        <f t="shared" si="252"/>
        <v>0.73370273794002605</v>
      </c>
      <c r="L2254" s="36">
        <f t="shared" si="249"/>
        <v>1351663.1352672752</v>
      </c>
      <c r="M2254" s="34">
        <f t="shared" si="250"/>
        <v>0.16510743118872639</v>
      </c>
      <c r="N2254" s="35">
        <f t="shared" si="253"/>
        <v>0.56859530675129966</v>
      </c>
      <c r="Q2254" s="1">
        <f t="shared" si="254"/>
        <v>21748.077690663078</v>
      </c>
      <c r="R2254" s="30"/>
    </row>
    <row r="2255" spans="3:18" x14ac:dyDescent="0.3">
      <c r="C2255" s="1">
        <v>1549</v>
      </c>
      <c r="D2255" s="1" t="s">
        <v>6</v>
      </c>
      <c r="E2255" s="1">
        <v>2</v>
      </c>
      <c r="F2255" s="1">
        <v>4</v>
      </c>
      <c r="G2255" s="1">
        <v>8</v>
      </c>
      <c r="H2255" s="1">
        <f t="shared" si="248"/>
        <v>456</v>
      </c>
      <c r="I2255" s="1">
        <f t="shared" si="251"/>
        <v>304625</v>
      </c>
      <c r="J2255" s="1">
        <v>2252</v>
      </c>
      <c r="K2255" s="31">
        <f t="shared" si="252"/>
        <v>0.73402868318122561</v>
      </c>
      <c r="L2255" s="36">
        <f t="shared" si="249"/>
        <v>1352263.6075619296</v>
      </c>
      <c r="M2255" s="34">
        <f t="shared" si="250"/>
        <v>0.16535495473196077</v>
      </c>
      <c r="N2255" s="35">
        <f t="shared" si="253"/>
        <v>0.56867372844926489</v>
      </c>
      <c r="Q2255" s="1">
        <f t="shared" si="254"/>
        <v>20872.243922736092</v>
      </c>
      <c r="R2255" s="30"/>
    </row>
    <row r="2256" spans="3:18" x14ac:dyDescent="0.3">
      <c r="C2256" s="1">
        <v>1549</v>
      </c>
      <c r="D2256" s="1" t="s">
        <v>6</v>
      </c>
      <c r="E2256" s="1">
        <v>2</v>
      </c>
      <c r="F2256" s="1">
        <v>4</v>
      </c>
      <c r="G2256" s="1">
        <v>8</v>
      </c>
      <c r="H2256" s="1">
        <f t="shared" si="248"/>
        <v>456</v>
      </c>
      <c r="I2256" s="1">
        <f t="shared" si="251"/>
        <v>305081</v>
      </c>
      <c r="J2256" s="1">
        <v>2253</v>
      </c>
      <c r="K2256" s="31">
        <f t="shared" si="252"/>
        <v>0.73435462842242505</v>
      </c>
      <c r="L2256" s="36">
        <f t="shared" si="249"/>
        <v>1352864.0798565841</v>
      </c>
      <c r="M2256" s="34">
        <f t="shared" si="250"/>
        <v>0.16560247827519514</v>
      </c>
      <c r="N2256" s="35">
        <f t="shared" si="253"/>
        <v>0.56875215014722991</v>
      </c>
      <c r="Q2256" s="1">
        <f t="shared" si="254"/>
        <v>20872.243922736092</v>
      </c>
      <c r="R2256" s="30"/>
    </row>
    <row r="2257" spans="3:18" x14ac:dyDescent="0.3">
      <c r="C2257" s="1">
        <v>1549</v>
      </c>
      <c r="D2257" s="1" t="s">
        <v>10</v>
      </c>
      <c r="E2257" s="1">
        <v>2</v>
      </c>
      <c r="F2257" s="1">
        <v>4</v>
      </c>
      <c r="G2257" s="1">
        <v>10</v>
      </c>
      <c r="H2257" s="1">
        <f t="shared" si="248"/>
        <v>458</v>
      </c>
      <c r="I2257" s="1">
        <f t="shared" si="251"/>
        <v>305539</v>
      </c>
      <c r="J2257" s="1">
        <v>2254</v>
      </c>
      <c r="K2257" s="31">
        <f t="shared" si="252"/>
        <v>0.73468057366362449</v>
      </c>
      <c r="L2257" s="36">
        <f t="shared" si="249"/>
        <v>1353464.5521512385</v>
      </c>
      <c r="M2257" s="34">
        <f t="shared" si="250"/>
        <v>0.16585108744800514</v>
      </c>
      <c r="N2257" s="35">
        <f t="shared" si="253"/>
        <v>0.56882948621561935</v>
      </c>
      <c r="Q2257" s="1">
        <f t="shared" si="254"/>
        <v>20298.3547441181</v>
      </c>
      <c r="R2257" s="30"/>
    </row>
    <row r="2258" spans="3:18" x14ac:dyDescent="0.3">
      <c r="C2258" s="1">
        <v>1549</v>
      </c>
      <c r="D2258" s="1" t="s">
        <v>6</v>
      </c>
      <c r="E2258" s="1">
        <v>2</v>
      </c>
      <c r="F2258" s="1">
        <v>5</v>
      </c>
      <c r="H2258" s="1">
        <f t="shared" si="248"/>
        <v>460</v>
      </c>
      <c r="I2258" s="1">
        <f t="shared" si="251"/>
        <v>305999</v>
      </c>
      <c r="J2258" s="1">
        <v>2255</v>
      </c>
      <c r="K2258" s="31">
        <f t="shared" si="252"/>
        <v>0.73500651890482394</v>
      </c>
      <c r="L2258" s="36">
        <f t="shared" si="249"/>
        <v>1354065.024445893</v>
      </c>
      <c r="M2258" s="34">
        <f t="shared" si="250"/>
        <v>0.16610078225039068</v>
      </c>
      <c r="N2258" s="35">
        <f t="shared" si="253"/>
        <v>0.56890573665443323</v>
      </c>
      <c r="Q2258" s="1">
        <f t="shared" si="254"/>
        <v>19732.465565500108</v>
      </c>
      <c r="R2258" s="30"/>
    </row>
    <row r="2259" spans="3:18" x14ac:dyDescent="0.3">
      <c r="C2259" s="1">
        <v>1549</v>
      </c>
      <c r="D2259" s="1" t="s">
        <v>2</v>
      </c>
      <c r="E2259" s="1">
        <v>2</v>
      </c>
      <c r="F2259" s="1">
        <v>5</v>
      </c>
      <c r="H2259" s="1">
        <f t="shared" si="248"/>
        <v>460</v>
      </c>
      <c r="I2259" s="1">
        <f t="shared" si="251"/>
        <v>306459</v>
      </c>
      <c r="J2259" s="1">
        <v>2256</v>
      </c>
      <c r="K2259" s="31">
        <f t="shared" si="252"/>
        <v>0.73533246414602349</v>
      </c>
      <c r="L2259" s="36">
        <f t="shared" si="249"/>
        <v>1354665.4967405477</v>
      </c>
      <c r="M2259" s="34">
        <f t="shared" si="250"/>
        <v>0.16635047705277625</v>
      </c>
      <c r="N2259" s="35">
        <f t="shared" si="253"/>
        <v>0.56898198709324721</v>
      </c>
      <c r="Q2259" s="1">
        <f t="shared" si="254"/>
        <v>19732.465565500108</v>
      </c>
      <c r="R2259" s="30"/>
    </row>
    <row r="2260" spans="3:18" x14ac:dyDescent="0.3">
      <c r="C2260" s="1">
        <v>1549</v>
      </c>
      <c r="D2260" s="1" t="s">
        <v>10</v>
      </c>
      <c r="E2260" s="1">
        <v>2</v>
      </c>
      <c r="F2260" s="1">
        <v>5</v>
      </c>
      <c r="H2260" s="1">
        <f t="shared" si="248"/>
        <v>460</v>
      </c>
      <c r="I2260" s="1">
        <f t="shared" si="251"/>
        <v>306919</v>
      </c>
      <c r="J2260" s="1">
        <v>2257</v>
      </c>
      <c r="K2260" s="31">
        <f t="shared" si="252"/>
        <v>0.73565840938722293</v>
      </c>
      <c r="L2260" s="36">
        <f t="shared" si="249"/>
        <v>1355265.9690352022</v>
      </c>
      <c r="M2260" s="34">
        <f t="shared" si="250"/>
        <v>0.16660017185516182</v>
      </c>
      <c r="N2260" s="35">
        <f t="shared" si="253"/>
        <v>0.56905823753206108</v>
      </c>
      <c r="Q2260" s="1">
        <f t="shared" si="254"/>
        <v>19732.465565500108</v>
      </c>
      <c r="R2260" s="30"/>
    </row>
    <row r="2261" spans="3:18" x14ac:dyDescent="0.3">
      <c r="C2261" s="1">
        <v>1549</v>
      </c>
      <c r="D2261" s="1" t="s">
        <v>6</v>
      </c>
      <c r="E2261" s="1">
        <v>2</v>
      </c>
      <c r="F2261" s="1">
        <v>5</v>
      </c>
      <c r="G2261" s="1">
        <v>3</v>
      </c>
      <c r="H2261" s="1">
        <f t="shared" si="248"/>
        <v>463</v>
      </c>
      <c r="I2261" s="1">
        <f t="shared" si="251"/>
        <v>307382</v>
      </c>
      <c r="J2261" s="1">
        <v>2258</v>
      </c>
      <c r="K2261" s="31">
        <f t="shared" si="252"/>
        <v>0.73598435462842238</v>
      </c>
      <c r="L2261" s="36">
        <f t="shared" si="249"/>
        <v>1355866.4413298564</v>
      </c>
      <c r="M2261" s="34">
        <f t="shared" si="250"/>
        <v>0.16685149510191077</v>
      </c>
      <c r="N2261" s="35">
        <f t="shared" si="253"/>
        <v>0.5691328595265116</v>
      </c>
      <c r="Q2261" s="1">
        <f t="shared" si="254"/>
        <v>18898.631797573118</v>
      </c>
      <c r="R2261" s="30"/>
    </row>
    <row r="2262" spans="3:18" x14ac:dyDescent="0.3">
      <c r="C2262" s="1">
        <v>1549</v>
      </c>
      <c r="D2262" s="1" t="s">
        <v>2</v>
      </c>
      <c r="E2262" s="1">
        <v>2</v>
      </c>
      <c r="F2262" s="1">
        <v>5</v>
      </c>
      <c r="G2262" s="1">
        <v>3</v>
      </c>
      <c r="H2262" s="1">
        <f t="shared" si="248"/>
        <v>463</v>
      </c>
      <c r="I2262" s="1">
        <f t="shared" si="251"/>
        <v>307845</v>
      </c>
      <c r="J2262" s="1">
        <v>2259</v>
      </c>
      <c r="K2262" s="31">
        <f t="shared" si="252"/>
        <v>0.73631029986962193</v>
      </c>
      <c r="L2262" s="36">
        <f t="shared" si="249"/>
        <v>1356466.9136245111</v>
      </c>
      <c r="M2262" s="34">
        <f t="shared" si="250"/>
        <v>0.1671028183486597</v>
      </c>
      <c r="N2262" s="35">
        <f t="shared" si="253"/>
        <v>0.56920748152096223</v>
      </c>
      <c r="Q2262" s="1">
        <f t="shared" si="254"/>
        <v>18898.631797573118</v>
      </c>
      <c r="R2262" s="30"/>
    </row>
    <row r="2263" spans="3:18" x14ac:dyDescent="0.3">
      <c r="C2263" s="1">
        <v>1549</v>
      </c>
      <c r="D2263" s="1" t="s">
        <v>6</v>
      </c>
      <c r="E2263" s="1">
        <v>2</v>
      </c>
      <c r="F2263" s="1">
        <v>5</v>
      </c>
      <c r="G2263" s="1">
        <v>4</v>
      </c>
      <c r="H2263" s="1">
        <f t="shared" si="248"/>
        <v>464</v>
      </c>
      <c r="I2263" s="1">
        <f t="shared" si="251"/>
        <v>308309</v>
      </c>
      <c r="J2263" s="1">
        <v>2260</v>
      </c>
      <c r="K2263" s="31">
        <f t="shared" si="252"/>
        <v>0.73663624511082137</v>
      </c>
      <c r="L2263" s="36">
        <f t="shared" si="249"/>
        <v>1357067.3859191656</v>
      </c>
      <c r="M2263" s="34">
        <f t="shared" si="250"/>
        <v>0.16735468441019646</v>
      </c>
      <c r="N2263" s="35">
        <f t="shared" si="253"/>
        <v>0.56928156070062497</v>
      </c>
      <c r="Q2263" s="1">
        <f t="shared" si="254"/>
        <v>18624.687208264124</v>
      </c>
      <c r="R2263" s="30"/>
    </row>
    <row r="2264" spans="3:18" x14ac:dyDescent="0.3">
      <c r="C2264" s="1">
        <v>1549</v>
      </c>
      <c r="D2264" s="1" t="s">
        <v>2</v>
      </c>
      <c r="E2264" s="1">
        <v>2</v>
      </c>
      <c r="F2264" s="1">
        <v>5</v>
      </c>
      <c r="G2264" s="1">
        <v>4</v>
      </c>
      <c r="H2264" s="1">
        <f t="shared" si="248"/>
        <v>464</v>
      </c>
      <c r="I2264" s="1">
        <f t="shared" si="251"/>
        <v>308773</v>
      </c>
      <c r="J2264" s="1">
        <v>2261</v>
      </c>
      <c r="K2264" s="31">
        <f t="shared" si="252"/>
        <v>0.73696219035202082</v>
      </c>
      <c r="L2264" s="36">
        <f t="shared" si="249"/>
        <v>1357667.85821382</v>
      </c>
      <c r="M2264" s="34">
        <f t="shared" si="250"/>
        <v>0.1676065504717332</v>
      </c>
      <c r="N2264" s="35">
        <f t="shared" si="253"/>
        <v>0.56935563988028759</v>
      </c>
      <c r="Q2264" s="1">
        <f t="shared" si="254"/>
        <v>18624.687208264124</v>
      </c>
      <c r="R2264" s="30"/>
    </row>
    <row r="2265" spans="3:18" x14ac:dyDescent="0.3">
      <c r="C2265" s="1">
        <v>1549</v>
      </c>
      <c r="D2265" s="1" t="s">
        <v>0</v>
      </c>
      <c r="E2265" s="1">
        <v>2</v>
      </c>
      <c r="F2265" s="1">
        <v>5</v>
      </c>
      <c r="G2265" s="1">
        <v>5</v>
      </c>
      <c r="H2265" s="1">
        <f t="shared" si="248"/>
        <v>465</v>
      </c>
      <c r="I2265" s="1">
        <f t="shared" si="251"/>
        <v>309238</v>
      </c>
      <c r="J2265" s="1">
        <v>2262</v>
      </c>
      <c r="K2265" s="31">
        <f t="shared" si="252"/>
        <v>0.73728813559322037</v>
      </c>
      <c r="L2265" s="36">
        <f t="shared" si="249"/>
        <v>1358268.3305084747</v>
      </c>
      <c r="M2265" s="34">
        <f t="shared" si="250"/>
        <v>0.16785895934805772</v>
      </c>
      <c r="N2265" s="35">
        <f t="shared" si="253"/>
        <v>0.56942917624516265</v>
      </c>
      <c r="Q2265" s="1">
        <f t="shared" si="254"/>
        <v>18352.742618955126</v>
      </c>
      <c r="R2265" s="30"/>
    </row>
    <row r="2266" spans="3:18" x14ac:dyDescent="0.3">
      <c r="C2266" s="1">
        <v>1549</v>
      </c>
      <c r="D2266" s="1" t="s">
        <v>0</v>
      </c>
      <c r="E2266" s="1">
        <v>2</v>
      </c>
      <c r="F2266" s="1">
        <v>5</v>
      </c>
      <c r="G2266" s="1">
        <v>10</v>
      </c>
      <c r="H2266" s="1">
        <f t="shared" si="248"/>
        <v>470</v>
      </c>
      <c r="I2266" s="1">
        <f t="shared" si="251"/>
        <v>309708</v>
      </c>
      <c r="J2266" s="1">
        <v>2263</v>
      </c>
      <c r="K2266" s="31">
        <f t="shared" si="252"/>
        <v>0.73761408083441982</v>
      </c>
      <c r="L2266" s="36">
        <f t="shared" si="249"/>
        <v>1358868.802803129</v>
      </c>
      <c r="M2266" s="34">
        <f t="shared" si="250"/>
        <v>0.16811408229832123</v>
      </c>
      <c r="N2266" s="35">
        <f t="shared" si="253"/>
        <v>0.56949999853609856</v>
      </c>
      <c r="Q2266" s="1">
        <f t="shared" si="254"/>
        <v>17023.019672410148</v>
      </c>
      <c r="R2266" s="30"/>
    </row>
    <row r="2267" spans="3:18" x14ac:dyDescent="0.3">
      <c r="C2267" s="1">
        <v>1549</v>
      </c>
      <c r="D2267" s="1" t="s">
        <v>2</v>
      </c>
      <c r="E2267" s="1">
        <v>2</v>
      </c>
      <c r="F2267" s="1">
        <v>5</v>
      </c>
      <c r="G2267" s="1">
        <v>11</v>
      </c>
      <c r="H2267" s="1">
        <f t="shared" si="248"/>
        <v>471</v>
      </c>
      <c r="I2267" s="1">
        <f t="shared" si="251"/>
        <v>310179</v>
      </c>
      <c r="J2267" s="1">
        <v>2264</v>
      </c>
      <c r="K2267" s="31">
        <f t="shared" si="252"/>
        <v>0.73794002607561926</v>
      </c>
      <c r="L2267" s="36">
        <f t="shared" si="249"/>
        <v>1359469.2750977834</v>
      </c>
      <c r="M2267" s="34">
        <f t="shared" si="250"/>
        <v>0.16836974806337254</v>
      </c>
      <c r="N2267" s="35">
        <f t="shared" si="253"/>
        <v>0.56957027801224669</v>
      </c>
      <c r="Q2267" s="1">
        <f t="shared" si="254"/>
        <v>16763.07508310115</v>
      </c>
      <c r="R2267" s="30"/>
    </row>
    <row r="2268" spans="3:18" x14ac:dyDescent="0.3">
      <c r="C2268" s="1">
        <v>1549</v>
      </c>
      <c r="D2268" s="1" t="s">
        <v>2</v>
      </c>
      <c r="E2268" s="1">
        <v>2</v>
      </c>
      <c r="F2268" s="1">
        <v>5</v>
      </c>
      <c r="G2268" s="1">
        <v>11</v>
      </c>
      <c r="H2268" s="1">
        <f t="shared" si="248"/>
        <v>471</v>
      </c>
      <c r="I2268" s="1">
        <f t="shared" si="251"/>
        <v>310650</v>
      </c>
      <c r="J2268" s="1">
        <v>2265</v>
      </c>
      <c r="K2268" s="31">
        <f t="shared" si="252"/>
        <v>0.73826597131681881</v>
      </c>
      <c r="L2268" s="36">
        <f t="shared" si="249"/>
        <v>1360069.7473924381</v>
      </c>
      <c r="M2268" s="34">
        <f t="shared" si="250"/>
        <v>0.16862541382842383</v>
      </c>
      <c r="N2268" s="35">
        <f t="shared" si="253"/>
        <v>0.56964055748839493</v>
      </c>
      <c r="Q2268" s="1">
        <f t="shared" si="254"/>
        <v>16763.07508310115</v>
      </c>
      <c r="R2268" s="30"/>
    </row>
    <row r="2269" spans="3:18" x14ac:dyDescent="0.3">
      <c r="C2269" s="1">
        <v>1549</v>
      </c>
      <c r="D2269" s="1" t="s">
        <v>2</v>
      </c>
      <c r="E2269" s="1">
        <v>2</v>
      </c>
      <c r="F2269" s="1">
        <v>5</v>
      </c>
      <c r="G2269" s="1">
        <v>11</v>
      </c>
      <c r="H2269" s="1">
        <f t="shared" si="248"/>
        <v>471</v>
      </c>
      <c r="I2269" s="1">
        <f t="shared" si="251"/>
        <v>311121</v>
      </c>
      <c r="J2269" s="1">
        <v>2266</v>
      </c>
      <c r="K2269" s="31">
        <f t="shared" si="252"/>
        <v>0.73859191655801826</v>
      </c>
      <c r="L2269" s="36">
        <f t="shared" si="249"/>
        <v>1360670.2196870926</v>
      </c>
      <c r="M2269" s="34">
        <f t="shared" si="250"/>
        <v>0.16888107959347515</v>
      </c>
      <c r="N2269" s="35">
        <f t="shared" si="253"/>
        <v>0.56971083696454317</v>
      </c>
      <c r="Q2269" s="1">
        <f t="shared" si="254"/>
        <v>16763.07508310115</v>
      </c>
      <c r="R2269" s="30"/>
    </row>
    <row r="2270" spans="3:18" x14ac:dyDescent="0.3">
      <c r="C2270" s="1">
        <v>1549</v>
      </c>
      <c r="D2270" s="1" t="s">
        <v>10</v>
      </c>
      <c r="E2270" s="1">
        <v>2</v>
      </c>
      <c r="F2270" s="1">
        <v>5</v>
      </c>
      <c r="G2270" s="1">
        <v>11</v>
      </c>
      <c r="H2270" s="1">
        <f t="shared" si="248"/>
        <v>471</v>
      </c>
      <c r="I2270" s="1">
        <f t="shared" si="251"/>
        <v>311592</v>
      </c>
      <c r="J2270" s="1">
        <v>2267</v>
      </c>
      <c r="K2270" s="31">
        <f t="shared" si="252"/>
        <v>0.7389178617992177</v>
      </c>
      <c r="L2270" s="36">
        <f t="shared" si="249"/>
        <v>1361270.691981747</v>
      </c>
      <c r="M2270" s="34">
        <f t="shared" si="250"/>
        <v>0.16913674535852646</v>
      </c>
      <c r="N2270" s="35">
        <f t="shared" si="253"/>
        <v>0.56978111644069118</v>
      </c>
      <c r="Q2270" s="1">
        <f t="shared" si="254"/>
        <v>16763.07508310115</v>
      </c>
      <c r="R2270" s="30"/>
    </row>
    <row r="2271" spans="3:18" x14ac:dyDescent="0.3">
      <c r="C2271" s="1">
        <v>1549</v>
      </c>
      <c r="D2271" s="1" t="s">
        <v>6</v>
      </c>
      <c r="E2271" s="1">
        <v>2</v>
      </c>
      <c r="F2271" s="1">
        <v>6</v>
      </c>
      <c r="H2271" s="1">
        <f t="shared" si="248"/>
        <v>472</v>
      </c>
      <c r="I2271" s="1">
        <f t="shared" si="251"/>
        <v>312064</v>
      </c>
      <c r="J2271" s="1">
        <v>2268</v>
      </c>
      <c r="K2271" s="31">
        <f t="shared" si="252"/>
        <v>0.73924380704041726</v>
      </c>
      <c r="L2271" s="36">
        <f t="shared" si="249"/>
        <v>1361871.1642764017</v>
      </c>
      <c r="M2271" s="34">
        <f t="shared" si="250"/>
        <v>0.16939295393836556</v>
      </c>
      <c r="N2271" s="35">
        <f t="shared" si="253"/>
        <v>0.56985085310205164</v>
      </c>
      <c r="Q2271" s="1">
        <f t="shared" si="254"/>
        <v>16505.130493792156</v>
      </c>
      <c r="R2271" s="30"/>
    </row>
    <row r="2272" spans="3:18" x14ac:dyDescent="0.3">
      <c r="C2272" s="1">
        <v>1549</v>
      </c>
      <c r="D2272" s="1" t="s">
        <v>0</v>
      </c>
      <c r="E2272" s="1">
        <v>2</v>
      </c>
      <c r="F2272" s="1">
        <v>6</v>
      </c>
      <c r="H2272" s="1">
        <f t="shared" si="248"/>
        <v>472</v>
      </c>
      <c r="I2272" s="1">
        <f t="shared" si="251"/>
        <v>312536</v>
      </c>
      <c r="J2272" s="1">
        <v>2269</v>
      </c>
      <c r="K2272" s="31">
        <f t="shared" si="252"/>
        <v>0.7395697522816167</v>
      </c>
      <c r="L2272" s="36">
        <f t="shared" si="249"/>
        <v>1362471.636571056</v>
      </c>
      <c r="M2272" s="34">
        <f t="shared" si="250"/>
        <v>0.16964916251820464</v>
      </c>
      <c r="N2272" s="35">
        <f t="shared" si="253"/>
        <v>0.56992058976341209</v>
      </c>
      <c r="Q2272" s="1">
        <f t="shared" si="254"/>
        <v>16505.130493792156</v>
      </c>
      <c r="R2272" s="30"/>
    </row>
    <row r="2273" spans="3:18" x14ac:dyDescent="0.3">
      <c r="C2273" s="1">
        <v>1549</v>
      </c>
      <c r="D2273" s="1" t="s">
        <v>6</v>
      </c>
      <c r="E2273" s="1">
        <v>2</v>
      </c>
      <c r="F2273" s="1">
        <v>6</v>
      </c>
      <c r="G2273" s="1">
        <v>1</v>
      </c>
      <c r="H2273" s="1">
        <f t="shared" si="248"/>
        <v>473</v>
      </c>
      <c r="I2273" s="1">
        <f t="shared" si="251"/>
        <v>313009</v>
      </c>
      <c r="J2273" s="1">
        <v>2270</v>
      </c>
      <c r="K2273" s="31">
        <f t="shared" si="252"/>
        <v>0.73989569752281614</v>
      </c>
      <c r="L2273" s="36">
        <f t="shared" si="249"/>
        <v>1363072.1088657104</v>
      </c>
      <c r="M2273" s="34">
        <f t="shared" si="250"/>
        <v>0.16990591391283155</v>
      </c>
      <c r="N2273" s="35">
        <f t="shared" si="253"/>
        <v>0.56998978360998453</v>
      </c>
      <c r="Q2273" s="1">
        <f t="shared" si="254"/>
        <v>16249.18590448316</v>
      </c>
      <c r="R2273" s="30"/>
    </row>
    <row r="2274" spans="3:18" x14ac:dyDescent="0.3">
      <c r="C2274" s="1">
        <v>1549</v>
      </c>
      <c r="D2274" s="1" t="s">
        <v>6</v>
      </c>
      <c r="E2274" s="1">
        <v>2</v>
      </c>
      <c r="F2274" s="1">
        <v>6</v>
      </c>
      <c r="G2274" s="1">
        <v>2</v>
      </c>
      <c r="H2274" s="1">
        <f t="shared" si="248"/>
        <v>474</v>
      </c>
      <c r="I2274" s="1">
        <f t="shared" si="251"/>
        <v>313483</v>
      </c>
      <c r="J2274" s="1">
        <v>2271</v>
      </c>
      <c r="K2274" s="31">
        <f t="shared" si="252"/>
        <v>0.7402216427640157</v>
      </c>
      <c r="L2274" s="36">
        <f t="shared" si="249"/>
        <v>1363672.5811603651</v>
      </c>
      <c r="M2274" s="34">
        <f t="shared" si="250"/>
        <v>0.17016320812224622</v>
      </c>
      <c r="N2274" s="35">
        <f t="shared" si="253"/>
        <v>0.57005843464176942</v>
      </c>
      <c r="Q2274" s="1">
        <f t="shared" si="254"/>
        <v>15995.241315174164</v>
      </c>
      <c r="R2274" s="30"/>
    </row>
    <row r="2275" spans="3:18" x14ac:dyDescent="0.3">
      <c r="C2275" s="1">
        <v>1549</v>
      </c>
      <c r="D2275" s="1" t="s">
        <v>2</v>
      </c>
      <c r="E2275" s="1">
        <v>2</v>
      </c>
      <c r="F2275" s="1">
        <v>6</v>
      </c>
      <c r="G2275" s="1">
        <v>2</v>
      </c>
      <c r="H2275" s="1">
        <f t="shared" si="248"/>
        <v>474</v>
      </c>
      <c r="I2275" s="1">
        <f t="shared" si="251"/>
        <v>313957</v>
      </c>
      <c r="J2275" s="1">
        <v>2272</v>
      </c>
      <c r="K2275" s="31">
        <f t="shared" si="252"/>
        <v>0.74054758800521514</v>
      </c>
      <c r="L2275" s="36">
        <f t="shared" si="249"/>
        <v>1364273.0534550196</v>
      </c>
      <c r="M2275" s="34">
        <f t="shared" si="250"/>
        <v>0.17042050233166092</v>
      </c>
      <c r="N2275" s="35">
        <f t="shared" si="253"/>
        <v>0.57012708567355419</v>
      </c>
      <c r="Q2275" s="1">
        <f t="shared" si="254"/>
        <v>15995.241315174164</v>
      </c>
      <c r="R2275" s="30"/>
    </row>
    <row r="2276" spans="3:18" x14ac:dyDescent="0.3">
      <c r="C2276" s="1">
        <v>1549</v>
      </c>
      <c r="D2276" s="1" t="s">
        <v>6</v>
      </c>
      <c r="E2276" s="1">
        <v>2</v>
      </c>
      <c r="F2276" s="1">
        <v>6</v>
      </c>
      <c r="G2276" s="1">
        <v>3</v>
      </c>
      <c r="H2276" s="1">
        <f t="shared" si="248"/>
        <v>475</v>
      </c>
      <c r="I2276" s="1">
        <f t="shared" si="251"/>
        <v>314432</v>
      </c>
      <c r="J2276" s="1">
        <v>2273</v>
      </c>
      <c r="K2276" s="31">
        <f t="shared" si="252"/>
        <v>0.74087353324641458</v>
      </c>
      <c r="L2276" s="36">
        <f t="shared" si="249"/>
        <v>1364873.5257496741</v>
      </c>
      <c r="M2276" s="34">
        <f t="shared" si="250"/>
        <v>0.17067833935586341</v>
      </c>
      <c r="N2276" s="35">
        <f t="shared" si="253"/>
        <v>0.57019519389055118</v>
      </c>
      <c r="Q2276" s="1">
        <f t="shared" si="254"/>
        <v>15743.296725865168</v>
      </c>
      <c r="R2276" s="30"/>
    </row>
    <row r="2277" spans="3:18" x14ac:dyDescent="0.3">
      <c r="C2277" s="1">
        <v>1549</v>
      </c>
      <c r="D2277" s="1" t="s">
        <v>6</v>
      </c>
      <c r="E2277" s="1">
        <v>2</v>
      </c>
      <c r="F2277" s="1">
        <v>6</v>
      </c>
      <c r="G2277" s="1">
        <v>3</v>
      </c>
      <c r="H2277" s="1">
        <f t="shared" si="248"/>
        <v>475</v>
      </c>
      <c r="I2277" s="1">
        <f t="shared" si="251"/>
        <v>314907</v>
      </c>
      <c r="J2277" s="1">
        <v>2274</v>
      </c>
      <c r="K2277" s="31">
        <f t="shared" si="252"/>
        <v>0.74119947848761403</v>
      </c>
      <c r="L2277" s="36">
        <f t="shared" si="249"/>
        <v>1365473.9980443285</v>
      </c>
      <c r="M2277" s="34">
        <f t="shared" si="250"/>
        <v>0.17093617638006589</v>
      </c>
      <c r="N2277" s="35">
        <f t="shared" si="253"/>
        <v>0.57026330210754816</v>
      </c>
      <c r="Q2277" s="1">
        <f t="shared" si="254"/>
        <v>15743.296725865168</v>
      </c>
      <c r="R2277" s="30"/>
    </row>
    <row r="2278" spans="3:18" x14ac:dyDescent="0.3">
      <c r="C2278" s="1">
        <v>1549</v>
      </c>
      <c r="D2278" s="1" t="s">
        <v>2</v>
      </c>
      <c r="E2278" s="1">
        <v>2</v>
      </c>
      <c r="F2278" s="1">
        <v>6</v>
      </c>
      <c r="G2278" s="1">
        <v>3</v>
      </c>
      <c r="H2278" s="1">
        <f t="shared" si="248"/>
        <v>475</v>
      </c>
      <c r="I2278" s="1">
        <f t="shared" si="251"/>
        <v>315382</v>
      </c>
      <c r="J2278" s="1">
        <v>2275</v>
      </c>
      <c r="K2278" s="31">
        <f t="shared" si="252"/>
        <v>0.74152542372881358</v>
      </c>
      <c r="L2278" s="36">
        <f t="shared" si="249"/>
        <v>1366074.470338983</v>
      </c>
      <c r="M2278" s="34">
        <f t="shared" si="250"/>
        <v>0.17119401340426837</v>
      </c>
      <c r="N2278" s="35">
        <f t="shared" si="253"/>
        <v>0.57033141032454515</v>
      </c>
      <c r="Q2278" s="1">
        <f t="shared" si="254"/>
        <v>15743.296725865168</v>
      </c>
      <c r="R2278" s="30"/>
    </row>
    <row r="2279" spans="3:18" x14ac:dyDescent="0.3">
      <c r="C2279" s="1">
        <v>1549</v>
      </c>
      <c r="D2279" s="1" t="s">
        <v>6</v>
      </c>
      <c r="E2279" s="1">
        <v>2</v>
      </c>
      <c r="F2279" s="1">
        <v>6</v>
      </c>
      <c r="G2279" s="1">
        <v>6</v>
      </c>
      <c r="H2279" s="1">
        <f t="shared" si="248"/>
        <v>478</v>
      </c>
      <c r="I2279" s="1">
        <f t="shared" si="251"/>
        <v>315860</v>
      </c>
      <c r="J2279" s="1">
        <v>2276</v>
      </c>
      <c r="K2279" s="31">
        <f t="shared" si="252"/>
        <v>0.74185136897001303</v>
      </c>
      <c r="L2279" s="36">
        <f t="shared" si="249"/>
        <v>1366674.9426336375</v>
      </c>
      <c r="M2279" s="34">
        <f t="shared" si="250"/>
        <v>0.17145347887283424</v>
      </c>
      <c r="N2279" s="35">
        <f t="shared" si="253"/>
        <v>0.57039789009717878</v>
      </c>
      <c r="Q2279" s="1">
        <f t="shared" si="254"/>
        <v>14999.46295793818</v>
      </c>
      <c r="R2279" s="30"/>
    </row>
    <row r="2280" spans="3:18" x14ac:dyDescent="0.3">
      <c r="C2280" s="1">
        <v>1549</v>
      </c>
      <c r="D2280" s="1" t="s">
        <v>0</v>
      </c>
      <c r="E2280" s="1">
        <v>2</v>
      </c>
      <c r="F2280" s="1">
        <v>6</v>
      </c>
      <c r="G2280" s="1">
        <v>6</v>
      </c>
      <c r="H2280" s="1">
        <f t="shared" si="248"/>
        <v>478</v>
      </c>
      <c r="I2280" s="1">
        <f t="shared" si="251"/>
        <v>316338</v>
      </c>
      <c r="J2280" s="1">
        <v>2277</v>
      </c>
      <c r="K2280" s="31">
        <f t="shared" si="252"/>
        <v>0.74217731421121247</v>
      </c>
      <c r="L2280" s="36">
        <f t="shared" si="249"/>
        <v>1367275.4149282919</v>
      </c>
      <c r="M2280" s="34">
        <f t="shared" si="250"/>
        <v>0.17171294434140011</v>
      </c>
      <c r="N2280" s="35">
        <f t="shared" si="253"/>
        <v>0.57046436986981242</v>
      </c>
      <c r="Q2280" s="1">
        <f t="shared" si="254"/>
        <v>14999.46295793818</v>
      </c>
      <c r="R2280" s="30"/>
    </row>
    <row r="2281" spans="3:18" x14ac:dyDescent="0.3">
      <c r="C2281" s="1">
        <v>1549</v>
      </c>
      <c r="D2281" s="1" t="s">
        <v>6</v>
      </c>
      <c r="E2281" s="1">
        <v>2</v>
      </c>
      <c r="F2281" s="1">
        <v>6</v>
      </c>
      <c r="G2281" s="1">
        <v>8</v>
      </c>
      <c r="H2281" s="1">
        <f t="shared" si="248"/>
        <v>480</v>
      </c>
      <c r="I2281" s="1">
        <f t="shared" si="251"/>
        <v>316818</v>
      </c>
      <c r="J2281" s="1">
        <v>2278</v>
      </c>
      <c r="K2281" s="31">
        <f t="shared" si="252"/>
        <v>0.74250325945241202</v>
      </c>
      <c r="L2281" s="36">
        <f t="shared" si="249"/>
        <v>1367875.8872229466</v>
      </c>
      <c r="M2281" s="34">
        <f t="shared" si="250"/>
        <v>0.17197349543954157</v>
      </c>
      <c r="N2281" s="35">
        <f t="shared" si="253"/>
        <v>0.57052976401287048</v>
      </c>
      <c r="Q2281" s="1">
        <f t="shared" si="254"/>
        <v>14513.573779320188</v>
      </c>
      <c r="R2281" s="30"/>
    </row>
    <row r="2282" spans="3:18" x14ac:dyDescent="0.3">
      <c r="C2282" s="1">
        <v>1549</v>
      </c>
      <c r="D2282" s="1" t="s">
        <v>0</v>
      </c>
      <c r="E2282" s="1">
        <v>2</v>
      </c>
      <c r="F2282" s="1">
        <v>6</v>
      </c>
      <c r="G2282" s="1">
        <v>8</v>
      </c>
      <c r="H2282" s="1">
        <f t="shared" si="248"/>
        <v>480</v>
      </c>
      <c r="I2282" s="1">
        <f t="shared" si="251"/>
        <v>317298</v>
      </c>
      <c r="J2282" s="1">
        <v>2279</v>
      </c>
      <c r="K2282" s="31">
        <f t="shared" si="252"/>
        <v>0.74282920469361147</v>
      </c>
      <c r="L2282" s="36">
        <f t="shared" si="249"/>
        <v>1368476.3595176011</v>
      </c>
      <c r="M2282" s="34">
        <f t="shared" si="250"/>
        <v>0.17223404653768301</v>
      </c>
      <c r="N2282" s="35">
        <f t="shared" si="253"/>
        <v>0.57059515815592843</v>
      </c>
      <c r="Q2282" s="1">
        <f t="shared" si="254"/>
        <v>14513.573779320188</v>
      </c>
      <c r="R2282" s="30"/>
    </row>
    <row r="2283" spans="3:18" x14ac:dyDescent="0.3">
      <c r="C2283" s="1">
        <v>1549</v>
      </c>
      <c r="D2283" s="1" t="s">
        <v>0</v>
      </c>
      <c r="E2283" s="1">
        <v>2</v>
      </c>
      <c r="F2283" s="1">
        <v>6</v>
      </c>
      <c r="G2283" s="1">
        <v>8</v>
      </c>
      <c r="H2283" s="1">
        <f t="shared" si="248"/>
        <v>480</v>
      </c>
      <c r="I2283" s="1">
        <f t="shared" si="251"/>
        <v>317778</v>
      </c>
      <c r="J2283" s="1">
        <v>2280</v>
      </c>
      <c r="K2283" s="31">
        <f t="shared" si="252"/>
        <v>0.74315514993481091</v>
      </c>
      <c r="L2283" s="36">
        <f t="shared" si="249"/>
        <v>1369076.8318122556</v>
      </c>
      <c r="M2283" s="34">
        <f t="shared" si="250"/>
        <v>0.17249459763582448</v>
      </c>
      <c r="N2283" s="35">
        <f t="shared" si="253"/>
        <v>0.57066055229898649</v>
      </c>
      <c r="Q2283" s="1">
        <f t="shared" si="254"/>
        <v>14513.573779320188</v>
      </c>
      <c r="R2283" s="30"/>
    </row>
    <row r="2284" spans="3:18" x14ac:dyDescent="0.3">
      <c r="C2284" s="1">
        <v>1549</v>
      </c>
      <c r="D2284" s="1" t="s">
        <v>10</v>
      </c>
      <c r="E2284" s="1">
        <v>2</v>
      </c>
      <c r="F2284" s="1">
        <v>6</v>
      </c>
      <c r="G2284" s="1">
        <v>9</v>
      </c>
      <c r="H2284" s="1">
        <f t="shared" si="248"/>
        <v>481</v>
      </c>
      <c r="I2284" s="1">
        <f t="shared" si="251"/>
        <v>318259</v>
      </c>
      <c r="J2284" s="1">
        <v>2281</v>
      </c>
      <c r="K2284" s="31">
        <f t="shared" si="252"/>
        <v>0.74348109517601046</v>
      </c>
      <c r="L2284" s="36">
        <f t="shared" si="249"/>
        <v>1369677.30410691</v>
      </c>
      <c r="M2284" s="34">
        <f t="shared" si="250"/>
        <v>0.17275569154875373</v>
      </c>
      <c r="N2284" s="35">
        <f t="shared" si="253"/>
        <v>0.57072540362725677</v>
      </c>
      <c r="Q2284" s="1">
        <f t="shared" si="254"/>
        <v>14273.629190011192</v>
      </c>
      <c r="R2284" s="30"/>
    </row>
    <row r="2285" spans="3:18" x14ac:dyDescent="0.3">
      <c r="C2285" s="1">
        <v>1549</v>
      </c>
      <c r="D2285" s="1" t="s">
        <v>10</v>
      </c>
      <c r="E2285" s="1">
        <v>2</v>
      </c>
      <c r="F2285" s="1">
        <v>6</v>
      </c>
      <c r="G2285" s="1">
        <v>9</v>
      </c>
      <c r="H2285" s="1">
        <f t="shared" si="248"/>
        <v>481</v>
      </c>
      <c r="I2285" s="1">
        <f t="shared" si="251"/>
        <v>318740</v>
      </c>
      <c r="J2285" s="1">
        <v>2282</v>
      </c>
      <c r="K2285" s="31">
        <f t="shared" si="252"/>
        <v>0.74380704041720991</v>
      </c>
      <c r="L2285" s="36">
        <f t="shared" si="249"/>
        <v>1370277.7764015645</v>
      </c>
      <c r="M2285" s="34">
        <f t="shared" si="250"/>
        <v>0.17301678546168298</v>
      </c>
      <c r="N2285" s="35">
        <f t="shared" si="253"/>
        <v>0.57079025495552693</v>
      </c>
      <c r="Q2285" s="1">
        <f t="shared" si="254"/>
        <v>14273.629190011192</v>
      </c>
      <c r="R2285" s="30"/>
    </row>
    <row r="2286" spans="3:18" x14ac:dyDescent="0.3">
      <c r="C2286" s="1">
        <v>1549</v>
      </c>
      <c r="D2286" s="1" t="s">
        <v>0</v>
      </c>
      <c r="E2286" s="1">
        <v>2</v>
      </c>
      <c r="F2286" s="1">
        <v>6</v>
      </c>
      <c r="G2286" s="1">
        <v>10</v>
      </c>
      <c r="H2286" s="1">
        <f t="shared" si="248"/>
        <v>482</v>
      </c>
      <c r="I2286" s="1">
        <f t="shared" si="251"/>
        <v>319222</v>
      </c>
      <c r="J2286" s="1">
        <v>2283</v>
      </c>
      <c r="K2286" s="31">
        <f t="shared" si="252"/>
        <v>0.74413298565840935</v>
      </c>
      <c r="L2286" s="36">
        <f t="shared" si="249"/>
        <v>1370878.2486962189</v>
      </c>
      <c r="M2286" s="34">
        <f t="shared" si="250"/>
        <v>0.17327842218940001</v>
      </c>
      <c r="N2286" s="35">
        <f t="shared" si="253"/>
        <v>0.57085456346900931</v>
      </c>
      <c r="Q2286" s="1">
        <f t="shared" si="254"/>
        <v>14035.684600702196</v>
      </c>
      <c r="R2286" s="30"/>
    </row>
    <row r="2287" spans="3:18" x14ac:dyDescent="0.3">
      <c r="C2287" s="1">
        <v>1549</v>
      </c>
      <c r="D2287" s="1" t="s">
        <v>2</v>
      </c>
      <c r="E2287" s="1">
        <v>2</v>
      </c>
      <c r="F2287" s="1">
        <v>6</v>
      </c>
      <c r="G2287" s="1">
        <v>11</v>
      </c>
      <c r="H2287" s="1">
        <f t="shared" si="248"/>
        <v>483</v>
      </c>
      <c r="I2287" s="1">
        <f t="shared" si="251"/>
        <v>319705</v>
      </c>
      <c r="J2287" s="1">
        <v>2284</v>
      </c>
      <c r="K2287" s="31">
        <f t="shared" si="252"/>
        <v>0.74445893089960891</v>
      </c>
      <c r="L2287" s="36">
        <f t="shared" si="249"/>
        <v>1371478.7209908736</v>
      </c>
      <c r="M2287" s="34">
        <f t="shared" si="250"/>
        <v>0.17354060173190486</v>
      </c>
      <c r="N2287" s="35">
        <f t="shared" si="253"/>
        <v>0.57091832916770402</v>
      </c>
      <c r="Q2287" s="1">
        <f t="shared" si="254"/>
        <v>13799.7400113932</v>
      </c>
      <c r="R2287" s="30"/>
    </row>
    <row r="2288" spans="3:18" x14ac:dyDescent="0.3">
      <c r="C2288" s="1">
        <v>1549</v>
      </c>
      <c r="D2288" s="1" t="s">
        <v>2</v>
      </c>
      <c r="E2288" s="1">
        <v>2</v>
      </c>
      <c r="F2288" s="1">
        <v>6</v>
      </c>
      <c r="G2288" s="1">
        <v>11</v>
      </c>
      <c r="H2288" s="1">
        <f t="shared" si="248"/>
        <v>483</v>
      </c>
      <c r="I2288" s="1">
        <f t="shared" si="251"/>
        <v>320188</v>
      </c>
      <c r="J2288" s="1">
        <v>2285</v>
      </c>
      <c r="K2288" s="31">
        <f t="shared" si="252"/>
        <v>0.74478487614080835</v>
      </c>
      <c r="L2288" s="36">
        <f t="shared" si="249"/>
        <v>1372079.1932855281</v>
      </c>
      <c r="M2288" s="34">
        <f t="shared" si="250"/>
        <v>0.17380278127440971</v>
      </c>
      <c r="N2288" s="35">
        <f t="shared" si="253"/>
        <v>0.57098209486639862</v>
      </c>
      <c r="Q2288" s="1">
        <f t="shared" si="254"/>
        <v>13799.7400113932</v>
      </c>
      <c r="R2288" s="30"/>
    </row>
    <row r="2289" spans="3:18" x14ac:dyDescent="0.3">
      <c r="C2289" s="1">
        <v>1549</v>
      </c>
      <c r="D2289" s="1" t="s">
        <v>0</v>
      </c>
      <c r="E2289" s="1">
        <v>2</v>
      </c>
      <c r="F2289" s="1">
        <v>6</v>
      </c>
      <c r="G2289" s="1">
        <v>11</v>
      </c>
      <c r="H2289" s="1">
        <f t="shared" si="248"/>
        <v>483</v>
      </c>
      <c r="I2289" s="1">
        <f t="shared" si="251"/>
        <v>320671</v>
      </c>
      <c r="J2289" s="1">
        <v>2286</v>
      </c>
      <c r="K2289" s="31">
        <f t="shared" si="252"/>
        <v>0.74511082138200779</v>
      </c>
      <c r="L2289" s="36">
        <f t="shared" si="249"/>
        <v>1372679.6655801826</v>
      </c>
      <c r="M2289" s="34">
        <f t="shared" si="250"/>
        <v>0.17406496081691455</v>
      </c>
      <c r="N2289" s="35">
        <f t="shared" si="253"/>
        <v>0.57104586056509321</v>
      </c>
      <c r="Q2289" s="1">
        <f t="shared" si="254"/>
        <v>13799.7400113932</v>
      </c>
      <c r="R2289" s="30"/>
    </row>
    <row r="2290" spans="3:18" x14ac:dyDescent="0.3">
      <c r="C2290" s="1">
        <v>1549</v>
      </c>
      <c r="D2290" s="1" t="s">
        <v>0</v>
      </c>
      <c r="E2290" s="1">
        <v>2</v>
      </c>
      <c r="F2290" s="1">
        <v>7</v>
      </c>
      <c r="G2290" s="1">
        <v>1</v>
      </c>
      <c r="H2290" s="1">
        <f t="shared" si="248"/>
        <v>485</v>
      </c>
      <c r="I2290" s="1">
        <f t="shared" si="251"/>
        <v>321156</v>
      </c>
      <c r="J2290" s="1">
        <v>2287</v>
      </c>
      <c r="K2290" s="31">
        <f t="shared" si="252"/>
        <v>0.74543676662320735</v>
      </c>
      <c r="L2290" s="36">
        <f t="shared" si="249"/>
        <v>1373280.137874837</v>
      </c>
      <c r="M2290" s="34">
        <f t="shared" si="250"/>
        <v>0.17432822598899497</v>
      </c>
      <c r="N2290" s="35">
        <f t="shared" si="253"/>
        <v>0.57110854063421235</v>
      </c>
      <c r="Q2290" s="1">
        <f t="shared" si="254"/>
        <v>13333.850832775208</v>
      </c>
      <c r="R2290" s="30"/>
    </row>
    <row r="2291" spans="3:18" x14ac:dyDescent="0.3">
      <c r="C2291" s="1">
        <v>1549</v>
      </c>
      <c r="D2291" s="1" t="s">
        <v>2</v>
      </c>
      <c r="F2291" s="1">
        <v>40</v>
      </c>
      <c r="G2291" s="1">
        <v>6</v>
      </c>
      <c r="H2291" s="1">
        <f t="shared" si="248"/>
        <v>486</v>
      </c>
      <c r="I2291" s="1">
        <f t="shared" si="251"/>
        <v>321642</v>
      </c>
      <c r="J2291" s="1">
        <v>2288</v>
      </c>
      <c r="K2291" s="31">
        <f t="shared" si="252"/>
        <v>0.74576271186440679</v>
      </c>
      <c r="L2291" s="36">
        <f t="shared" si="249"/>
        <v>1373880.6101694915</v>
      </c>
      <c r="M2291" s="34">
        <f t="shared" si="250"/>
        <v>0.1745920339758632</v>
      </c>
      <c r="N2291" s="35">
        <f t="shared" si="253"/>
        <v>0.57117067788854359</v>
      </c>
      <c r="Q2291" s="1">
        <f t="shared" si="254"/>
        <v>13103.906243466212</v>
      </c>
      <c r="R2291" s="30"/>
    </row>
    <row r="2292" spans="3:18" x14ac:dyDescent="0.3">
      <c r="C2292" s="1">
        <v>1549</v>
      </c>
      <c r="D2292" s="1" t="s">
        <v>2</v>
      </c>
      <c r="E2292" s="1">
        <v>2</v>
      </c>
      <c r="F2292" s="1">
        <v>7</v>
      </c>
      <c r="G2292" s="1">
        <v>2</v>
      </c>
      <c r="H2292" s="1">
        <f t="shared" si="248"/>
        <v>486</v>
      </c>
      <c r="I2292" s="1">
        <f t="shared" si="251"/>
        <v>322128</v>
      </c>
      <c r="J2292" s="1">
        <v>2289</v>
      </c>
      <c r="K2292" s="31">
        <f t="shared" si="252"/>
        <v>0.74608865710560623</v>
      </c>
      <c r="L2292" s="36">
        <f t="shared" si="249"/>
        <v>1374481.082464146</v>
      </c>
      <c r="M2292" s="34">
        <f t="shared" si="250"/>
        <v>0.17485584196273143</v>
      </c>
      <c r="N2292" s="35">
        <f t="shared" si="253"/>
        <v>0.57123281514287483</v>
      </c>
      <c r="Q2292" s="1">
        <f t="shared" si="254"/>
        <v>13103.906243466212</v>
      </c>
      <c r="R2292" s="30"/>
    </row>
    <row r="2293" spans="3:18" x14ac:dyDescent="0.3">
      <c r="C2293" s="1">
        <v>1549</v>
      </c>
      <c r="D2293" s="1" t="s">
        <v>2</v>
      </c>
      <c r="E2293" s="1">
        <v>2</v>
      </c>
      <c r="F2293" s="1">
        <v>7</v>
      </c>
      <c r="G2293" s="1">
        <v>4</v>
      </c>
      <c r="H2293" s="1">
        <f t="shared" si="248"/>
        <v>488</v>
      </c>
      <c r="I2293" s="1">
        <f t="shared" si="251"/>
        <v>322616</v>
      </c>
      <c r="J2293" s="1">
        <v>2290</v>
      </c>
      <c r="K2293" s="31">
        <f t="shared" si="252"/>
        <v>0.74641460234680579</v>
      </c>
      <c r="L2293" s="36">
        <f t="shared" si="249"/>
        <v>1375081.5547588007</v>
      </c>
      <c r="M2293" s="34">
        <f t="shared" si="250"/>
        <v>0.17512073557917524</v>
      </c>
      <c r="N2293" s="35">
        <f t="shared" si="253"/>
        <v>0.57129386676763061</v>
      </c>
      <c r="Q2293" s="1">
        <f t="shared" si="254"/>
        <v>12650.01706484822</v>
      </c>
      <c r="R2293" s="30"/>
    </row>
    <row r="2294" spans="3:18" x14ac:dyDescent="0.3">
      <c r="C2294" s="1">
        <v>1549</v>
      </c>
      <c r="D2294" s="1" t="s">
        <v>2</v>
      </c>
      <c r="E2294" s="1">
        <v>2</v>
      </c>
      <c r="F2294" s="1">
        <v>7</v>
      </c>
      <c r="G2294" s="1">
        <v>4</v>
      </c>
      <c r="H2294" s="1">
        <f t="shared" si="248"/>
        <v>488</v>
      </c>
      <c r="I2294" s="1">
        <f t="shared" si="251"/>
        <v>323104</v>
      </c>
      <c r="J2294" s="1">
        <v>2291</v>
      </c>
      <c r="K2294" s="31">
        <f t="shared" si="252"/>
        <v>0.74674054758800523</v>
      </c>
      <c r="L2294" s="36">
        <f t="shared" si="249"/>
        <v>1375682.0270534551</v>
      </c>
      <c r="M2294" s="34">
        <f t="shared" si="250"/>
        <v>0.17538562919561906</v>
      </c>
      <c r="N2294" s="35">
        <f t="shared" si="253"/>
        <v>0.57135491839238617</v>
      </c>
      <c r="Q2294" s="1">
        <f t="shared" si="254"/>
        <v>12650.01706484822</v>
      </c>
      <c r="R2294" s="30"/>
    </row>
    <row r="2295" spans="3:18" x14ac:dyDescent="0.3">
      <c r="C2295" s="1">
        <v>1549</v>
      </c>
      <c r="D2295" s="1" t="s">
        <v>10</v>
      </c>
      <c r="E2295" s="1">
        <v>2</v>
      </c>
      <c r="F2295" s="1">
        <v>7</v>
      </c>
      <c r="G2295" s="1">
        <v>5</v>
      </c>
      <c r="H2295" s="1">
        <f t="shared" si="248"/>
        <v>489</v>
      </c>
      <c r="I2295" s="1">
        <f t="shared" si="251"/>
        <v>323593</v>
      </c>
      <c r="J2295" s="1">
        <v>2292</v>
      </c>
      <c r="K2295" s="31">
        <f t="shared" si="252"/>
        <v>0.74706649282920468</v>
      </c>
      <c r="L2295" s="36">
        <f t="shared" si="249"/>
        <v>1376282.4993481096</v>
      </c>
      <c r="M2295" s="34">
        <f t="shared" si="250"/>
        <v>0.17565106562685065</v>
      </c>
      <c r="N2295" s="35">
        <f t="shared" si="253"/>
        <v>0.57141542720235405</v>
      </c>
      <c r="Q2295" s="1">
        <f t="shared" si="254"/>
        <v>12426.072475539224</v>
      </c>
      <c r="R2295" s="30"/>
    </row>
    <row r="2296" spans="3:18" x14ac:dyDescent="0.3">
      <c r="C2296" s="1">
        <v>1549</v>
      </c>
      <c r="D2296" s="1" t="s">
        <v>2</v>
      </c>
      <c r="E2296" s="1">
        <v>2</v>
      </c>
      <c r="F2296" s="1">
        <v>7</v>
      </c>
      <c r="G2296" s="1">
        <v>6</v>
      </c>
      <c r="H2296" s="1">
        <f t="shared" si="248"/>
        <v>490</v>
      </c>
      <c r="I2296" s="1">
        <f t="shared" si="251"/>
        <v>324083</v>
      </c>
      <c r="J2296" s="1">
        <v>2293</v>
      </c>
      <c r="K2296" s="31">
        <f t="shared" si="252"/>
        <v>0.74739243807040412</v>
      </c>
      <c r="L2296" s="36">
        <f t="shared" si="249"/>
        <v>1376882.9716427638</v>
      </c>
      <c r="M2296" s="34">
        <f t="shared" si="250"/>
        <v>0.17591704487287008</v>
      </c>
      <c r="N2296" s="35">
        <f t="shared" si="253"/>
        <v>0.57147539319753404</v>
      </c>
      <c r="Q2296" s="1">
        <f t="shared" si="254"/>
        <v>12204.127886230228</v>
      </c>
      <c r="R2296" s="30"/>
    </row>
    <row r="2297" spans="3:18" x14ac:dyDescent="0.3">
      <c r="C2297" s="1">
        <v>1549</v>
      </c>
      <c r="D2297" s="1" t="s">
        <v>2</v>
      </c>
      <c r="E2297" s="1">
        <v>2</v>
      </c>
      <c r="F2297" s="1">
        <v>7</v>
      </c>
      <c r="G2297" s="1">
        <v>6</v>
      </c>
      <c r="H2297" s="1">
        <f t="shared" si="248"/>
        <v>490</v>
      </c>
      <c r="I2297" s="1">
        <f t="shared" si="251"/>
        <v>324573</v>
      </c>
      <c r="J2297" s="1">
        <v>2294</v>
      </c>
      <c r="K2297" s="31">
        <f t="shared" si="252"/>
        <v>0.74771838331160367</v>
      </c>
      <c r="L2297" s="36">
        <f t="shared" si="249"/>
        <v>1377483.4439374185</v>
      </c>
      <c r="M2297" s="34">
        <f t="shared" si="250"/>
        <v>0.17618302411888948</v>
      </c>
      <c r="N2297" s="35">
        <f t="shared" si="253"/>
        <v>0.57153535919271414</v>
      </c>
      <c r="Q2297" s="1">
        <f t="shared" si="254"/>
        <v>12204.127886230228</v>
      </c>
      <c r="R2297" s="30"/>
    </row>
    <row r="2298" spans="3:18" x14ac:dyDescent="0.3">
      <c r="C2298" s="1">
        <v>1549</v>
      </c>
      <c r="D2298" s="1" t="s">
        <v>0</v>
      </c>
      <c r="E2298" s="1">
        <v>2</v>
      </c>
      <c r="F2298" s="1">
        <v>7</v>
      </c>
      <c r="G2298" s="1">
        <v>7</v>
      </c>
      <c r="H2298" s="1">
        <f t="shared" si="248"/>
        <v>491</v>
      </c>
      <c r="I2298" s="1">
        <f t="shared" si="251"/>
        <v>325064</v>
      </c>
      <c r="J2298" s="1">
        <v>2295</v>
      </c>
      <c r="K2298" s="31">
        <f t="shared" si="252"/>
        <v>0.74804432855280312</v>
      </c>
      <c r="L2298" s="36">
        <f t="shared" si="249"/>
        <v>1378083.916232073</v>
      </c>
      <c r="M2298" s="34">
        <f t="shared" si="250"/>
        <v>0.17644954617969666</v>
      </c>
      <c r="N2298" s="35">
        <f t="shared" si="253"/>
        <v>0.57159478237310646</v>
      </c>
      <c r="Q2298" s="1">
        <f t="shared" si="254"/>
        <v>11984.183296921232</v>
      </c>
      <c r="R2298" s="30"/>
    </row>
    <row r="2299" spans="3:18" x14ac:dyDescent="0.3">
      <c r="C2299" s="1">
        <v>1549</v>
      </c>
      <c r="D2299" s="1" t="s">
        <v>2</v>
      </c>
      <c r="E2299" s="1">
        <v>2</v>
      </c>
      <c r="F2299" s="1">
        <v>7</v>
      </c>
      <c r="G2299" s="1">
        <v>9</v>
      </c>
      <c r="H2299" s="1">
        <f t="shared" si="248"/>
        <v>493</v>
      </c>
      <c r="I2299" s="1">
        <f t="shared" si="251"/>
        <v>325557</v>
      </c>
      <c r="J2299" s="1">
        <v>2296</v>
      </c>
      <c r="K2299" s="31">
        <f t="shared" si="252"/>
        <v>0.74837027379400256</v>
      </c>
      <c r="L2299" s="36">
        <f t="shared" si="249"/>
        <v>1378684.3885267274</v>
      </c>
      <c r="M2299" s="34">
        <f t="shared" si="250"/>
        <v>0.17671715387007944</v>
      </c>
      <c r="N2299" s="35">
        <f t="shared" si="253"/>
        <v>0.57165311992392309</v>
      </c>
      <c r="Q2299" s="1">
        <f t="shared" si="254"/>
        <v>11550.29411830324</v>
      </c>
      <c r="R2299" s="30"/>
    </row>
    <row r="2300" spans="3:18" x14ac:dyDescent="0.3">
      <c r="C2300" s="1">
        <v>1549</v>
      </c>
      <c r="D2300" s="1" t="s">
        <v>10</v>
      </c>
      <c r="E2300" s="1">
        <v>2</v>
      </c>
      <c r="F2300" s="1">
        <v>7</v>
      </c>
      <c r="G2300" s="1">
        <v>9</v>
      </c>
      <c r="H2300" s="1">
        <f t="shared" si="248"/>
        <v>493</v>
      </c>
      <c r="I2300" s="1">
        <f t="shared" si="251"/>
        <v>326050</v>
      </c>
      <c r="J2300" s="1">
        <v>2297</v>
      </c>
      <c r="K2300" s="31">
        <f t="shared" si="252"/>
        <v>0.74869621903520212</v>
      </c>
      <c r="L2300" s="36">
        <f t="shared" si="249"/>
        <v>1379284.8608213821</v>
      </c>
      <c r="M2300" s="34">
        <f t="shared" si="250"/>
        <v>0.17698476156046225</v>
      </c>
      <c r="N2300" s="35">
        <f t="shared" si="253"/>
        <v>0.57171145747473984</v>
      </c>
      <c r="Q2300" s="1">
        <f t="shared" si="254"/>
        <v>11550.29411830324</v>
      </c>
      <c r="R2300" s="30"/>
    </row>
    <row r="2301" spans="3:18" x14ac:dyDescent="0.3">
      <c r="C2301" s="1">
        <v>1549</v>
      </c>
      <c r="D2301" s="1" t="s">
        <v>0</v>
      </c>
      <c r="E2301" s="1">
        <v>2</v>
      </c>
      <c r="F2301" s="1">
        <v>7</v>
      </c>
      <c r="G2301" s="1">
        <v>10</v>
      </c>
      <c r="H2301" s="1">
        <f t="shared" si="248"/>
        <v>494</v>
      </c>
      <c r="I2301" s="1">
        <f t="shared" si="251"/>
        <v>326544</v>
      </c>
      <c r="J2301" s="1">
        <v>2298</v>
      </c>
      <c r="K2301" s="31">
        <f t="shared" si="252"/>
        <v>0.74902216427640156</v>
      </c>
      <c r="L2301" s="36">
        <f t="shared" si="249"/>
        <v>1379885.3331160366</v>
      </c>
      <c r="M2301" s="34">
        <f t="shared" si="250"/>
        <v>0.17725291206563282</v>
      </c>
      <c r="N2301" s="35">
        <f t="shared" si="253"/>
        <v>0.57176925221076869</v>
      </c>
      <c r="Q2301" s="1">
        <f t="shared" si="254"/>
        <v>11336.349528994244</v>
      </c>
      <c r="R2301" s="30"/>
    </row>
    <row r="2302" spans="3:18" x14ac:dyDescent="0.3">
      <c r="C2302" s="1">
        <v>1549</v>
      </c>
      <c r="D2302" s="1" t="s">
        <v>6</v>
      </c>
      <c r="E2302" s="1">
        <v>2</v>
      </c>
      <c r="F2302" s="1">
        <v>7</v>
      </c>
      <c r="G2302" s="1">
        <v>11</v>
      </c>
      <c r="H2302" s="1">
        <f t="shared" si="248"/>
        <v>495</v>
      </c>
      <c r="I2302" s="1">
        <f t="shared" si="251"/>
        <v>327039</v>
      </c>
      <c r="J2302" s="1">
        <v>2299</v>
      </c>
      <c r="K2302" s="31">
        <f t="shared" si="252"/>
        <v>0.749348109517601</v>
      </c>
      <c r="L2302" s="36">
        <f t="shared" si="249"/>
        <v>1380485.8054106908</v>
      </c>
      <c r="M2302" s="34">
        <f t="shared" si="250"/>
        <v>0.1775216053855912</v>
      </c>
      <c r="N2302" s="35">
        <f t="shared" si="253"/>
        <v>0.57182650413200986</v>
      </c>
      <c r="Q2302" s="1">
        <f t="shared" si="254"/>
        <v>11124.404939685248</v>
      </c>
      <c r="R2302" s="30"/>
    </row>
    <row r="2303" spans="3:18" x14ac:dyDescent="0.3">
      <c r="C2303" s="1">
        <v>1549</v>
      </c>
      <c r="D2303" s="1" t="s">
        <v>0</v>
      </c>
      <c r="E2303" s="1">
        <v>2</v>
      </c>
      <c r="F2303" s="1">
        <v>7</v>
      </c>
      <c r="G2303" s="1">
        <v>11</v>
      </c>
      <c r="H2303" s="1">
        <f t="shared" si="248"/>
        <v>495</v>
      </c>
      <c r="I2303" s="1">
        <f t="shared" si="251"/>
        <v>327534</v>
      </c>
      <c r="J2303" s="1">
        <v>2300</v>
      </c>
      <c r="K2303" s="31">
        <f t="shared" si="252"/>
        <v>0.74967405475880056</v>
      </c>
      <c r="L2303" s="36">
        <f t="shared" si="249"/>
        <v>1381086.2777053455</v>
      </c>
      <c r="M2303" s="34">
        <f t="shared" si="250"/>
        <v>0.17779029870554958</v>
      </c>
      <c r="N2303" s="35">
        <f t="shared" si="253"/>
        <v>0.57188375605325104</v>
      </c>
      <c r="Q2303" s="1">
        <f t="shared" si="254"/>
        <v>11124.404939685248</v>
      </c>
      <c r="R2303" s="30"/>
    </row>
    <row r="2304" spans="3:18" x14ac:dyDescent="0.3">
      <c r="C2304" s="1">
        <v>1549</v>
      </c>
      <c r="D2304" s="1" t="s">
        <v>6</v>
      </c>
      <c r="E2304" s="1">
        <v>2</v>
      </c>
      <c r="F2304" s="1">
        <v>8</v>
      </c>
      <c r="G2304" s="1">
        <v>2</v>
      </c>
      <c r="H2304" s="1">
        <f t="shared" si="248"/>
        <v>498</v>
      </c>
      <c r="I2304" s="1">
        <f t="shared" si="251"/>
        <v>328032</v>
      </c>
      <c r="J2304" s="1">
        <v>2301</v>
      </c>
      <c r="K2304" s="31">
        <f t="shared" si="252"/>
        <v>0.75</v>
      </c>
      <c r="L2304" s="36">
        <f t="shared" si="249"/>
        <v>1381686.75</v>
      </c>
      <c r="M2304" s="34">
        <f t="shared" si="250"/>
        <v>0.17806062046987134</v>
      </c>
      <c r="N2304" s="35">
        <f t="shared" si="253"/>
        <v>0.57193937953012863</v>
      </c>
      <c r="Q2304" s="1">
        <f t="shared" si="254"/>
        <v>10500.57117175826</v>
      </c>
      <c r="R2304" s="30"/>
    </row>
    <row r="2305" spans="3:18" x14ac:dyDescent="0.3">
      <c r="C2305" s="1">
        <v>1549</v>
      </c>
      <c r="D2305" s="1" t="s">
        <v>2</v>
      </c>
      <c r="E2305" s="1">
        <v>2</v>
      </c>
      <c r="F2305" s="1">
        <v>8</v>
      </c>
      <c r="G2305" s="1">
        <v>2</v>
      </c>
      <c r="H2305" s="1">
        <f t="shared" si="248"/>
        <v>498</v>
      </c>
      <c r="I2305" s="1">
        <f t="shared" si="251"/>
        <v>328530</v>
      </c>
      <c r="J2305" s="1">
        <v>2302</v>
      </c>
      <c r="K2305" s="31">
        <f t="shared" si="252"/>
        <v>0.75032594524119944</v>
      </c>
      <c r="L2305" s="36">
        <f t="shared" si="249"/>
        <v>1382287.2222946545</v>
      </c>
      <c r="M2305" s="34">
        <f t="shared" si="250"/>
        <v>0.1783309422341931</v>
      </c>
      <c r="N2305" s="35">
        <f t="shared" si="253"/>
        <v>0.57199500300700634</v>
      </c>
      <c r="Q2305" s="1">
        <f t="shared" si="254"/>
        <v>10500.57117175826</v>
      </c>
      <c r="R2305" s="30"/>
    </row>
    <row r="2306" spans="3:18" x14ac:dyDescent="0.3">
      <c r="C2306" s="1">
        <v>1549</v>
      </c>
      <c r="D2306" s="1" t="s">
        <v>2</v>
      </c>
      <c r="E2306" s="1">
        <v>2</v>
      </c>
      <c r="F2306" s="1">
        <v>8</v>
      </c>
      <c r="G2306" s="1">
        <v>3</v>
      </c>
      <c r="H2306" s="1">
        <f t="shared" si="248"/>
        <v>499</v>
      </c>
      <c r="I2306" s="1">
        <f t="shared" si="251"/>
        <v>329029</v>
      </c>
      <c r="J2306" s="1">
        <v>2303</v>
      </c>
      <c r="K2306" s="31">
        <f t="shared" si="252"/>
        <v>0.750651890482399</v>
      </c>
      <c r="L2306" s="36">
        <f t="shared" si="249"/>
        <v>1382887.6945893092</v>
      </c>
      <c r="M2306" s="34">
        <f t="shared" si="250"/>
        <v>0.17860180681330265</v>
      </c>
      <c r="N2306" s="35">
        <f t="shared" si="253"/>
        <v>0.57205008366909638</v>
      </c>
      <c r="Q2306" s="1">
        <f t="shared" si="254"/>
        <v>10296.626582449264</v>
      </c>
      <c r="R2306" s="30"/>
    </row>
    <row r="2307" spans="3:18" x14ac:dyDescent="0.3">
      <c r="C2307" s="1">
        <v>1549</v>
      </c>
      <c r="D2307" s="1" t="s">
        <v>6</v>
      </c>
      <c r="E2307" s="1">
        <v>2</v>
      </c>
      <c r="F2307" s="1">
        <v>8</v>
      </c>
      <c r="G2307" s="1">
        <v>5</v>
      </c>
      <c r="H2307" s="1">
        <f t="shared" si="248"/>
        <v>501</v>
      </c>
      <c r="I2307" s="1">
        <f t="shared" si="251"/>
        <v>329530</v>
      </c>
      <c r="J2307" s="1">
        <v>2304</v>
      </c>
      <c r="K2307" s="31">
        <f t="shared" si="252"/>
        <v>0.75097783572359844</v>
      </c>
      <c r="L2307" s="36">
        <f t="shared" si="249"/>
        <v>1383488.1668839634</v>
      </c>
      <c r="M2307" s="34">
        <f t="shared" si="250"/>
        <v>0.17887375702198779</v>
      </c>
      <c r="N2307" s="35">
        <f t="shared" si="253"/>
        <v>0.57210407870161062</v>
      </c>
      <c r="Q2307" s="1">
        <f t="shared" si="254"/>
        <v>9894.7374038312719</v>
      </c>
      <c r="R2307" s="30"/>
    </row>
    <row r="2308" spans="3:18" x14ac:dyDescent="0.3">
      <c r="C2308" s="1">
        <v>1549</v>
      </c>
      <c r="D2308" s="1" t="s">
        <v>6</v>
      </c>
      <c r="E2308" s="1">
        <v>2</v>
      </c>
      <c r="F2308" s="1">
        <v>8</v>
      </c>
      <c r="G2308" s="1">
        <v>6</v>
      </c>
      <c r="H2308" s="1">
        <f t="shared" ref="H2308:H2371" si="255">E2308*200+F2308*12+G2308</f>
        <v>502</v>
      </c>
      <c r="I2308" s="1">
        <f t="shared" si="251"/>
        <v>330032</v>
      </c>
      <c r="J2308" s="1">
        <v>2305</v>
      </c>
      <c r="K2308" s="31">
        <f t="shared" si="252"/>
        <v>0.75130378096479788</v>
      </c>
      <c r="L2308" s="36">
        <f t="shared" ref="L2308:L2371" si="256">+K2308*$H$3</f>
        <v>1384088.6391786179</v>
      </c>
      <c r="M2308" s="34">
        <f t="shared" ref="M2308:M2371" si="257">+I2308/$H$3</f>
        <v>0.17914625004546073</v>
      </c>
      <c r="N2308" s="35">
        <f t="shared" si="253"/>
        <v>0.57215753091933719</v>
      </c>
      <c r="Q2308" s="1">
        <f t="shared" si="254"/>
        <v>9696.7928145222759</v>
      </c>
      <c r="R2308" s="30"/>
    </row>
    <row r="2309" spans="3:18" x14ac:dyDescent="0.3">
      <c r="C2309" s="1">
        <v>1549</v>
      </c>
      <c r="D2309" s="1" t="s">
        <v>6</v>
      </c>
      <c r="E2309" s="1">
        <v>2</v>
      </c>
      <c r="F2309" s="1">
        <v>8</v>
      </c>
      <c r="G2309" s="1">
        <v>6</v>
      </c>
      <c r="H2309" s="1">
        <f t="shared" si="255"/>
        <v>502</v>
      </c>
      <c r="I2309" s="1">
        <f t="shared" ref="I2309:I2372" si="258">I2308+H2309</f>
        <v>330534</v>
      </c>
      <c r="J2309" s="1">
        <v>2306</v>
      </c>
      <c r="K2309" s="31">
        <f t="shared" ref="K2309:K2372" si="259">+J2309/3068</f>
        <v>0.75162972620599744</v>
      </c>
      <c r="L2309" s="36">
        <f t="shared" si="256"/>
        <v>1384689.1114732726</v>
      </c>
      <c r="M2309" s="34">
        <f t="shared" si="257"/>
        <v>0.17941874306893368</v>
      </c>
      <c r="N2309" s="35">
        <f t="shared" ref="N2309:N2372" si="260">+K2309-M2309</f>
        <v>0.57221098313706376</v>
      </c>
      <c r="Q2309" s="1">
        <f t="shared" ref="Q2309:Q2372" si="261">+SUM(H2309-$P$3)^2</f>
        <v>9696.7928145222759</v>
      </c>
      <c r="R2309" s="30"/>
    </row>
    <row r="2310" spans="3:18" x14ac:dyDescent="0.3">
      <c r="C2310" s="1">
        <v>1549</v>
      </c>
      <c r="D2310" s="1" t="s">
        <v>2</v>
      </c>
      <c r="E2310" s="1">
        <v>2</v>
      </c>
      <c r="F2310" s="1">
        <v>8</v>
      </c>
      <c r="G2310" s="1">
        <v>6</v>
      </c>
      <c r="H2310" s="1">
        <f t="shared" si="255"/>
        <v>502</v>
      </c>
      <c r="I2310" s="1">
        <f t="shared" si="258"/>
        <v>331036</v>
      </c>
      <c r="J2310" s="1">
        <v>2307</v>
      </c>
      <c r="K2310" s="31">
        <f t="shared" si="259"/>
        <v>0.75195567144719688</v>
      </c>
      <c r="L2310" s="36">
        <f t="shared" si="256"/>
        <v>1385289.583767927</v>
      </c>
      <c r="M2310" s="34">
        <f t="shared" si="257"/>
        <v>0.17969123609240661</v>
      </c>
      <c r="N2310" s="35">
        <f t="shared" si="260"/>
        <v>0.57226443535479032</v>
      </c>
      <c r="Q2310" s="1">
        <f t="shared" si="261"/>
        <v>9696.7928145222759</v>
      </c>
      <c r="R2310" s="30"/>
    </row>
    <row r="2311" spans="3:18" x14ac:dyDescent="0.3">
      <c r="C2311" s="1">
        <v>1549</v>
      </c>
      <c r="D2311" s="1" t="s">
        <v>6</v>
      </c>
      <c r="E2311" s="1">
        <v>2</v>
      </c>
      <c r="F2311" s="1">
        <v>8</v>
      </c>
      <c r="G2311" s="1">
        <v>7</v>
      </c>
      <c r="H2311" s="1">
        <f t="shared" si="255"/>
        <v>503</v>
      </c>
      <c r="I2311" s="1">
        <f t="shared" si="258"/>
        <v>331539</v>
      </c>
      <c r="J2311" s="1">
        <v>2308</v>
      </c>
      <c r="K2311" s="31">
        <f t="shared" si="259"/>
        <v>0.75228161668839633</v>
      </c>
      <c r="L2311" s="36">
        <f t="shared" si="256"/>
        <v>1385890.0560625815</v>
      </c>
      <c r="M2311" s="34">
        <f t="shared" si="257"/>
        <v>0.17996427193066736</v>
      </c>
      <c r="N2311" s="35">
        <f t="shared" si="260"/>
        <v>0.572317344757729</v>
      </c>
      <c r="Q2311" s="1">
        <f t="shared" si="261"/>
        <v>9500.8482252132799</v>
      </c>
      <c r="R2311" s="30"/>
    </row>
    <row r="2312" spans="3:18" x14ac:dyDescent="0.3">
      <c r="C2312" s="1">
        <v>1549</v>
      </c>
      <c r="D2312" s="1" t="s">
        <v>6</v>
      </c>
      <c r="E2312" s="1">
        <v>2</v>
      </c>
      <c r="F2312" s="1">
        <v>8</v>
      </c>
      <c r="G2312" s="1">
        <v>10</v>
      </c>
      <c r="H2312" s="1">
        <f t="shared" si="255"/>
        <v>506</v>
      </c>
      <c r="I2312" s="1">
        <f t="shared" si="258"/>
        <v>332045</v>
      </c>
      <c r="J2312" s="1">
        <v>2309</v>
      </c>
      <c r="K2312" s="31">
        <f t="shared" si="259"/>
        <v>0.75260756192959588</v>
      </c>
      <c r="L2312" s="36">
        <f t="shared" si="256"/>
        <v>1386490.5283572362</v>
      </c>
      <c r="M2312" s="34">
        <f t="shared" si="257"/>
        <v>0.18023893621329148</v>
      </c>
      <c r="N2312" s="35">
        <f t="shared" si="260"/>
        <v>0.57236862571630442</v>
      </c>
      <c r="Q2312" s="1">
        <f t="shared" si="261"/>
        <v>8925.0144572862919</v>
      </c>
      <c r="R2312" s="30"/>
    </row>
    <row r="2313" spans="3:18" x14ac:dyDescent="0.3">
      <c r="C2313" s="1">
        <v>1549</v>
      </c>
      <c r="D2313" s="1" t="s">
        <v>2</v>
      </c>
      <c r="E2313" s="1">
        <v>2</v>
      </c>
      <c r="F2313" s="1">
        <v>8</v>
      </c>
      <c r="G2313" s="1">
        <v>10</v>
      </c>
      <c r="H2313" s="1">
        <f t="shared" si="255"/>
        <v>506</v>
      </c>
      <c r="I2313" s="1">
        <f t="shared" si="258"/>
        <v>332551</v>
      </c>
      <c r="J2313" s="1">
        <v>2310</v>
      </c>
      <c r="K2313" s="31">
        <f t="shared" si="259"/>
        <v>0.75293350717079532</v>
      </c>
      <c r="L2313" s="36">
        <f t="shared" si="256"/>
        <v>1387091.0006518904</v>
      </c>
      <c r="M2313" s="34">
        <f t="shared" si="257"/>
        <v>0.18051360049591558</v>
      </c>
      <c r="N2313" s="35">
        <f t="shared" si="260"/>
        <v>0.57241990667487974</v>
      </c>
      <c r="Q2313" s="1">
        <f t="shared" si="261"/>
        <v>8925.0144572862919</v>
      </c>
      <c r="R2313" s="30"/>
    </row>
    <row r="2314" spans="3:18" x14ac:dyDescent="0.3">
      <c r="C2314" s="1">
        <v>1549</v>
      </c>
      <c r="D2314" s="1" t="s">
        <v>6</v>
      </c>
      <c r="E2314" s="1">
        <v>2</v>
      </c>
      <c r="F2314" s="1">
        <v>9</v>
      </c>
      <c r="G2314" s="1">
        <v>1</v>
      </c>
      <c r="H2314" s="1">
        <f t="shared" si="255"/>
        <v>509</v>
      </c>
      <c r="I2314" s="1">
        <f t="shared" si="258"/>
        <v>333060</v>
      </c>
      <c r="J2314" s="1">
        <v>2311</v>
      </c>
      <c r="K2314" s="31">
        <f t="shared" si="259"/>
        <v>0.75325945241199477</v>
      </c>
      <c r="L2314" s="36">
        <f t="shared" si="256"/>
        <v>1387691.4729465449</v>
      </c>
      <c r="M2314" s="34">
        <f t="shared" si="257"/>
        <v>0.18078989322290309</v>
      </c>
      <c r="N2314" s="35">
        <f t="shared" si="260"/>
        <v>0.5724695591890917</v>
      </c>
      <c r="Q2314" s="1">
        <f t="shared" si="261"/>
        <v>8367.1806893593039</v>
      </c>
      <c r="R2314" s="30"/>
    </row>
    <row r="2315" spans="3:18" x14ac:dyDescent="0.3">
      <c r="C2315" s="1">
        <v>1549</v>
      </c>
      <c r="D2315" s="1" t="s">
        <v>2</v>
      </c>
      <c r="E2315" s="1">
        <v>2</v>
      </c>
      <c r="F2315" s="1">
        <v>9</v>
      </c>
      <c r="G2315" s="1">
        <v>2</v>
      </c>
      <c r="H2315" s="1">
        <f t="shared" si="255"/>
        <v>510</v>
      </c>
      <c r="I2315" s="1">
        <f t="shared" si="258"/>
        <v>333570</v>
      </c>
      <c r="J2315" s="1">
        <v>2312</v>
      </c>
      <c r="K2315" s="31">
        <f t="shared" si="259"/>
        <v>0.75358539765319421</v>
      </c>
      <c r="L2315" s="36">
        <f t="shared" si="256"/>
        <v>1388291.9452411993</v>
      </c>
      <c r="M2315" s="34">
        <f t="shared" si="257"/>
        <v>0.18106672876467839</v>
      </c>
      <c r="N2315" s="35">
        <f t="shared" si="260"/>
        <v>0.57251866888851577</v>
      </c>
      <c r="Q2315" s="1">
        <f t="shared" si="261"/>
        <v>8185.2361000503079</v>
      </c>
      <c r="R2315" s="30"/>
    </row>
    <row r="2316" spans="3:18" x14ac:dyDescent="0.3">
      <c r="C2316" s="1">
        <v>1549</v>
      </c>
      <c r="D2316" s="1" t="s">
        <v>10</v>
      </c>
      <c r="E2316" s="1">
        <v>2</v>
      </c>
      <c r="F2316" s="1">
        <v>9</v>
      </c>
      <c r="G2316" s="1">
        <v>2</v>
      </c>
      <c r="H2316" s="1">
        <f t="shared" si="255"/>
        <v>510</v>
      </c>
      <c r="I2316" s="1">
        <f t="shared" si="258"/>
        <v>334080</v>
      </c>
      <c r="J2316" s="1">
        <v>2313</v>
      </c>
      <c r="K2316" s="31">
        <f t="shared" si="259"/>
        <v>0.75391134289439377</v>
      </c>
      <c r="L2316" s="36">
        <f t="shared" si="256"/>
        <v>1388892.417535854</v>
      </c>
      <c r="M2316" s="34">
        <f t="shared" si="257"/>
        <v>0.18134356430645368</v>
      </c>
      <c r="N2316" s="35">
        <f t="shared" si="260"/>
        <v>0.57256777858794006</v>
      </c>
      <c r="Q2316" s="1">
        <f t="shared" si="261"/>
        <v>8185.2361000503079</v>
      </c>
      <c r="R2316" s="30"/>
    </row>
    <row r="2317" spans="3:18" x14ac:dyDescent="0.3">
      <c r="C2317" s="1">
        <v>1549</v>
      </c>
      <c r="D2317" s="1" t="s">
        <v>0</v>
      </c>
      <c r="E2317" s="1">
        <v>2</v>
      </c>
      <c r="F2317" s="1">
        <v>9</v>
      </c>
      <c r="G2317" s="1">
        <v>2</v>
      </c>
      <c r="H2317" s="1">
        <f t="shared" si="255"/>
        <v>510</v>
      </c>
      <c r="I2317" s="1">
        <f t="shared" si="258"/>
        <v>334590</v>
      </c>
      <c r="J2317" s="1">
        <v>2314</v>
      </c>
      <c r="K2317" s="31">
        <f t="shared" si="259"/>
        <v>0.75423728813559321</v>
      </c>
      <c r="L2317" s="36">
        <f t="shared" si="256"/>
        <v>1389492.8898305085</v>
      </c>
      <c r="M2317" s="34">
        <f t="shared" si="257"/>
        <v>0.18162039984822897</v>
      </c>
      <c r="N2317" s="35">
        <f t="shared" si="260"/>
        <v>0.57261688828736423</v>
      </c>
      <c r="Q2317" s="1">
        <f t="shared" si="261"/>
        <v>8185.2361000503079</v>
      </c>
      <c r="R2317" s="30"/>
    </row>
    <row r="2318" spans="3:18" x14ac:dyDescent="0.3">
      <c r="C2318" s="1">
        <v>1549</v>
      </c>
      <c r="D2318" s="1" t="s">
        <v>6</v>
      </c>
      <c r="E2318" s="1">
        <v>2</v>
      </c>
      <c r="F2318" s="1">
        <v>9</v>
      </c>
      <c r="G2318" s="1">
        <v>3</v>
      </c>
      <c r="H2318" s="1">
        <f t="shared" si="255"/>
        <v>511</v>
      </c>
      <c r="I2318" s="1">
        <f t="shared" si="258"/>
        <v>335101</v>
      </c>
      <c r="J2318" s="1">
        <v>2315</v>
      </c>
      <c r="K2318" s="31">
        <f t="shared" si="259"/>
        <v>0.75456323337679265</v>
      </c>
      <c r="L2318" s="36">
        <f t="shared" si="256"/>
        <v>1390093.362125163</v>
      </c>
      <c r="M2318" s="34">
        <f t="shared" si="257"/>
        <v>0.18189777820479208</v>
      </c>
      <c r="N2318" s="35">
        <f t="shared" si="260"/>
        <v>0.57266545517200051</v>
      </c>
      <c r="Q2318" s="1">
        <f t="shared" si="261"/>
        <v>8005.2915107413119</v>
      </c>
      <c r="R2318" s="30"/>
    </row>
    <row r="2319" spans="3:18" x14ac:dyDescent="0.3">
      <c r="C2319" s="1">
        <v>1549</v>
      </c>
      <c r="D2319" s="1" t="s">
        <v>6</v>
      </c>
      <c r="E2319" s="1">
        <v>2</v>
      </c>
      <c r="F2319" s="1">
        <v>9</v>
      </c>
      <c r="G2319" s="1">
        <v>4</v>
      </c>
      <c r="H2319" s="1">
        <f t="shared" si="255"/>
        <v>512</v>
      </c>
      <c r="I2319" s="1">
        <f t="shared" si="258"/>
        <v>335613</v>
      </c>
      <c r="J2319" s="1">
        <v>2316</v>
      </c>
      <c r="K2319" s="31">
        <f t="shared" si="259"/>
        <v>0.75488917861799221</v>
      </c>
      <c r="L2319" s="36">
        <f t="shared" si="256"/>
        <v>1390693.8344198174</v>
      </c>
      <c r="M2319" s="34">
        <f t="shared" si="257"/>
        <v>0.18217569937614297</v>
      </c>
      <c r="N2319" s="35">
        <f t="shared" si="260"/>
        <v>0.57271347924184923</v>
      </c>
      <c r="Q2319" s="1">
        <f t="shared" si="261"/>
        <v>7827.3469214323159</v>
      </c>
      <c r="R2319" s="30"/>
    </row>
    <row r="2320" spans="3:18" x14ac:dyDescent="0.3">
      <c r="C2320" s="1">
        <v>1549</v>
      </c>
      <c r="D2320" s="1" t="s">
        <v>2</v>
      </c>
      <c r="E2320" s="1">
        <v>2</v>
      </c>
      <c r="F2320" s="1">
        <v>9</v>
      </c>
      <c r="G2320" s="1">
        <v>5</v>
      </c>
      <c r="H2320" s="1">
        <f t="shared" si="255"/>
        <v>513</v>
      </c>
      <c r="I2320" s="1">
        <f t="shared" si="258"/>
        <v>336126</v>
      </c>
      <c r="J2320" s="1">
        <v>2317</v>
      </c>
      <c r="K2320" s="31">
        <f t="shared" si="259"/>
        <v>0.75521512385919165</v>
      </c>
      <c r="L2320" s="36">
        <f t="shared" si="256"/>
        <v>1391294.3067144719</v>
      </c>
      <c r="M2320" s="34">
        <f t="shared" si="257"/>
        <v>0.18245416336228165</v>
      </c>
      <c r="N2320" s="35">
        <f t="shared" si="260"/>
        <v>0.57276096049690994</v>
      </c>
      <c r="Q2320" s="1">
        <f t="shared" si="261"/>
        <v>7651.4023321233199</v>
      </c>
      <c r="R2320" s="30"/>
    </row>
    <row r="2321" spans="3:18" x14ac:dyDescent="0.3">
      <c r="C2321" s="1">
        <v>1549</v>
      </c>
      <c r="D2321" s="1" t="s">
        <v>6</v>
      </c>
      <c r="E2321" s="1">
        <v>2</v>
      </c>
      <c r="F2321" s="1">
        <v>9</v>
      </c>
      <c r="G2321" s="1">
        <v>6</v>
      </c>
      <c r="H2321" s="1">
        <f t="shared" si="255"/>
        <v>514</v>
      </c>
      <c r="I2321" s="1">
        <f t="shared" si="258"/>
        <v>336640</v>
      </c>
      <c r="J2321" s="1">
        <v>2318</v>
      </c>
      <c r="K2321" s="31">
        <f t="shared" si="259"/>
        <v>0.75554106910039109</v>
      </c>
      <c r="L2321" s="36">
        <f t="shared" si="256"/>
        <v>1391894.7790091264</v>
      </c>
      <c r="M2321" s="34">
        <f t="shared" si="257"/>
        <v>0.18273317016320811</v>
      </c>
      <c r="N2321" s="35">
        <f t="shared" si="260"/>
        <v>0.57280789893718298</v>
      </c>
      <c r="Q2321" s="1">
        <f t="shared" si="261"/>
        <v>7477.4577428143239</v>
      </c>
      <c r="R2321" s="30"/>
    </row>
    <row r="2322" spans="3:18" x14ac:dyDescent="0.3">
      <c r="C2322" s="1">
        <v>1549</v>
      </c>
      <c r="D2322" s="1" t="s">
        <v>10</v>
      </c>
      <c r="E2322" s="1">
        <v>2</v>
      </c>
      <c r="F2322" s="1">
        <v>9</v>
      </c>
      <c r="G2322" s="1">
        <v>6</v>
      </c>
      <c r="H2322" s="1">
        <f t="shared" si="255"/>
        <v>514</v>
      </c>
      <c r="I2322" s="1">
        <f t="shared" si="258"/>
        <v>337154</v>
      </c>
      <c r="J2322" s="1">
        <v>2319</v>
      </c>
      <c r="K2322" s="31">
        <f t="shared" si="259"/>
        <v>0.75586701434159065</v>
      </c>
      <c r="L2322" s="36">
        <f t="shared" si="256"/>
        <v>1392495.2513037811</v>
      </c>
      <c r="M2322" s="34">
        <f t="shared" si="257"/>
        <v>0.1830121769641346</v>
      </c>
      <c r="N2322" s="35">
        <f t="shared" si="260"/>
        <v>0.57285483737745602</v>
      </c>
      <c r="Q2322" s="1">
        <f t="shared" si="261"/>
        <v>7477.4577428143239</v>
      </c>
      <c r="R2322" s="30"/>
    </row>
    <row r="2323" spans="3:18" x14ac:dyDescent="0.3">
      <c r="C2323" s="1">
        <v>1549</v>
      </c>
      <c r="D2323" s="1" t="s">
        <v>2</v>
      </c>
      <c r="E2323" s="1">
        <v>2</v>
      </c>
      <c r="F2323" s="1">
        <v>9</v>
      </c>
      <c r="G2323" s="1">
        <v>8</v>
      </c>
      <c r="H2323" s="1">
        <f t="shared" si="255"/>
        <v>516</v>
      </c>
      <c r="I2323" s="1">
        <f t="shared" si="258"/>
        <v>337670</v>
      </c>
      <c r="J2323" s="1">
        <v>2320</v>
      </c>
      <c r="K2323" s="31">
        <f t="shared" si="259"/>
        <v>0.75619295958279009</v>
      </c>
      <c r="L2323" s="36">
        <f t="shared" si="256"/>
        <v>1393095.7235984355</v>
      </c>
      <c r="M2323" s="34">
        <f t="shared" si="257"/>
        <v>0.18329226939463666</v>
      </c>
      <c r="N2323" s="35">
        <f t="shared" si="260"/>
        <v>0.57290069018815348</v>
      </c>
      <c r="Q2323" s="1">
        <f t="shared" si="261"/>
        <v>7135.5685641963319</v>
      </c>
      <c r="R2323" s="30"/>
    </row>
    <row r="2324" spans="3:18" x14ac:dyDescent="0.3">
      <c r="C2324" s="1">
        <v>1549</v>
      </c>
      <c r="D2324" s="1" t="s">
        <v>10</v>
      </c>
      <c r="E2324" s="1">
        <v>2</v>
      </c>
      <c r="F2324" s="1">
        <v>9</v>
      </c>
      <c r="G2324" s="1">
        <v>10</v>
      </c>
      <c r="H2324" s="1">
        <f t="shared" si="255"/>
        <v>518</v>
      </c>
      <c r="I2324" s="1">
        <f t="shared" si="258"/>
        <v>338188</v>
      </c>
      <c r="J2324" s="1">
        <v>2321</v>
      </c>
      <c r="K2324" s="31">
        <f t="shared" si="259"/>
        <v>0.75651890482398954</v>
      </c>
      <c r="L2324" s="36">
        <f t="shared" si="256"/>
        <v>1393696.19589309</v>
      </c>
      <c r="M2324" s="34">
        <f t="shared" si="257"/>
        <v>0.18357344745471432</v>
      </c>
      <c r="N2324" s="35">
        <f t="shared" si="260"/>
        <v>0.57294545736927516</v>
      </c>
      <c r="Q2324" s="1">
        <f t="shared" si="261"/>
        <v>6801.6793855783399</v>
      </c>
      <c r="R2324" s="30"/>
    </row>
    <row r="2325" spans="3:18" x14ac:dyDescent="0.3">
      <c r="C2325" s="1">
        <v>1549</v>
      </c>
      <c r="D2325" s="1" t="s">
        <v>0</v>
      </c>
      <c r="E2325" s="1">
        <v>2</v>
      </c>
      <c r="F2325" s="1">
        <v>10</v>
      </c>
      <c r="G2325" s="1">
        <v>1</v>
      </c>
      <c r="H2325" s="1">
        <f t="shared" si="255"/>
        <v>521</v>
      </c>
      <c r="I2325" s="1">
        <f t="shared" si="258"/>
        <v>338709</v>
      </c>
      <c r="J2325" s="1">
        <v>2322</v>
      </c>
      <c r="K2325" s="31">
        <f t="shared" si="259"/>
        <v>0.75684485006518909</v>
      </c>
      <c r="L2325" s="36">
        <f t="shared" si="256"/>
        <v>1394296.6681877444</v>
      </c>
      <c r="M2325" s="34">
        <f t="shared" si="257"/>
        <v>0.18385625395915536</v>
      </c>
      <c r="N2325" s="35">
        <f t="shared" si="260"/>
        <v>0.5729885961060337</v>
      </c>
      <c r="Q2325" s="1">
        <f t="shared" si="261"/>
        <v>6315.8456176513519</v>
      </c>
      <c r="R2325" s="30"/>
    </row>
    <row r="2326" spans="3:18" x14ac:dyDescent="0.3">
      <c r="C2326" s="1">
        <v>1549</v>
      </c>
      <c r="D2326" s="1" t="s">
        <v>2</v>
      </c>
      <c r="E2326" s="1">
        <v>2</v>
      </c>
      <c r="F2326" s="1">
        <v>10</v>
      </c>
      <c r="G2326" s="1">
        <v>2</v>
      </c>
      <c r="H2326" s="1">
        <f t="shared" si="255"/>
        <v>522</v>
      </c>
      <c r="I2326" s="1">
        <f t="shared" si="258"/>
        <v>339231</v>
      </c>
      <c r="J2326" s="1">
        <v>2323</v>
      </c>
      <c r="K2326" s="31">
        <f t="shared" si="259"/>
        <v>0.75717079530638853</v>
      </c>
      <c r="L2326" s="36">
        <f t="shared" si="256"/>
        <v>1394897.1404823989</v>
      </c>
      <c r="M2326" s="34">
        <f t="shared" si="257"/>
        <v>0.18413960327838419</v>
      </c>
      <c r="N2326" s="35">
        <f t="shared" si="260"/>
        <v>0.57303119202800434</v>
      </c>
      <c r="Q2326" s="1">
        <f t="shared" si="261"/>
        <v>6157.9010283423559</v>
      </c>
      <c r="R2326" s="30"/>
    </row>
    <row r="2327" spans="3:18" x14ac:dyDescent="0.3">
      <c r="C2327" s="1">
        <v>1549</v>
      </c>
      <c r="D2327" s="1" t="s">
        <v>0</v>
      </c>
      <c r="E2327" s="1">
        <v>2</v>
      </c>
      <c r="F2327" s="1">
        <v>10</v>
      </c>
      <c r="G2327" s="1">
        <v>5</v>
      </c>
      <c r="H2327" s="1">
        <f t="shared" si="255"/>
        <v>525</v>
      </c>
      <c r="I2327" s="1">
        <f t="shared" si="258"/>
        <v>339756</v>
      </c>
      <c r="J2327" s="1">
        <v>2324</v>
      </c>
      <c r="K2327" s="31">
        <f t="shared" si="259"/>
        <v>0.75749674054758798</v>
      </c>
      <c r="L2327" s="36">
        <f t="shared" si="256"/>
        <v>1395497.6127770534</v>
      </c>
      <c r="M2327" s="34">
        <f t="shared" si="257"/>
        <v>0.1844245810419764</v>
      </c>
      <c r="N2327" s="35">
        <f t="shared" si="260"/>
        <v>0.57307215950561163</v>
      </c>
      <c r="Q2327" s="1">
        <f t="shared" si="261"/>
        <v>5696.0672604153679</v>
      </c>
      <c r="R2327" s="30"/>
    </row>
    <row r="2328" spans="3:18" x14ac:dyDescent="0.3">
      <c r="C2328" s="1">
        <v>1549</v>
      </c>
      <c r="D2328" s="1" t="s">
        <v>0</v>
      </c>
      <c r="E2328" s="1">
        <v>2</v>
      </c>
      <c r="F2328" s="1">
        <v>10</v>
      </c>
      <c r="G2328" s="1">
        <v>8</v>
      </c>
      <c r="H2328" s="1">
        <f t="shared" si="255"/>
        <v>528</v>
      </c>
      <c r="I2328" s="1">
        <f t="shared" si="258"/>
        <v>340284</v>
      </c>
      <c r="J2328" s="1">
        <v>2325</v>
      </c>
      <c r="K2328" s="31">
        <f t="shared" si="259"/>
        <v>0.75782268578878753</v>
      </c>
      <c r="L2328" s="36">
        <f t="shared" si="256"/>
        <v>1396098.0850717081</v>
      </c>
      <c r="M2328" s="34">
        <f t="shared" si="257"/>
        <v>0.18471118724993202</v>
      </c>
      <c r="N2328" s="35">
        <f t="shared" si="260"/>
        <v>0.57311149853885546</v>
      </c>
      <c r="Q2328" s="1">
        <f t="shared" si="261"/>
        <v>5252.2334924883799</v>
      </c>
      <c r="R2328" s="30"/>
    </row>
    <row r="2329" spans="3:18" x14ac:dyDescent="0.3">
      <c r="C2329" s="1">
        <v>1549</v>
      </c>
      <c r="D2329" s="1" t="s">
        <v>10</v>
      </c>
      <c r="E2329" s="1">
        <v>2</v>
      </c>
      <c r="F2329" s="1">
        <v>10</v>
      </c>
      <c r="G2329" s="1">
        <v>11</v>
      </c>
      <c r="H2329" s="1">
        <f t="shared" si="255"/>
        <v>531</v>
      </c>
      <c r="I2329" s="1">
        <f t="shared" si="258"/>
        <v>340815</v>
      </c>
      <c r="J2329" s="1">
        <v>2326</v>
      </c>
      <c r="K2329" s="31">
        <f t="shared" si="259"/>
        <v>0.75814863102998697</v>
      </c>
      <c r="L2329" s="36">
        <f t="shared" si="256"/>
        <v>1396698.5573663625</v>
      </c>
      <c r="M2329" s="34">
        <f t="shared" si="257"/>
        <v>0.18499942190225099</v>
      </c>
      <c r="N2329" s="35">
        <f t="shared" si="260"/>
        <v>0.57314920912773593</v>
      </c>
      <c r="Q2329" s="1">
        <f t="shared" si="261"/>
        <v>4826.3997245613918</v>
      </c>
      <c r="R2329" s="30"/>
    </row>
    <row r="2330" spans="3:18" x14ac:dyDescent="0.3">
      <c r="C2330" s="1">
        <v>1549</v>
      </c>
      <c r="D2330" s="1" t="s">
        <v>6</v>
      </c>
      <c r="E2330" s="1">
        <v>2</v>
      </c>
      <c r="F2330" s="1">
        <v>11</v>
      </c>
      <c r="H2330" s="1">
        <f t="shared" si="255"/>
        <v>532</v>
      </c>
      <c r="I2330" s="1">
        <f t="shared" si="258"/>
        <v>341347</v>
      </c>
      <c r="J2330" s="1">
        <v>2327</v>
      </c>
      <c r="K2330" s="31">
        <f t="shared" si="259"/>
        <v>0.75847457627118642</v>
      </c>
      <c r="L2330" s="36">
        <f t="shared" si="256"/>
        <v>1397299.029661017</v>
      </c>
      <c r="M2330" s="34">
        <f t="shared" si="257"/>
        <v>0.18528819936935778</v>
      </c>
      <c r="N2330" s="35">
        <f t="shared" si="260"/>
        <v>0.57318637690182861</v>
      </c>
      <c r="Q2330" s="1">
        <f t="shared" si="261"/>
        <v>4688.4551352523958</v>
      </c>
      <c r="R2330" s="30"/>
    </row>
    <row r="2331" spans="3:18" x14ac:dyDescent="0.3">
      <c r="C2331" s="1">
        <v>1549</v>
      </c>
      <c r="D2331" s="1" t="s">
        <v>2</v>
      </c>
      <c r="E2331" s="1">
        <v>2</v>
      </c>
      <c r="F2331" s="1">
        <v>11</v>
      </c>
      <c r="H2331" s="1">
        <f t="shared" si="255"/>
        <v>532</v>
      </c>
      <c r="I2331" s="1">
        <f t="shared" si="258"/>
        <v>341879</v>
      </c>
      <c r="J2331" s="1">
        <v>2328</v>
      </c>
      <c r="K2331" s="31">
        <f t="shared" si="259"/>
        <v>0.75880052151238597</v>
      </c>
      <c r="L2331" s="36">
        <f t="shared" si="256"/>
        <v>1397899.5019556715</v>
      </c>
      <c r="M2331" s="34">
        <f t="shared" si="257"/>
        <v>0.18557697683646457</v>
      </c>
      <c r="N2331" s="35">
        <f t="shared" si="260"/>
        <v>0.5732235446759214</v>
      </c>
      <c r="Q2331" s="1">
        <f t="shared" si="261"/>
        <v>4688.4551352523958</v>
      </c>
      <c r="R2331" s="30"/>
    </row>
    <row r="2332" spans="3:18" x14ac:dyDescent="0.3">
      <c r="C2332" s="1">
        <v>1549</v>
      </c>
      <c r="D2332" s="1" t="s">
        <v>10</v>
      </c>
      <c r="E2332" s="1">
        <v>2</v>
      </c>
      <c r="F2332" s="1">
        <v>11</v>
      </c>
      <c r="H2332" s="1">
        <f t="shared" si="255"/>
        <v>532</v>
      </c>
      <c r="I2332" s="1">
        <f t="shared" si="258"/>
        <v>342411</v>
      </c>
      <c r="J2332" s="1">
        <v>2329</v>
      </c>
      <c r="K2332" s="31">
        <f t="shared" si="259"/>
        <v>0.75912646675358542</v>
      </c>
      <c r="L2332" s="36">
        <f t="shared" si="256"/>
        <v>1398499.9742503259</v>
      </c>
      <c r="M2332" s="34">
        <f t="shared" si="257"/>
        <v>0.18586575430357133</v>
      </c>
      <c r="N2332" s="35">
        <f t="shared" si="260"/>
        <v>0.57326071245001409</v>
      </c>
      <c r="Q2332" s="1">
        <f t="shared" si="261"/>
        <v>4688.4551352523958</v>
      </c>
      <c r="R2332" s="30"/>
    </row>
    <row r="2333" spans="3:18" x14ac:dyDescent="0.3">
      <c r="C2333" s="1">
        <v>1549</v>
      </c>
      <c r="D2333" s="1" t="s">
        <v>10</v>
      </c>
      <c r="E2333" s="1">
        <v>2</v>
      </c>
      <c r="F2333" s="1">
        <v>11</v>
      </c>
      <c r="G2333" s="1">
        <v>1</v>
      </c>
      <c r="H2333" s="1">
        <f t="shared" si="255"/>
        <v>533</v>
      </c>
      <c r="I2333" s="1">
        <f t="shared" si="258"/>
        <v>342944</v>
      </c>
      <c r="J2333" s="1">
        <v>2330</v>
      </c>
      <c r="K2333" s="31">
        <f t="shared" si="259"/>
        <v>0.75945241199478486</v>
      </c>
      <c r="L2333" s="36">
        <f t="shared" si="256"/>
        <v>1399100.4465449804</v>
      </c>
      <c r="M2333" s="34">
        <f t="shared" si="257"/>
        <v>0.18615507458546593</v>
      </c>
      <c r="N2333" s="35">
        <f t="shared" si="260"/>
        <v>0.57329733740931887</v>
      </c>
      <c r="Q2333" s="1">
        <f t="shared" si="261"/>
        <v>4552.5105459433998</v>
      </c>
      <c r="R2333" s="30"/>
    </row>
    <row r="2334" spans="3:18" x14ac:dyDescent="0.3">
      <c r="C2334" s="1">
        <v>1549</v>
      </c>
      <c r="D2334" s="1" t="s">
        <v>6</v>
      </c>
      <c r="E2334" s="1">
        <v>2</v>
      </c>
      <c r="F2334" s="1">
        <v>10</v>
      </c>
      <c r="G2334" s="1">
        <v>14</v>
      </c>
      <c r="H2334" s="1">
        <f t="shared" si="255"/>
        <v>534</v>
      </c>
      <c r="I2334" s="1">
        <f t="shared" si="258"/>
        <v>343478</v>
      </c>
      <c r="J2334" s="1">
        <v>2331</v>
      </c>
      <c r="K2334" s="31">
        <f t="shared" si="259"/>
        <v>0.7597783572359843</v>
      </c>
      <c r="L2334" s="36">
        <f t="shared" si="256"/>
        <v>1399700.9188396349</v>
      </c>
      <c r="M2334" s="34">
        <f t="shared" si="257"/>
        <v>0.18644493768214829</v>
      </c>
      <c r="N2334" s="35">
        <f t="shared" si="260"/>
        <v>0.57333341955383599</v>
      </c>
      <c r="Q2334" s="1">
        <f t="shared" si="261"/>
        <v>4418.5659566344038</v>
      </c>
      <c r="R2334" s="30"/>
    </row>
    <row r="2335" spans="3:18" x14ac:dyDescent="0.3">
      <c r="C2335" s="1">
        <v>1549</v>
      </c>
      <c r="D2335" s="1" t="s">
        <v>6</v>
      </c>
      <c r="E2335" s="1">
        <v>2</v>
      </c>
      <c r="F2335" s="1">
        <v>11</v>
      </c>
      <c r="G2335" s="1">
        <v>2</v>
      </c>
      <c r="H2335" s="1">
        <f t="shared" si="255"/>
        <v>534</v>
      </c>
      <c r="I2335" s="1">
        <f t="shared" si="258"/>
        <v>344012</v>
      </c>
      <c r="J2335" s="1">
        <v>2332</v>
      </c>
      <c r="K2335" s="31">
        <f t="shared" si="259"/>
        <v>0.76010430247718386</v>
      </c>
      <c r="L2335" s="36">
        <f t="shared" si="256"/>
        <v>1400301.3911342896</v>
      </c>
      <c r="M2335" s="34">
        <f t="shared" si="257"/>
        <v>0.18673480077883065</v>
      </c>
      <c r="N2335" s="35">
        <f t="shared" si="260"/>
        <v>0.57336950169835321</v>
      </c>
      <c r="Q2335" s="1">
        <f t="shared" si="261"/>
        <v>4418.5659566344038</v>
      </c>
      <c r="R2335" s="30"/>
    </row>
    <row r="2336" spans="3:18" x14ac:dyDescent="0.3">
      <c r="C2336" s="1">
        <v>1549</v>
      </c>
      <c r="D2336" s="1" t="s">
        <v>0</v>
      </c>
      <c r="E2336" s="1">
        <v>2</v>
      </c>
      <c r="F2336" s="1">
        <v>11</v>
      </c>
      <c r="G2336" s="1">
        <v>3</v>
      </c>
      <c r="H2336" s="1">
        <f t="shared" si="255"/>
        <v>535</v>
      </c>
      <c r="I2336" s="1">
        <f t="shared" si="258"/>
        <v>344547</v>
      </c>
      <c r="J2336" s="1">
        <v>2333</v>
      </c>
      <c r="K2336" s="31">
        <f t="shared" si="259"/>
        <v>0.7604302477183833</v>
      </c>
      <c r="L2336" s="36">
        <f t="shared" si="256"/>
        <v>1400901.863428944</v>
      </c>
      <c r="M2336" s="34">
        <f t="shared" si="257"/>
        <v>0.18702520669030082</v>
      </c>
      <c r="N2336" s="35">
        <f t="shared" si="260"/>
        <v>0.57340504102808243</v>
      </c>
      <c r="Q2336" s="1">
        <f t="shared" si="261"/>
        <v>4286.6213673254078</v>
      </c>
      <c r="R2336" s="30"/>
    </row>
    <row r="2337" spans="3:18" x14ac:dyDescent="0.3">
      <c r="C2337" s="1">
        <v>1549</v>
      </c>
      <c r="D2337" s="1" t="s">
        <v>2</v>
      </c>
      <c r="E2337" s="1">
        <v>2</v>
      </c>
      <c r="F2337" s="1">
        <v>11</v>
      </c>
      <c r="G2337" s="1">
        <v>4</v>
      </c>
      <c r="H2337" s="1">
        <f t="shared" si="255"/>
        <v>536</v>
      </c>
      <c r="I2337" s="1">
        <f t="shared" si="258"/>
        <v>345083</v>
      </c>
      <c r="J2337" s="1">
        <v>2334</v>
      </c>
      <c r="K2337" s="31">
        <f t="shared" si="259"/>
        <v>0.76075619295958274</v>
      </c>
      <c r="L2337" s="36">
        <f t="shared" si="256"/>
        <v>1401502.3357235983</v>
      </c>
      <c r="M2337" s="34">
        <f t="shared" si="257"/>
        <v>0.18731615541655877</v>
      </c>
      <c r="N2337" s="35">
        <f t="shared" si="260"/>
        <v>0.57344003754302397</v>
      </c>
      <c r="Q2337" s="1">
        <f t="shared" si="261"/>
        <v>4156.6767780164118</v>
      </c>
      <c r="R2337" s="30"/>
    </row>
    <row r="2338" spans="3:18" x14ac:dyDescent="0.3">
      <c r="C2338" s="1">
        <v>1549</v>
      </c>
      <c r="D2338" s="1" t="s">
        <v>6</v>
      </c>
      <c r="E2338" s="1">
        <v>2</v>
      </c>
      <c r="F2338" s="1">
        <v>11</v>
      </c>
      <c r="G2338" s="1">
        <v>5</v>
      </c>
      <c r="H2338" s="1">
        <f t="shared" si="255"/>
        <v>537</v>
      </c>
      <c r="I2338" s="1">
        <f t="shared" si="258"/>
        <v>345620</v>
      </c>
      <c r="J2338" s="1">
        <v>2335</v>
      </c>
      <c r="K2338" s="31">
        <f t="shared" si="259"/>
        <v>0.7610821382007823</v>
      </c>
      <c r="L2338" s="36">
        <f t="shared" si="256"/>
        <v>1402102.808018253</v>
      </c>
      <c r="M2338" s="34">
        <f t="shared" si="257"/>
        <v>0.18760764695760454</v>
      </c>
      <c r="N2338" s="35">
        <f t="shared" si="260"/>
        <v>0.57347449124317773</v>
      </c>
      <c r="Q2338" s="1">
        <f t="shared" si="261"/>
        <v>4028.7321887074154</v>
      </c>
      <c r="R2338" s="30"/>
    </row>
    <row r="2339" spans="3:18" x14ac:dyDescent="0.3">
      <c r="C2339" s="1">
        <v>1549</v>
      </c>
      <c r="D2339" s="1" t="s">
        <v>2</v>
      </c>
      <c r="E2339" s="1">
        <v>2</v>
      </c>
      <c r="F2339" s="1">
        <v>11</v>
      </c>
      <c r="G2339" s="1">
        <v>8</v>
      </c>
      <c r="H2339" s="1">
        <f t="shared" si="255"/>
        <v>540</v>
      </c>
      <c r="I2339" s="1">
        <f t="shared" si="258"/>
        <v>346160</v>
      </c>
      <c r="J2339" s="1">
        <v>2336</v>
      </c>
      <c r="K2339" s="31">
        <f t="shared" si="259"/>
        <v>0.76140808344198174</v>
      </c>
      <c r="L2339" s="36">
        <f t="shared" si="256"/>
        <v>1402703.2803129074</v>
      </c>
      <c r="M2339" s="34">
        <f t="shared" si="257"/>
        <v>0.18790076694301366</v>
      </c>
      <c r="N2339" s="35">
        <f t="shared" si="260"/>
        <v>0.57350731649896813</v>
      </c>
      <c r="Q2339" s="1">
        <f t="shared" si="261"/>
        <v>3656.8984207804274</v>
      </c>
      <c r="R2339" s="30"/>
    </row>
    <row r="2340" spans="3:18" x14ac:dyDescent="0.3">
      <c r="C2340" s="1">
        <v>1549</v>
      </c>
      <c r="D2340" s="1" t="s">
        <v>6</v>
      </c>
      <c r="E2340" s="1">
        <v>2</v>
      </c>
      <c r="F2340" s="1">
        <v>12</v>
      </c>
      <c r="H2340" s="1">
        <f t="shared" si="255"/>
        <v>544</v>
      </c>
      <c r="I2340" s="1">
        <f t="shared" si="258"/>
        <v>346704</v>
      </c>
      <c r="J2340" s="1">
        <v>2337</v>
      </c>
      <c r="K2340" s="31">
        <f t="shared" si="259"/>
        <v>0.76173402868318119</v>
      </c>
      <c r="L2340" s="36">
        <f t="shared" si="256"/>
        <v>1403303.7526075619</v>
      </c>
      <c r="M2340" s="34">
        <f t="shared" si="257"/>
        <v>0.18819605818757398</v>
      </c>
      <c r="N2340" s="35">
        <f t="shared" si="260"/>
        <v>0.57353797049560717</v>
      </c>
      <c r="Q2340" s="1">
        <f t="shared" si="261"/>
        <v>3189.1200635444434</v>
      </c>
      <c r="R2340" s="30"/>
    </row>
    <row r="2341" spans="3:18" x14ac:dyDescent="0.3">
      <c r="C2341" s="1">
        <v>1549</v>
      </c>
      <c r="D2341" s="1" t="s">
        <v>2</v>
      </c>
      <c r="E2341" s="1">
        <v>2</v>
      </c>
      <c r="F2341" s="1">
        <v>12</v>
      </c>
      <c r="H2341" s="1">
        <f t="shared" si="255"/>
        <v>544</v>
      </c>
      <c r="I2341" s="1">
        <f t="shared" si="258"/>
        <v>347248</v>
      </c>
      <c r="J2341" s="1">
        <v>2338</v>
      </c>
      <c r="K2341" s="31">
        <f t="shared" si="259"/>
        <v>0.76205997392438074</v>
      </c>
      <c r="L2341" s="36">
        <f t="shared" si="256"/>
        <v>1403904.2249022166</v>
      </c>
      <c r="M2341" s="34">
        <f t="shared" si="257"/>
        <v>0.1884913494321343</v>
      </c>
      <c r="N2341" s="35">
        <f t="shared" si="260"/>
        <v>0.57356862449224644</v>
      </c>
      <c r="Q2341" s="1">
        <f t="shared" si="261"/>
        <v>3189.1200635444434</v>
      </c>
      <c r="R2341" s="30"/>
    </row>
    <row r="2342" spans="3:18" x14ac:dyDescent="0.3">
      <c r="C2342" s="1">
        <v>1549</v>
      </c>
      <c r="D2342" s="1" t="s">
        <v>6</v>
      </c>
      <c r="E2342" s="1">
        <v>2</v>
      </c>
      <c r="F2342" s="1">
        <v>12</v>
      </c>
      <c r="G2342" s="1">
        <v>1</v>
      </c>
      <c r="H2342" s="1">
        <f t="shared" si="255"/>
        <v>545</v>
      </c>
      <c r="I2342" s="1">
        <f t="shared" si="258"/>
        <v>347793</v>
      </c>
      <c r="J2342" s="1">
        <v>2339</v>
      </c>
      <c r="K2342" s="31">
        <f t="shared" si="259"/>
        <v>0.76238591916558018</v>
      </c>
      <c r="L2342" s="36">
        <f t="shared" si="256"/>
        <v>1404504.697196871</v>
      </c>
      <c r="M2342" s="34">
        <f t="shared" si="257"/>
        <v>0.18878718349148244</v>
      </c>
      <c r="N2342" s="35">
        <f t="shared" si="260"/>
        <v>0.57359873567409769</v>
      </c>
      <c r="Q2342" s="1">
        <f t="shared" si="261"/>
        <v>3077.1754742354474</v>
      </c>
      <c r="R2342" s="30"/>
    </row>
    <row r="2343" spans="3:18" x14ac:dyDescent="0.3">
      <c r="C2343" s="1">
        <v>1549</v>
      </c>
      <c r="D2343" s="1" t="s">
        <v>10</v>
      </c>
      <c r="E2343" s="1">
        <v>2</v>
      </c>
      <c r="F2343" s="1">
        <v>12</v>
      </c>
      <c r="G2343" s="1">
        <v>4</v>
      </c>
      <c r="H2343" s="1">
        <f t="shared" si="255"/>
        <v>548</v>
      </c>
      <c r="I2343" s="1">
        <f t="shared" si="258"/>
        <v>348341</v>
      </c>
      <c r="J2343" s="1">
        <v>2340</v>
      </c>
      <c r="K2343" s="31">
        <f t="shared" si="259"/>
        <v>0.76271186440677963</v>
      </c>
      <c r="L2343" s="36">
        <f t="shared" si="256"/>
        <v>1405105.1694915253</v>
      </c>
      <c r="M2343" s="34">
        <f t="shared" si="257"/>
        <v>0.18908464599519392</v>
      </c>
      <c r="N2343" s="35">
        <f t="shared" si="260"/>
        <v>0.5736272184115857</v>
      </c>
      <c r="Q2343" s="1">
        <f t="shared" si="261"/>
        <v>2753.3417063084594</v>
      </c>
      <c r="R2343" s="30"/>
    </row>
    <row r="2344" spans="3:18" x14ac:dyDescent="0.3">
      <c r="C2344" s="1">
        <v>1549</v>
      </c>
      <c r="D2344" s="1" t="s">
        <v>10</v>
      </c>
      <c r="E2344" s="1">
        <v>2</v>
      </c>
      <c r="F2344" s="1">
        <v>12</v>
      </c>
      <c r="G2344" s="1">
        <v>9</v>
      </c>
      <c r="H2344" s="1">
        <f t="shared" si="255"/>
        <v>553</v>
      </c>
      <c r="I2344" s="1">
        <f t="shared" si="258"/>
        <v>348894</v>
      </c>
      <c r="J2344" s="1">
        <v>2341</v>
      </c>
      <c r="K2344" s="31">
        <f t="shared" si="259"/>
        <v>0.76303780964797918</v>
      </c>
      <c r="L2344" s="36">
        <f t="shared" si="256"/>
        <v>1405705.64178618</v>
      </c>
      <c r="M2344" s="34">
        <f t="shared" si="257"/>
        <v>0.18938482257284439</v>
      </c>
      <c r="N2344" s="35">
        <f t="shared" si="260"/>
        <v>0.57365298707513479</v>
      </c>
      <c r="Q2344" s="1">
        <f t="shared" si="261"/>
        <v>2253.6187597634794</v>
      </c>
      <c r="R2344" s="30"/>
    </row>
    <row r="2345" spans="3:18" x14ac:dyDescent="0.3">
      <c r="C2345" s="1">
        <v>1549</v>
      </c>
      <c r="D2345" s="1" t="s">
        <v>6</v>
      </c>
      <c r="E2345" s="1">
        <v>2</v>
      </c>
      <c r="F2345" s="1">
        <v>13</v>
      </c>
      <c r="G2345" s="1">
        <v>3</v>
      </c>
      <c r="H2345" s="1">
        <f t="shared" si="255"/>
        <v>559</v>
      </c>
      <c r="I2345" s="1">
        <f t="shared" si="258"/>
        <v>349453</v>
      </c>
      <c r="J2345" s="1">
        <v>2342</v>
      </c>
      <c r="K2345" s="31">
        <f t="shared" si="259"/>
        <v>0.76336375488917863</v>
      </c>
      <c r="L2345" s="36">
        <f t="shared" si="256"/>
        <v>1406306.1140808344</v>
      </c>
      <c r="M2345" s="34">
        <f t="shared" si="257"/>
        <v>0.18968825603922163</v>
      </c>
      <c r="N2345" s="35">
        <f t="shared" si="260"/>
        <v>0.57367549884995706</v>
      </c>
      <c r="Q2345" s="1">
        <f t="shared" si="261"/>
        <v>1719.9512239095034</v>
      </c>
      <c r="R2345" s="30"/>
    </row>
    <row r="2346" spans="3:18" x14ac:dyDescent="0.3">
      <c r="C2346" s="1">
        <v>1549</v>
      </c>
      <c r="D2346" s="1" t="s">
        <v>6</v>
      </c>
      <c r="E2346" s="1">
        <v>2</v>
      </c>
      <c r="F2346" s="1">
        <v>13</v>
      </c>
      <c r="G2346" s="1">
        <v>3</v>
      </c>
      <c r="H2346" s="1">
        <f t="shared" si="255"/>
        <v>559</v>
      </c>
      <c r="I2346" s="1">
        <f t="shared" si="258"/>
        <v>350012</v>
      </c>
      <c r="J2346" s="1">
        <v>2343</v>
      </c>
      <c r="K2346" s="31">
        <f t="shared" si="259"/>
        <v>0.76368970013037807</v>
      </c>
      <c r="L2346" s="36">
        <f t="shared" si="256"/>
        <v>1406906.5863754889</v>
      </c>
      <c r="M2346" s="34">
        <f t="shared" si="257"/>
        <v>0.18999168950559886</v>
      </c>
      <c r="N2346" s="35">
        <f t="shared" si="260"/>
        <v>0.57369801062477921</v>
      </c>
      <c r="Q2346" s="1">
        <f t="shared" si="261"/>
        <v>1719.9512239095034</v>
      </c>
      <c r="R2346" s="30"/>
    </row>
    <row r="2347" spans="3:18" x14ac:dyDescent="0.3">
      <c r="C2347" s="1">
        <v>1549</v>
      </c>
      <c r="D2347" s="1" t="s">
        <v>10</v>
      </c>
      <c r="E2347" s="1">
        <v>2</v>
      </c>
      <c r="F2347" s="1">
        <v>13</v>
      </c>
      <c r="G2347" s="1">
        <v>4</v>
      </c>
      <c r="H2347" s="1">
        <f t="shared" si="255"/>
        <v>560</v>
      </c>
      <c r="I2347" s="1">
        <f t="shared" si="258"/>
        <v>350572</v>
      </c>
      <c r="J2347" s="1">
        <v>2344</v>
      </c>
      <c r="K2347" s="31">
        <f t="shared" si="259"/>
        <v>0.76401564537157762</v>
      </c>
      <c r="L2347" s="36">
        <f t="shared" si="256"/>
        <v>1407507.0586701436</v>
      </c>
      <c r="M2347" s="34">
        <f t="shared" si="257"/>
        <v>0.19029566578676391</v>
      </c>
      <c r="N2347" s="35">
        <f t="shared" si="260"/>
        <v>0.57371997958481369</v>
      </c>
      <c r="Q2347" s="1">
        <f t="shared" si="261"/>
        <v>1638.0066346005074</v>
      </c>
      <c r="R2347" s="30"/>
    </row>
    <row r="2348" spans="3:18" x14ac:dyDescent="0.3">
      <c r="C2348" s="1">
        <v>1549</v>
      </c>
      <c r="D2348" s="1" t="s">
        <v>0</v>
      </c>
      <c r="E2348" s="1">
        <v>2</v>
      </c>
      <c r="F2348" s="1">
        <v>13</v>
      </c>
      <c r="G2348" s="1">
        <v>5</v>
      </c>
      <c r="H2348" s="1">
        <f t="shared" si="255"/>
        <v>561</v>
      </c>
      <c r="I2348" s="1">
        <f t="shared" si="258"/>
        <v>351133</v>
      </c>
      <c r="J2348" s="1">
        <v>2345</v>
      </c>
      <c r="K2348" s="31">
        <f t="shared" si="259"/>
        <v>0.76434159061277707</v>
      </c>
      <c r="L2348" s="36">
        <f t="shared" si="256"/>
        <v>1408107.5309647978</v>
      </c>
      <c r="M2348" s="34">
        <f t="shared" si="257"/>
        <v>0.19060018488271671</v>
      </c>
      <c r="N2348" s="35">
        <f t="shared" si="260"/>
        <v>0.57374140573006038</v>
      </c>
      <c r="Q2348" s="1">
        <f t="shared" si="261"/>
        <v>1558.0620452915114</v>
      </c>
      <c r="R2348" s="30"/>
    </row>
    <row r="2349" spans="3:18" x14ac:dyDescent="0.3">
      <c r="C2349" s="1">
        <v>1549</v>
      </c>
      <c r="D2349" s="1" t="s">
        <v>0</v>
      </c>
      <c r="E2349" s="1">
        <v>2</v>
      </c>
      <c r="F2349" s="1">
        <v>13</v>
      </c>
      <c r="G2349" s="1">
        <v>6</v>
      </c>
      <c r="H2349" s="1">
        <f t="shared" si="255"/>
        <v>562</v>
      </c>
      <c r="I2349" s="1">
        <f t="shared" si="258"/>
        <v>351695</v>
      </c>
      <c r="J2349" s="1">
        <v>2346</v>
      </c>
      <c r="K2349" s="31">
        <f t="shared" si="259"/>
        <v>0.76466753585397651</v>
      </c>
      <c r="L2349" s="36">
        <f t="shared" si="256"/>
        <v>1408708.0032594523</v>
      </c>
      <c r="M2349" s="34">
        <f t="shared" si="257"/>
        <v>0.19090524679345736</v>
      </c>
      <c r="N2349" s="35">
        <f t="shared" si="260"/>
        <v>0.57376228906051918</v>
      </c>
      <c r="Q2349" s="1">
        <f t="shared" si="261"/>
        <v>1480.1174559825154</v>
      </c>
      <c r="R2349" s="30"/>
    </row>
    <row r="2350" spans="3:18" x14ac:dyDescent="0.3">
      <c r="C2350" s="1">
        <v>1549</v>
      </c>
      <c r="D2350" s="1" t="s">
        <v>0</v>
      </c>
      <c r="E2350" s="1">
        <v>2</v>
      </c>
      <c r="F2350" s="1">
        <v>13</v>
      </c>
      <c r="G2350" s="1">
        <v>8</v>
      </c>
      <c r="H2350" s="1">
        <f t="shared" si="255"/>
        <v>564</v>
      </c>
      <c r="I2350" s="1">
        <f t="shared" si="258"/>
        <v>352259</v>
      </c>
      <c r="J2350" s="1">
        <v>2347</v>
      </c>
      <c r="K2350" s="31">
        <f t="shared" si="259"/>
        <v>0.76499348109517606</v>
      </c>
      <c r="L2350" s="36">
        <f t="shared" si="256"/>
        <v>1409308.475554107</v>
      </c>
      <c r="M2350" s="34">
        <f t="shared" si="257"/>
        <v>0.19121139433377354</v>
      </c>
      <c r="N2350" s="35">
        <f t="shared" si="260"/>
        <v>0.57378208676140252</v>
      </c>
      <c r="Q2350" s="1">
        <f t="shared" si="261"/>
        <v>1330.2282773645234</v>
      </c>
      <c r="R2350" s="30"/>
    </row>
    <row r="2351" spans="3:18" x14ac:dyDescent="0.3">
      <c r="C2351" s="1">
        <v>1549</v>
      </c>
      <c r="D2351" s="1" t="s">
        <v>6</v>
      </c>
      <c r="E2351" s="1">
        <v>2</v>
      </c>
      <c r="F2351" s="1">
        <v>13</v>
      </c>
      <c r="G2351" s="1">
        <v>9</v>
      </c>
      <c r="H2351" s="1">
        <f t="shared" si="255"/>
        <v>565</v>
      </c>
      <c r="I2351" s="1">
        <f t="shared" si="258"/>
        <v>352824</v>
      </c>
      <c r="J2351" s="1">
        <v>2348</v>
      </c>
      <c r="K2351" s="31">
        <f t="shared" si="259"/>
        <v>0.76531942633637551</v>
      </c>
      <c r="L2351" s="36">
        <f t="shared" si="256"/>
        <v>1409908.9478487615</v>
      </c>
      <c r="M2351" s="34">
        <f t="shared" si="257"/>
        <v>0.19151808468887757</v>
      </c>
      <c r="N2351" s="35">
        <f t="shared" si="260"/>
        <v>0.57380134164749796</v>
      </c>
      <c r="Q2351" s="1">
        <f t="shared" si="261"/>
        <v>1258.2836880555274</v>
      </c>
      <c r="R2351" s="30"/>
    </row>
    <row r="2352" spans="3:18" x14ac:dyDescent="0.3">
      <c r="C2352" s="1">
        <v>1549</v>
      </c>
      <c r="D2352" s="1" t="s">
        <v>2</v>
      </c>
      <c r="E2352" s="1">
        <v>2</v>
      </c>
      <c r="F2352" s="1">
        <v>13</v>
      </c>
      <c r="G2352" s="1">
        <v>9</v>
      </c>
      <c r="H2352" s="1">
        <f t="shared" si="255"/>
        <v>565</v>
      </c>
      <c r="I2352" s="1">
        <f t="shared" si="258"/>
        <v>353389</v>
      </c>
      <c r="J2352" s="1">
        <v>2349</v>
      </c>
      <c r="K2352" s="31">
        <f t="shared" si="259"/>
        <v>0.76564537157757495</v>
      </c>
      <c r="L2352" s="36">
        <f t="shared" si="256"/>
        <v>1410509.4201434159</v>
      </c>
      <c r="M2352" s="34">
        <f t="shared" si="257"/>
        <v>0.19182477504398157</v>
      </c>
      <c r="N2352" s="35">
        <f t="shared" si="260"/>
        <v>0.57382059653359341</v>
      </c>
      <c r="Q2352" s="1">
        <f t="shared" si="261"/>
        <v>1258.2836880555274</v>
      </c>
      <c r="R2352" s="30"/>
    </row>
    <row r="2353" spans="3:18" x14ac:dyDescent="0.3">
      <c r="C2353" s="1">
        <v>1549</v>
      </c>
      <c r="D2353" s="1" t="s">
        <v>2</v>
      </c>
      <c r="E2353" s="1">
        <v>2</v>
      </c>
      <c r="F2353" s="1">
        <v>14</v>
      </c>
      <c r="H2353" s="1">
        <f t="shared" si="255"/>
        <v>568</v>
      </c>
      <c r="I2353" s="1">
        <f t="shared" si="258"/>
        <v>353957</v>
      </c>
      <c r="J2353" s="1">
        <v>2350</v>
      </c>
      <c r="K2353" s="31">
        <f t="shared" si="259"/>
        <v>0.76597131681877439</v>
      </c>
      <c r="L2353" s="36">
        <f t="shared" si="256"/>
        <v>1411109.8924380704</v>
      </c>
      <c r="M2353" s="34">
        <f t="shared" si="257"/>
        <v>0.19213309384344895</v>
      </c>
      <c r="N2353" s="35">
        <f t="shared" si="260"/>
        <v>0.57383822297532538</v>
      </c>
      <c r="Q2353" s="1">
        <f t="shared" si="261"/>
        <v>1054.4499201285394</v>
      </c>
      <c r="R2353" s="30"/>
    </row>
    <row r="2354" spans="3:18" x14ac:dyDescent="0.3">
      <c r="C2354" s="1">
        <v>1549</v>
      </c>
      <c r="D2354" s="1" t="s">
        <v>10</v>
      </c>
      <c r="E2354" s="1">
        <v>2</v>
      </c>
      <c r="F2354" s="1">
        <v>14</v>
      </c>
      <c r="H2354" s="1">
        <f t="shared" si="255"/>
        <v>568</v>
      </c>
      <c r="I2354" s="1">
        <f t="shared" si="258"/>
        <v>354525</v>
      </c>
      <c r="J2354" s="1">
        <v>2351</v>
      </c>
      <c r="K2354" s="31">
        <f t="shared" si="259"/>
        <v>0.76629726205997395</v>
      </c>
      <c r="L2354" s="36">
        <f t="shared" si="256"/>
        <v>1411710.3647327248</v>
      </c>
      <c r="M2354" s="34">
        <f t="shared" si="257"/>
        <v>0.19244141264291634</v>
      </c>
      <c r="N2354" s="35">
        <f t="shared" si="260"/>
        <v>0.57385584941705758</v>
      </c>
      <c r="Q2354" s="1">
        <f t="shared" si="261"/>
        <v>1054.4499201285394</v>
      </c>
      <c r="R2354" s="30"/>
    </row>
    <row r="2355" spans="3:18" x14ac:dyDescent="0.3">
      <c r="C2355" s="1">
        <v>1549</v>
      </c>
      <c r="D2355" s="1" t="s">
        <v>10</v>
      </c>
      <c r="E2355" s="1">
        <v>2</v>
      </c>
      <c r="F2355" s="1">
        <v>14</v>
      </c>
      <c r="G2355" s="1">
        <v>1</v>
      </c>
      <c r="H2355" s="1">
        <f t="shared" si="255"/>
        <v>569</v>
      </c>
      <c r="I2355" s="1">
        <f t="shared" si="258"/>
        <v>355094</v>
      </c>
      <c r="J2355" s="1">
        <v>2352</v>
      </c>
      <c r="K2355" s="31">
        <f t="shared" si="259"/>
        <v>0.76662320730117339</v>
      </c>
      <c r="L2355" s="36">
        <f t="shared" si="256"/>
        <v>1412310.8370273793</v>
      </c>
      <c r="M2355" s="34">
        <f t="shared" si="257"/>
        <v>0.19275027425717153</v>
      </c>
      <c r="N2355" s="35">
        <f t="shared" si="260"/>
        <v>0.57387293304400189</v>
      </c>
      <c r="Q2355" s="1">
        <f t="shared" si="261"/>
        <v>990.50533081954336</v>
      </c>
      <c r="R2355" s="30"/>
    </row>
    <row r="2356" spans="3:18" x14ac:dyDescent="0.3">
      <c r="C2356" s="1">
        <v>1549</v>
      </c>
      <c r="D2356" s="1" t="s">
        <v>6</v>
      </c>
      <c r="E2356" s="1">
        <v>2</v>
      </c>
      <c r="F2356" s="1">
        <v>14</v>
      </c>
      <c r="G2356" s="1">
        <v>5</v>
      </c>
      <c r="H2356" s="1">
        <f t="shared" si="255"/>
        <v>573</v>
      </c>
      <c r="I2356" s="1">
        <f t="shared" si="258"/>
        <v>355667</v>
      </c>
      <c r="J2356" s="1">
        <v>2353</v>
      </c>
      <c r="K2356" s="31">
        <f t="shared" si="259"/>
        <v>0.76694915254237284</v>
      </c>
      <c r="L2356" s="36">
        <f t="shared" si="256"/>
        <v>1412911.3093220338</v>
      </c>
      <c r="M2356" s="34">
        <f t="shared" si="257"/>
        <v>0.1930613071305779</v>
      </c>
      <c r="N2356" s="35">
        <f t="shared" si="260"/>
        <v>0.57388784541179494</v>
      </c>
      <c r="Q2356" s="1">
        <f t="shared" si="261"/>
        <v>754.72697358355936</v>
      </c>
      <c r="R2356" s="30"/>
    </row>
    <row r="2357" spans="3:18" x14ac:dyDescent="0.3">
      <c r="C2357" s="1">
        <v>1549</v>
      </c>
      <c r="D2357" s="1" t="s">
        <v>2</v>
      </c>
      <c r="E2357" s="1">
        <v>2</v>
      </c>
      <c r="F2357" s="1">
        <v>14</v>
      </c>
      <c r="G2357" s="1">
        <v>5</v>
      </c>
      <c r="H2357" s="1">
        <f t="shared" si="255"/>
        <v>573</v>
      </c>
      <c r="I2357" s="1">
        <f t="shared" si="258"/>
        <v>356240</v>
      </c>
      <c r="J2357" s="1">
        <v>2354</v>
      </c>
      <c r="K2357" s="31">
        <f t="shared" si="259"/>
        <v>0.76727509778357239</v>
      </c>
      <c r="L2357" s="36">
        <f t="shared" si="256"/>
        <v>1413511.7816166885</v>
      </c>
      <c r="M2357" s="34">
        <f t="shared" si="257"/>
        <v>0.19337234000398426</v>
      </c>
      <c r="N2357" s="35">
        <f t="shared" si="260"/>
        <v>0.5739027577795881</v>
      </c>
      <c r="Q2357" s="1">
        <f t="shared" si="261"/>
        <v>754.72697358355936</v>
      </c>
      <c r="R2357" s="30"/>
    </row>
    <row r="2358" spans="3:18" x14ac:dyDescent="0.3">
      <c r="C2358" s="1">
        <v>1549</v>
      </c>
      <c r="D2358" s="1" t="s">
        <v>2</v>
      </c>
      <c r="E2358" s="1">
        <v>2</v>
      </c>
      <c r="F2358" s="1">
        <v>14</v>
      </c>
      <c r="G2358" s="1">
        <v>6</v>
      </c>
      <c r="H2358" s="1">
        <f t="shared" si="255"/>
        <v>574</v>
      </c>
      <c r="I2358" s="1">
        <f t="shared" si="258"/>
        <v>356814</v>
      </c>
      <c r="J2358" s="1">
        <v>2355</v>
      </c>
      <c r="K2358" s="31">
        <f t="shared" si="259"/>
        <v>0.76760104302477183</v>
      </c>
      <c r="L2358" s="36">
        <f t="shared" si="256"/>
        <v>1414112.2539113429</v>
      </c>
      <c r="M2358" s="34">
        <f t="shared" si="257"/>
        <v>0.19368391569217841</v>
      </c>
      <c r="N2358" s="35">
        <f t="shared" si="260"/>
        <v>0.57391712733259337</v>
      </c>
      <c r="Q2358" s="1">
        <f t="shared" si="261"/>
        <v>700.78238427456336</v>
      </c>
      <c r="R2358" s="30"/>
    </row>
    <row r="2359" spans="3:18" x14ac:dyDescent="0.3">
      <c r="C2359" s="1">
        <v>1549</v>
      </c>
      <c r="D2359" s="1" t="s">
        <v>6</v>
      </c>
      <c r="E2359" s="1">
        <v>2</v>
      </c>
      <c r="F2359" s="1">
        <v>14</v>
      </c>
      <c r="G2359" s="1">
        <v>9</v>
      </c>
      <c r="H2359" s="1">
        <f t="shared" si="255"/>
        <v>577</v>
      </c>
      <c r="I2359" s="1">
        <f t="shared" si="258"/>
        <v>357391</v>
      </c>
      <c r="J2359" s="1">
        <v>2356</v>
      </c>
      <c r="K2359" s="31">
        <f t="shared" si="259"/>
        <v>0.76792698826597128</v>
      </c>
      <c r="L2359" s="36">
        <f t="shared" si="256"/>
        <v>1414712.7262059974</v>
      </c>
      <c r="M2359" s="34">
        <f t="shared" si="257"/>
        <v>0.19399711982473597</v>
      </c>
      <c r="N2359" s="35">
        <f t="shared" si="260"/>
        <v>0.57392986844123528</v>
      </c>
      <c r="Q2359" s="1">
        <f t="shared" si="261"/>
        <v>550.94861634757535</v>
      </c>
      <c r="R2359" s="30"/>
    </row>
    <row r="2360" spans="3:18" x14ac:dyDescent="0.3">
      <c r="C2360" s="1">
        <v>1549</v>
      </c>
      <c r="D2360" s="1" t="s">
        <v>2</v>
      </c>
      <c r="E2360" s="1">
        <v>2</v>
      </c>
      <c r="F2360" s="1">
        <v>14</v>
      </c>
      <c r="G2360" s="1">
        <v>10</v>
      </c>
      <c r="H2360" s="1">
        <f t="shared" si="255"/>
        <v>578</v>
      </c>
      <c r="I2360" s="1">
        <f t="shared" si="258"/>
        <v>357969</v>
      </c>
      <c r="J2360" s="1">
        <v>2357</v>
      </c>
      <c r="K2360" s="31">
        <f t="shared" si="259"/>
        <v>0.76825293350717083</v>
      </c>
      <c r="L2360" s="36">
        <f t="shared" si="256"/>
        <v>1415313.1985006519</v>
      </c>
      <c r="M2360" s="34">
        <f t="shared" si="257"/>
        <v>0.19431086677208129</v>
      </c>
      <c r="N2360" s="35">
        <f t="shared" si="260"/>
        <v>0.57394206673508952</v>
      </c>
      <c r="Q2360" s="1">
        <f t="shared" si="261"/>
        <v>505.00402703857941</v>
      </c>
      <c r="R2360" s="30"/>
    </row>
    <row r="2361" spans="3:18" x14ac:dyDescent="0.3">
      <c r="C2361" s="1">
        <v>1549</v>
      </c>
      <c r="D2361" s="1" t="s">
        <v>2</v>
      </c>
      <c r="E2361" s="1">
        <v>2</v>
      </c>
      <c r="F2361" s="1">
        <v>15</v>
      </c>
      <c r="H2361" s="1">
        <f t="shared" si="255"/>
        <v>580</v>
      </c>
      <c r="I2361" s="1">
        <f t="shared" si="258"/>
        <v>358549</v>
      </c>
      <c r="J2361" s="1">
        <v>2358</v>
      </c>
      <c r="K2361" s="31">
        <f t="shared" si="259"/>
        <v>0.76857887874837028</v>
      </c>
      <c r="L2361" s="36">
        <f t="shared" si="256"/>
        <v>1415913.6707953063</v>
      </c>
      <c r="M2361" s="34">
        <f t="shared" si="257"/>
        <v>0.19462569934900223</v>
      </c>
      <c r="N2361" s="35">
        <f t="shared" si="260"/>
        <v>0.57395317939936807</v>
      </c>
      <c r="Q2361" s="1">
        <f t="shared" si="261"/>
        <v>419.11484842058741</v>
      </c>
      <c r="R2361" s="30"/>
    </row>
    <row r="2362" spans="3:18" x14ac:dyDescent="0.3">
      <c r="C2362" s="1">
        <v>1549</v>
      </c>
      <c r="D2362" s="1" t="s">
        <v>0</v>
      </c>
      <c r="E2362" s="1">
        <v>2</v>
      </c>
      <c r="F2362" s="1">
        <v>15</v>
      </c>
      <c r="G2362" s="1">
        <v>3</v>
      </c>
      <c r="H2362" s="1">
        <f t="shared" si="255"/>
        <v>583</v>
      </c>
      <c r="I2362" s="1">
        <f t="shared" si="258"/>
        <v>359132</v>
      </c>
      <c r="J2362" s="1">
        <v>2359</v>
      </c>
      <c r="K2362" s="31">
        <f t="shared" si="259"/>
        <v>0.76890482398956972</v>
      </c>
      <c r="L2362" s="36">
        <f t="shared" si="256"/>
        <v>1416514.1430899608</v>
      </c>
      <c r="M2362" s="34">
        <f t="shared" si="257"/>
        <v>0.19494216037028653</v>
      </c>
      <c r="N2362" s="35">
        <f t="shared" si="260"/>
        <v>0.57396266361928316</v>
      </c>
      <c r="Q2362" s="1">
        <f t="shared" si="261"/>
        <v>305.2810804935994</v>
      </c>
      <c r="R2362" s="30"/>
    </row>
    <row r="2363" spans="3:18" x14ac:dyDescent="0.3">
      <c r="C2363" s="1">
        <v>1549</v>
      </c>
      <c r="D2363" s="1" t="s">
        <v>0</v>
      </c>
      <c r="E2363" s="1">
        <v>2</v>
      </c>
      <c r="F2363" s="1">
        <v>15</v>
      </c>
      <c r="G2363" s="1">
        <v>5</v>
      </c>
      <c r="H2363" s="1">
        <f t="shared" si="255"/>
        <v>585</v>
      </c>
      <c r="I2363" s="1">
        <f t="shared" si="258"/>
        <v>359717</v>
      </c>
      <c r="J2363" s="1">
        <v>2360</v>
      </c>
      <c r="K2363" s="31">
        <f t="shared" si="259"/>
        <v>0.76923076923076927</v>
      </c>
      <c r="L2363" s="36">
        <f t="shared" si="256"/>
        <v>1417114.6153846155</v>
      </c>
      <c r="M2363" s="34">
        <f t="shared" si="257"/>
        <v>0.19525970702114642</v>
      </c>
      <c r="N2363" s="35">
        <f t="shared" si="260"/>
        <v>0.5739710622096228</v>
      </c>
      <c r="Q2363" s="1">
        <f t="shared" si="261"/>
        <v>239.3919018756074</v>
      </c>
      <c r="R2363" s="30"/>
    </row>
    <row r="2364" spans="3:18" x14ac:dyDescent="0.3">
      <c r="C2364" s="1">
        <v>1549</v>
      </c>
      <c r="D2364" s="1" t="s">
        <v>0</v>
      </c>
      <c r="E2364" s="1">
        <v>2</v>
      </c>
      <c r="F2364" s="1">
        <v>15</v>
      </c>
      <c r="G2364" s="1">
        <v>7</v>
      </c>
      <c r="H2364" s="1">
        <f t="shared" si="255"/>
        <v>587</v>
      </c>
      <c r="I2364" s="1">
        <f t="shared" si="258"/>
        <v>360304</v>
      </c>
      <c r="J2364" s="1">
        <v>2361</v>
      </c>
      <c r="K2364" s="31">
        <f t="shared" si="259"/>
        <v>0.76955671447196872</v>
      </c>
      <c r="L2364" s="36">
        <f t="shared" si="256"/>
        <v>1417715.08767927</v>
      </c>
      <c r="M2364" s="34">
        <f t="shared" si="257"/>
        <v>0.19557833930158192</v>
      </c>
      <c r="N2364" s="35">
        <f t="shared" si="260"/>
        <v>0.57397837517038686</v>
      </c>
      <c r="Q2364" s="1">
        <f t="shared" si="261"/>
        <v>181.5027232576154</v>
      </c>
      <c r="R2364" s="30"/>
    </row>
    <row r="2365" spans="3:18" x14ac:dyDescent="0.3">
      <c r="C2365" s="1">
        <v>1549</v>
      </c>
      <c r="D2365" s="1" t="s">
        <v>6</v>
      </c>
      <c r="E2365" s="1">
        <v>2</v>
      </c>
      <c r="F2365" s="1">
        <v>15</v>
      </c>
      <c r="G2365" s="1">
        <v>8</v>
      </c>
      <c r="H2365" s="1">
        <f t="shared" si="255"/>
        <v>588</v>
      </c>
      <c r="I2365" s="1">
        <f t="shared" si="258"/>
        <v>360892</v>
      </c>
      <c r="J2365" s="1">
        <v>2362</v>
      </c>
      <c r="K2365" s="31">
        <f t="shared" si="259"/>
        <v>0.76988265971316816</v>
      </c>
      <c r="L2365" s="36">
        <f t="shared" si="256"/>
        <v>1418315.5599739244</v>
      </c>
      <c r="M2365" s="34">
        <f t="shared" si="257"/>
        <v>0.19589751439680522</v>
      </c>
      <c r="N2365" s="35">
        <f t="shared" si="260"/>
        <v>0.57398514531636291</v>
      </c>
      <c r="Q2365" s="1">
        <f t="shared" si="261"/>
        <v>155.5581339486194</v>
      </c>
      <c r="R2365" s="30"/>
    </row>
    <row r="2366" spans="3:18" x14ac:dyDescent="0.3">
      <c r="C2366" s="1">
        <v>1549</v>
      </c>
      <c r="D2366" s="1" t="s">
        <v>10</v>
      </c>
      <c r="E2366" s="1">
        <v>2</v>
      </c>
      <c r="F2366" s="1">
        <v>15</v>
      </c>
      <c r="G2366" s="1">
        <v>8</v>
      </c>
      <c r="H2366" s="1">
        <f t="shared" si="255"/>
        <v>588</v>
      </c>
      <c r="I2366" s="1">
        <f t="shared" si="258"/>
        <v>361480</v>
      </c>
      <c r="J2366" s="1">
        <v>2363</v>
      </c>
      <c r="K2366" s="31">
        <f t="shared" si="259"/>
        <v>0.77020860495436771</v>
      </c>
      <c r="L2366" s="36">
        <f t="shared" si="256"/>
        <v>1418916.0322685789</v>
      </c>
      <c r="M2366" s="34">
        <f t="shared" si="257"/>
        <v>0.1962166894920285</v>
      </c>
      <c r="N2366" s="35">
        <f t="shared" si="260"/>
        <v>0.57399191546233919</v>
      </c>
      <c r="Q2366" s="1">
        <f t="shared" si="261"/>
        <v>155.5581339486194</v>
      </c>
      <c r="R2366" s="30"/>
    </row>
    <row r="2367" spans="3:18" x14ac:dyDescent="0.3">
      <c r="C2367" s="1">
        <v>1549</v>
      </c>
      <c r="D2367" s="1" t="s">
        <v>6</v>
      </c>
      <c r="E2367" s="1">
        <v>2</v>
      </c>
      <c r="F2367" s="1">
        <v>15</v>
      </c>
      <c r="G2367" s="1">
        <v>9</v>
      </c>
      <c r="H2367" s="1">
        <f t="shared" si="255"/>
        <v>589</v>
      </c>
      <c r="I2367" s="1">
        <f t="shared" si="258"/>
        <v>362069</v>
      </c>
      <c r="J2367" s="1">
        <v>2364</v>
      </c>
      <c r="K2367" s="31">
        <f t="shared" si="259"/>
        <v>0.77053455019556716</v>
      </c>
      <c r="L2367" s="36">
        <f t="shared" si="256"/>
        <v>1419516.5045632333</v>
      </c>
      <c r="M2367" s="34">
        <f t="shared" si="257"/>
        <v>0.19653640740203956</v>
      </c>
      <c r="N2367" s="35">
        <f t="shared" si="260"/>
        <v>0.57399814279352757</v>
      </c>
      <c r="Q2367" s="1">
        <f t="shared" si="261"/>
        <v>131.6135446396234</v>
      </c>
      <c r="R2367" s="30"/>
    </row>
    <row r="2368" spans="3:18" x14ac:dyDescent="0.3">
      <c r="C2368" s="1">
        <v>1549</v>
      </c>
      <c r="D2368" s="1" t="s">
        <v>0</v>
      </c>
      <c r="E2368" s="1">
        <v>2</v>
      </c>
      <c r="F2368" s="1">
        <v>15</v>
      </c>
      <c r="G2368" s="1">
        <v>9</v>
      </c>
      <c r="H2368" s="1">
        <f t="shared" si="255"/>
        <v>589</v>
      </c>
      <c r="I2368" s="1">
        <f t="shared" si="258"/>
        <v>362658</v>
      </c>
      <c r="J2368" s="1">
        <v>2365</v>
      </c>
      <c r="K2368" s="31">
        <f t="shared" si="259"/>
        <v>0.7708604954367666</v>
      </c>
      <c r="L2368" s="36">
        <f t="shared" si="256"/>
        <v>1420116.9768578878</v>
      </c>
      <c r="M2368" s="34">
        <f t="shared" si="257"/>
        <v>0.19685612531205066</v>
      </c>
      <c r="N2368" s="35">
        <f t="shared" si="260"/>
        <v>0.57400437012471595</v>
      </c>
      <c r="Q2368" s="1">
        <f t="shared" si="261"/>
        <v>131.6135446396234</v>
      </c>
      <c r="R2368" s="30"/>
    </row>
    <row r="2369" spans="3:18" x14ac:dyDescent="0.3">
      <c r="C2369" s="1">
        <v>1549</v>
      </c>
      <c r="D2369" s="1" t="s">
        <v>0</v>
      </c>
      <c r="E2369" s="1">
        <v>2</v>
      </c>
      <c r="F2369" s="1">
        <v>16</v>
      </c>
      <c r="G2369" s="1">
        <v>1</v>
      </c>
      <c r="H2369" s="1">
        <f t="shared" si="255"/>
        <v>593</v>
      </c>
      <c r="I2369" s="1">
        <f t="shared" si="258"/>
        <v>363251</v>
      </c>
      <c r="J2369" s="1">
        <v>2366</v>
      </c>
      <c r="K2369" s="31">
        <f t="shared" si="259"/>
        <v>0.77118644067796616</v>
      </c>
      <c r="L2369" s="36">
        <f t="shared" si="256"/>
        <v>1420717.4491525425</v>
      </c>
      <c r="M2369" s="34">
        <f t="shared" si="257"/>
        <v>0.19717801448121292</v>
      </c>
      <c r="N2369" s="35">
        <f t="shared" si="260"/>
        <v>0.5740084261967533</v>
      </c>
      <c r="Q2369" s="1">
        <f t="shared" si="261"/>
        <v>55.835187403639395</v>
      </c>
      <c r="R2369" s="30"/>
    </row>
    <row r="2370" spans="3:18" x14ac:dyDescent="0.3">
      <c r="C2370" s="1">
        <v>1549</v>
      </c>
      <c r="D2370" s="1" t="s">
        <v>10</v>
      </c>
      <c r="E2370" s="1">
        <v>2</v>
      </c>
      <c r="F2370" s="1">
        <v>16</v>
      </c>
      <c r="G2370" s="1">
        <v>3</v>
      </c>
      <c r="H2370" s="1">
        <f t="shared" si="255"/>
        <v>595</v>
      </c>
      <c r="I2370" s="1">
        <f t="shared" si="258"/>
        <v>363846</v>
      </c>
      <c r="J2370" s="1">
        <v>2367</v>
      </c>
      <c r="K2370" s="31">
        <f t="shared" si="259"/>
        <v>0.7715123859191656</v>
      </c>
      <c r="L2370" s="36">
        <f t="shared" si="256"/>
        <v>1421317.921447197</v>
      </c>
      <c r="M2370" s="34">
        <f t="shared" si="257"/>
        <v>0.19750098927995074</v>
      </c>
      <c r="N2370" s="35">
        <f t="shared" si="260"/>
        <v>0.57401139663921485</v>
      </c>
      <c r="Q2370" s="1">
        <f t="shared" si="261"/>
        <v>29.94600878564739</v>
      </c>
      <c r="R2370" s="30"/>
    </row>
    <row r="2371" spans="3:18" x14ac:dyDescent="0.3">
      <c r="C2371" s="1">
        <v>1549</v>
      </c>
      <c r="D2371" s="1" t="s">
        <v>0</v>
      </c>
      <c r="E2371" s="1">
        <v>2</v>
      </c>
      <c r="F2371" s="1">
        <v>16</v>
      </c>
      <c r="G2371" s="1">
        <v>3</v>
      </c>
      <c r="H2371" s="1">
        <f t="shared" si="255"/>
        <v>595</v>
      </c>
      <c r="I2371" s="1">
        <f t="shared" si="258"/>
        <v>364441</v>
      </c>
      <c r="J2371" s="1">
        <v>2368</v>
      </c>
      <c r="K2371" s="31">
        <f t="shared" si="259"/>
        <v>0.77183833116036504</v>
      </c>
      <c r="L2371" s="36">
        <f t="shared" si="256"/>
        <v>1421918.3937418514</v>
      </c>
      <c r="M2371" s="34">
        <f t="shared" si="257"/>
        <v>0.1978239640786886</v>
      </c>
      <c r="N2371" s="35">
        <f t="shared" si="260"/>
        <v>0.57401436708167641</v>
      </c>
      <c r="Q2371" s="1">
        <f t="shared" si="261"/>
        <v>29.94600878564739</v>
      </c>
      <c r="R2371" s="30"/>
    </row>
    <row r="2372" spans="3:18" x14ac:dyDescent="0.3">
      <c r="C2372" s="1">
        <v>1549</v>
      </c>
      <c r="D2372" s="1" t="s">
        <v>2</v>
      </c>
      <c r="E2372" s="1">
        <v>2</v>
      </c>
      <c r="F2372" s="1">
        <v>16</v>
      </c>
      <c r="G2372" s="1">
        <v>6</v>
      </c>
      <c r="H2372" s="1">
        <f t="shared" ref="H2372:H2435" si="262">E2372*200+F2372*12+G2372</f>
        <v>598</v>
      </c>
      <c r="I2372" s="1">
        <f t="shared" si="258"/>
        <v>365039</v>
      </c>
      <c r="J2372" s="1">
        <v>2369</v>
      </c>
      <c r="K2372" s="31">
        <f t="shared" si="259"/>
        <v>0.77216427640156449</v>
      </c>
      <c r="L2372" s="36">
        <f t="shared" ref="L2372:L2435" si="263">+K2372*$H$3</f>
        <v>1422518.8660365057</v>
      </c>
      <c r="M2372" s="34">
        <f t="shared" ref="M2372:M2435" si="264">+I2372/$H$3</f>
        <v>0.19814856732178984</v>
      </c>
      <c r="N2372" s="35">
        <f t="shared" si="260"/>
        <v>0.57401570907977462</v>
      </c>
      <c r="Q2372" s="1">
        <f t="shared" si="261"/>
        <v>6.112240858659387</v>
      </c>
      <c r="R2372" s="30"/>
    </row>
    <row r="2373" spans="3:18" x14ac:dyDescent="0.3">
      <c r="C2373" s="1">
        <v>1549</v>
      </c>
      <c r="D2373" s="1" t="s">
        <v>6</v>
      </c>
      <c r="E2373" s="1">
        <v>3</v>
      </c>
      <c r="G2373" s="1">
        <v>1</v>
      </c>
      <c r="H2373" s="1">
        <f t="shared" si="262"/>
        <v>601</v>
      </c>
      <c r="I2373" s="1">
        <f t="shared" ref="I2373:I2436" si="265">I2372+H2373</f>
        <v>365640</v>
      </c>
      <c r="J2373" s="1">
        <v>2370</v>
      </c>
      <c r="K2373" s="31">
        <f t="shared" ref="K2373:K2436" si="266">+J2373/3068</f>
        <v>0.77249022164276404</v>
      </c>
      <c r="L2373" s="36">
        <f t="shared" si="263"/>
        <v>1423119.3383311604</v>
      </c>
      <c r="M2373" s="34">
        <f t="shared" si="264"/>
        <v>0.19847479900925444</v>
      </c>
      <c r="N2373" s="35">
        <f t="shared" ref="N2373:N2436" si="267">+K2373-M2373</f>
        <v>0.57401542263350958</v>
      </c>
      <c r="Q2373" s="1">
        <f t="shared" ref="Q2373:Q2436" si="268">+SUM(H2373-$P$3)^2</f>
        <v>0.2784729316713847</v>
      </c>
      <c r="R2373" s="30"/>
    </row>
    <row r="2374" spans="3:18" x14ac:dyDescent="0.3">
      <c r="C2374" s="1">
        <v>1549</v>
      </c>
      <c r="D2374" s="1" t="s">
        <v>10</v>
      </c>
      <c r="E2374" s="1">
        <v>3</v>
      </c>
      <c r="G2374" s="1">
        <v>2</v>
      </c>
      <c r="H2374" s="1">
        <f t="shared" si="262"/>
        <v>602</v>
      </c>
      <c r="I2374" s="1">
        <f t="shared" si="265"/>
        <v>366242</v>
      </c>
      <c r="J2374" s="1">
        <v>2371</v>
      </c>
      <c r="K2374" s="31">
        <f t="shared" si="266"/>
        <v>0.77281616688396348</v>
      </c>
      <c r="L2374" s="36">
        <f t="shared" si="263"/>
        <v>1423719.8106258148</v>
      </c>
      <c r="M2374" s="34">
        <f t="shared" si="264"/>
        <v>0.19880157351150685</v>
      </c>
      <c r="N2374" s="35">
        <f t="shared" si="267"/>
        <v>0.57401459337245664</v>
      </c>
      <c r="Q2374" s="1">
        <f t="shared" si="268"/>
        <v>2.3338836226753839</v>
      </c>
      <c r="R2374" s="30"/>
    </row>
    <row r="2375" spans="3:18" x14ac:dyDescent="0.3">
      <c r="C2375" s="1">
        <v>1549</v>
      </c>
      <c r="D2375" s="1" t="s">
        <v>10</v>
      </c>
      <c r="E2375" s="1">
        <v>2</v>
      </c>
      <c r="F2375" s="1">
        <v>16</v>
      </c>
      <c r="G2375" s="1">
        <v>11</v>
      </c>
      <c r="H2375" s="1">
        <f t="shared" si="262"/>
        <v>603</v>
      </c>
      <c r="I2375" s="1">
        <f t="shared" si="265"/>
        <v>366845</v>
      </c>
      <c r="J2375" s="1">
        <v>2372</v>
      </c>
      <c r="K2375" s="31">
        <f t="shared" si="266"/>
        <v>0.77314211212516293</v>
      </c>
      <c r="L2375" s="36">
        <f t="shared" si="263"/>
        <v>1424320.2829204693</v>
      </c>
      <c r="M2375" s="34">
        <f t="shared" si="264"/>
        <v>0.19912889082854707</v>
      </c>
      <c r="N2375" s="35">
        <f t="shared" si="267"/>
        <v>0.57401322129661581</v>
      </c>
      <c r="Q2375" s="1">
        <f t="shared" si="268"/>
        <v>6.3892943136793825</v>
      </c>
      <c r="R2375" s="30"/>
    </row>
    <row r="2376" spans="3:18" x14ac:dyDescent="0.3">
      <c r="C2376" s="1">
        <v>1549</v>
      </c>
      <c r="D2376" s="1" t="s">
        <v>2</v>
      </c>
      <c r="E2376" s="1">
        <v>3</v>
      </c>
      <c r="G2376" s="1">
        <v>5</v>
      </c>
      <c r="H2376" s="1">
        <f t="shared" si="262"/>
        <v>605</v>
      </c>
      <c r="I2376" s="1">
        <f t="shared" si="265"/>
        <v>367450</v>
      </c>
      <c r="J2376" s="1">
        <v>2373</v>
      </c>
      <c r="K2376" s="31">
        <f t="shared" si="266"/>
        <v>0.77346805736636248</v>
      </c>
      <c r="L2376" s="36">
        <f t="shared" si="263"/>
        <v>1424920.755215124</v>
      </c>
      <c r="M2376" s="34">
        <f t="shared" si="264"/>
        <v>0.19945729377516286</v>
      </c>
      <c r="N2376" s="35">
        <f t="shared" si="267"/>
        <v>0.57401076359119962</v>
      </c>
      <c r="Q2376" s="1">
        <f t="shared" si="268"/>
        <v>20.500115695687381</v>
      </c>
      <c r="R2376" s="30"/>
    </row>
    <row r="2377" spans="3:18" x14ac:dyDescent="0.3">
      <c r="C2377" s="1">
        <v>1549</v>
      </c>
      <c r="D2377" s="1" t="s">
        <v>10</v>
      </c>
      <c r="E2377" s="1">
        <v>3</v>
      </c>
      <c r="G2377" s="1">
        <v>7</v>
      </c>
      <c r="H2377" s="1">
        <f t="shared" si="262"/>
        <v>607</v>
      </c>
      <c r="I2377" s="1">
        <f t="shared" si="265"/>
        <v>368057</v>
      </c>
      <c r="J2377" s="1">
        <v>2374</v>
      </c>
      <c r="K2377" s="31">
        <f t="shared" si="266"/>
        <v>0.77379400260756193</v>
      </c>
      <c r="L2377" s="36">
        <f t="shared" si="263"/>
        <v>1425521.2275097785</v>
      </c>
      <c r="M2377" s="34">
        <f t="shared" si="264"/>
        <v>0.19978678235135425</v>
      </c>
      <c r="N2377" s="35">
        <f t="shared" si="267"/>
        <v>0.57400722025620765</v>
      </c>
      <c r="Q2377" s="1">
        <f t="shared" si="268"/>
        <v>42.610937077695382</v>
      </c>
      <c r="R2377" s="30"/>
    </row>
    <row r="2378" spans="3:18" x14ac:dyDescent="0.3">
      <c r="C2378" s="1">
        <v>1549</v>
      </c>
      <c r="D2378" s="1" t="s">
        <v>0</v>
      </c>
      <c r="E2378" s="1">
        <v>2</v>
      </c>
      <c r="F2378" s="1">
        <v>17</v>
      </c>
      <c r="G2378" s="1">
        <v>3</v>
      </c>
      <c r="H2378" s="1">
        <f t="shared" si="262"/>
        <v>607</v>
      </c>
      <c r="I2378" s="1">
        <f t="shared" si="265"/>
        <v>368664</v>
      </c>
      <c r="J2378" s="1">
        <v>2375</v>
      </c>
      <c r="K2378" s="31">
        <f t="shared" si="266"/>
        <v>0.77411994784876137</v>
      </c>
      <c r="L2378" s="36">
        <f t="shared" si="263"/>
        <v>1426121.6998044327</v>
      </c>
      <c r="M2378" s="34">
        <f t="shared" si="264"/>
        <v>0.20011627092754564</v>
      </c>
      <c r="N2378" s="35">
        <f t="shared" si="267"/>
        <v>0.57400367692121579</v>
      </c>
      <c r="Q2378" s="1">
        <f t="shared" si="268"/>
        <v>42.610937077695382</v>
      </c>
      <c r="R2378" s="30"/>
    </row>
    <row r="2379" spans="3:18" x14ac:dyDescent="0.3">
      <c r="C2379" s="1">
        <v>1549</v>
      </c>
      <c r="D2379" s="1" t="s">
        <v>6</v>
      </c>
      <c r="E2379" s="1">
        <v>2</v>
      </c>
      <c r="F2379" s="1">
        <v>17</v>
      </c>
      <c r="G2379" s="1">
        <v>4</v>
      </c>
      <c r="H2379" s="1">
        <f t="shared" si="262"/>
        <v>608</v>
      </c>
      <c r="I2379" s="1">
        <f t="shared" si="265"/>
        <v>369272</v>
      </c>
      <c r="J2379" s="1">
        <v>2376</v>
      </c>
      <c r="K2379" s="31">
        <f t="shared" si="266"/>
        <v>0.77444589308996092</v>
      </c>
      <c r="L2379" s="36">
        <f t="shared" si="263"/>
        <v>1426722.1720990874</v>
      </c>
      <c r="M2379" s="34">
        <f t="shared" si="264"/>
        <v>0.20044630231852481</v>
      </c>
      <c r="N2379" s="35">
        <f t="shared" si="267"/>
        <v>0.57399959077143614</v>
      </c>
      <c r="Q2379" s="1">
        <f t="shared" si="268"/>
        <v>56.666347768699382</v>
      </c>
      <c r="R2379" s="30"/>
    </row>
    <row r="2380" spans="3:18" x14ac:dyDescent="0.3">
      <c r="C2380" s="1">
        <v>1549</v>
      </c>
      <c r="D2380" s="1" t="s">
        <v>10</v>
      </c>
      <c r="E2380" s="1">
        <v>2</v>
      </c>
      <c r="F2380" s="1">
        <v>17</v>
      </c>
      <c r="G2380" s="1">
        <v>6</v>
      </c>
      <c r="H2380" s="1">
        <f t="shared" si="262"/>
        <v>610</v>
      </c>
      <c r="I2380" s="1">
        <f t="shared" si="265"/>
        <v>369882</v>
      </c>
      <c r="J2380" s="1">
        <v>2377</v>
      </c>
      <c r="K2380" s="31">
        <f t="shared" si="266"/>
        <v>0.77477183833116037</v>
      </c>
      <c r="L2380" s="36">
        <f t="shared" si="263"/>
        <v>1427322.6443937419</v>
      </c>
      <c r="M2380" s="34">
        <f t="shared" si="264"/>
        <v>0.20077741933907958</v>
      </c>
      <c r="N2380" s="35">
        <f t="shared" si="267"/>
        <v>0.57399441899208081</v>
      </c>
      <c r="Q2380" s="1">
        <f t="shared" si="268"/>
        <v>90.77716915070738</v>
      </c>
      <c r="R2380" s="30"/>
    </row>
    <row r="2381" spans="3:18" x14ac:dyDescent="0.3">
      <c r="C2381" s="1">
        <v>1549</v>
      </c>
      <c r="D2381" s="1" t="s">
        <v>6</v>
      </c>
      <c r="E2381" s="1">
        <v>3</v>
      </c>
      <c r="G2381" s="1">
        <v>11</v>
      </c>
      <c r="H2381" s="1">
        <f t="shared" si="262"/>
        <v>611</v>
      </c>
      <c r="I2381" s="1">
        <f t="shared" si="265"/>
        <v>370493</v>
      </c>
      <c r="J2381" s="1">
        <v>2378</v>
      </c>
      <c r="K2381" s="31">
        <f t="shared" si="266"/>
        <v>0.77509778357235981</v>
      </c>
      <c r="L2381" s="36">
        <f t="shared" si="263"/>
        <v>1427923.1166883963</v>
      </c>
      <c r="M2381" s="34">
        <f t="shared" si="264"/>
        <v>0.20110907917442214</v>
      </c>
      <c r="N2381" s="35">
        <f t="shared" si="267"/>
        <v>0.5739887043979377</v>
      </c>
      <c r="Q2381" s="1">
        <f t="shared" si="268"/>
        <v>110.83257984171138</v>
      </c>
      <c r="R2381" s="30"/>
    </row>
    <row r="2382" spans="3:18" x14ac:dyDescent="0.3">
      <c r="C2382" s="1">
        <v>1549</v>
      </c>
      <c r="D2382" s="1" t="s">
        <v>2</v>
      </c>
      <c r="E2382" s="1">
        <v>2</v>
      </c>
      <c r="F2382" s="1">
        <v>17</v>
      </c>
      <c r="G2382" s="1">
        <v>9</v>
      </c>
      <c r="H2382" s="1">
        <f t="shared" si="262"/>
        <v>613</v>
      </c>
      <c r="I2382" s="1">
        <f t="shared" si="265"/>
        <v>371106</v>
      </c>
      <c r="J2382" s="1">
        <v>2379</v>
      </c>
      <c r="K2382" s="31">
        <f t="shared" si="266"/>
        <v>0.77542372881355937</v>
      </c>
      <c r="L2382" s="36">
        <f t="shared" si="263"/>
        <v>1428523.588983051</v>
      </c>
      <c r="M2382" s="34">
        <f t="shared" si="264"/>
        <v>0.20144182463934029</v>
      </c>
      <c r="N2382" s="35">
        <f t="shared" si="267"/>
        <v>0.57398190417421913</v>
      </c>
      <c r="Q2382" s="1">
        <f t="shared" si="268"/>
        <v>156.94340122371938</v>
      </c>
      <c r="R2382" s="30"/>
    </row>
    <row r="2383" spans="3:18" x14ac:dyDescent="0.3">
      <c r="C2383" s="1">
        <v>1549</v>
      </c>
      <c r="D2383" s="1" t="s">
        <v>6</v>
      </c>
      <c r="E2383" s="1">
        <v>3</v>
      </c>
      <c r="F2383" s="1">
        <v>1</v>
      </c>
      <c r="G2383" s="1">
        <v>3</v>
      </c>
      <c r="H2383" s="1">
        <f t="shared" si="262"/>
        <v>615</v>
      </c>
      <c r="I2383" s="1">
        <f t="shared" si="265"/>
        <v>371721</v>
      </c>
      <c r="J2383" s="1">
        <v>2380</v>
      </c>
      <c r="K2383" s="31">
        <f t="shared" si="266"/>
        <v>0.77574967405475881</v>
      </c>
      <c r="L2383" s="36">
        <f t="shared" si="263"/>
        <v>1429124.0612777052</v>
      </c>
      <c r="M2383" s="34">
        <f t="shared" si="264"/>
        <v>0.20177565573383402</v>
      </c>
      <c r="N2383" s="35">
        <f t="shared" si="267"/>
        <v>0.57397401832092476</v>
      </c>
      <c r="Q2383" s="1">
        <f t="shared" si="268"/>
        <v>211.05422260572738</v>
      </c>
      <c r="R2383" s="30"/>
    </row>
    <row r="2384" spans="3:18" x14ac:dyDescent="0.3">
      <c r="C2384" s="1">
        <v>1549</v>
      </c>
      <c r="D2384" s="1" t="s">
        <v>6</v>
      </c>
      <c r="E2384" s="1">
        <v>2</v>
      </c>
      <c r="F2384" s="1">
        <v>17</v>
      </c>
      <c r="G2384" s="1">
        <v>11</v>
      </c>
      <c r="H2384" s="1">
        <f t="shared" si="262"/>
        <v>615</v>
      </c>
      <c r="I2384" s="1">
        <f t="shared" si="265"/>
        <v>372336</v>
      </c>
      <c r="J2384" s="1">
        <v>2381</v>
      </c>
      <c r="K2384" s="31">
        <f t="shared" si="266"/>
        <v>0.77607561929595825</v>
      </c>
      <c r="L2384" s="36">
        <f t="shared" si="263"/>
        <v>1429724.5335723597</v>
      </c>
      <c r="M2384" s="34">
        <f t="shared" si="264"/>
        <v>0.20210948682832777</v>
      </c>
      <c r="N2384" s="35">
        <f t="shared" si="267"/>
        <v>0.57396613246763051</v>
      </c>
      <c r="Q2384" s="1">
        <f t="shared" si="268"/>
        <v>211.05422260572738</v>
      </c>
      <c r="R2384" s="30"/>
    </row>
    <row r="2385" spans="3:18" x14ac:dyDescent="0.3">
      <c r="C2385" s="1">
        <v>1549</v>
      </c>
      <c r="D2385" s="1" t="s">
        <v>0</v>
      </c>
      <c r="E2385" s="1">
        <v>2</v>
      </c>
      <c r="F2385" s="1">
        <v>17</v>
      </c>
      <c r="G2385" s="1">
        <v>11</v>
      </c>
      <c r="H2385" s="1">
        <f t="shared" si="262"/>
        <v>615</v>
      </c>
      <c r="I2385" s="1">
        <f t="shared" si="265"/>
        <v>372951</v>
      </c>
      <c r="J2385" s="1">
        <v>2382</v>
      </c>
      <c r="K2385" s="31">
        <f t="shared" si="266"/>
        <v>0.77640156453715781</v>
      </c>
      <c r="L2385" s="36">
        <f t="shared" si="263"/>
        <v>1430325.0058670144</v>
      </c>
      <c r="M2385" s="34">
        <f t="shared" si="264"/>
        <v>0.2024433179228215</v>
      </c>
      <c r="N2385" s="35">
        <f t="shared" si="267"/>
        <v>0.57395824661433625</v>
      </c>
      <c r="Q2385" s="1">
        <f t="shared" si="268"/>
        <v>211.05422260572738</v>
      </c>
      <c r="R2385" s="30"/>
    </row>
    <row r="2386" spans="3:18" x14ac:dyDescent="0.3">
      <c r="C2386" s="1">
        <v>1549</v>
      </c>
      <c r="D2386" s="1" t="s">
        <v>2</v>
      </c>
      <c r="E2386" s="1">
        <v>3</v>
      </c>
      <c r="F2386" s="1">
        <v>1</v>
      </c>
      <c r="G2386" s="1">
        <v>4</v>
      </c>
      <c r="H2386" s="1">
        <f t="shared" si="262"/>
        <v>616</v>
      </c>
      <c r="I2386" s="1">
        <f t="shared" si="265"/>
        <v>373567</v>
      </c>
      <c r="J2386" s="1">
        <v>2383</v>
      </c>
      <c r="K2386" s="31">
        <f t="shared" si="266"/>
        <v>0.77672750977835725</v>
      </c>
      <c r="L2386" s="36">
        <f t="shared" si="263"/>
        <v>1430925.4781616689</v>
      </c>
      <c r="M2386" s="34">
        <f t="shared" si="264"/>
        <v>0.20277769183210304</v>
      </c>
      <c r="N2386" s="35">
        <f t="shared" si="267"/>
        <v>0.57394981794625421</v>
      </c>
      <c r="Q2386" s="1">
        <f t="shared" si="268"/>
        <v>241.10963329673137</v>
      </c>
      <c r="R2386" s="30"/>
    </row>
    <row r="2387" spans="3:18" x14ac:dyDescent="0.3">
      <c r="C2387" s="1">
        <v>1549</v>
      </c>
      <c r="D2387" s="1" t="s">
        <v>6</v>
      </c>
      <c r="E2387" s="1">
        <v>2</v>
      </c>
      <c r="F2387" s="1">
        <v>18</v>
      </c>
      <c r="G2387" s="1">
        <v>1</v>
      </c>
      <c r="H2387" s="1">
        <f t="shared" si="262"/>
        <v>617</v>
      </c>
      <c r="I2387" s="1">
        <f t="shared" si="265"/>
        <v>374184</v>
      </c>
      <c r="J2387" s="1">
        <v>2384</v>
      </c>
      <c r="K2387" s="31">
        <f t="shared" si="266"/>
        <v>0.77705345501955669</v>
      </c>
      <c r="L2387" s="36">
        <f t="shared" si="263"/>
        <v>1431525.9504563233</v>
      </c>
      <c r="M2387" s="34">
        <f t="shared" si="264"/>
        <v>0.20311260855617239</v>
      </c>
      <c r="N2387" s="35">
        <f t="shared" si="267"/>
        <v>0.57394084646338428</v>
      </c>
      <c r="Q2387" s="1">
        <f t="shared" si="268"/>
        <v>273.16504398773537</v>
      </c>
      <c r="R2387" s="30"/>
    </row>
    <row r="2388" spans="3:18" x14ac:dyDescent="0.3">
      <c r="C2388" s="1">
        <v>1549</v>
      </c>
      <c r="D2388" s="1" t="s">
        <v>2</v>
      </c>
      <c r="E2388" s="1">
        <v>3</v>
      </c>
      <c r="F2388" s="1">
        <v>1</v>
      </c>
      <c r="G2388" s="1">
        <v>5</v>
      </c>
      <c r="H2388" s="1">
        <f t="shared" si="262"/>
        <v>617</v>
      </c>
      <c r="I2388" s="1">
        <f t="shared" si="265"/>
        <v>374801</v>
      </c>
      <c r="J2388" s="1">
        <v>2385</v>
      </c>
      <c r="K2388" s="31">
        <f t="shared" si="266"/>
        <v>0.77737940026075625</v>
      </c>
      <c r="L2388" s="36">
        <f t="shared" si="263"/>
        <v>1432126.422750978</v>
      </c>
      <c r="M2388" s="34">
        <f t="shared" si="264"/>
        <v>0.20344752528024171</v>
      </c>
      <c r="N2388" s="35">
        <f t="shared" si="267"/>
        <v>0.57393187498051457</v>
      </c>
      <c r="Q2388" s="1">
        <f t="shared" si="268"/>
        <v>273.16504398773537</v>
      </c>
      <c r="R2388" s="30"/>
    </row>
    <row r="2389" spans="3:18" x14ac:dyDescent="0.3">
      <c r="C2389" s="1">
        <v>1549</v>
      </c>
      <c r="D2389" s="1" t="s">
        <v>2</v>
      </c>
      <c r="E2389" s="1">
        <v>3</v>
      </c>
      <c r="F2389" s="1">
        <v>1</v>
      </c>
      <c r="G2389" s="1">
        <v>7</v>
      </c>
      <c r="H2389" s="1">
        <f t="shared" si="262"/>
        <v>619</v>
      </c>
      <c r="I2389" s="1">
        <f t="shared" si="265"/>
        <v>375420</v>
      </c>
      <c r="J2389" s="1">
        <v>2386</v>
      </c>
      <c r="K2389" s="31">
        <f t="shared" si="266"/>
        <v>0.77770534550195569</v>
      </c>
      <c r="L2389" s="36">
        <f t="shared" si="263"/>
        <v>1432726.8950456323</v>
      </c>
      <c r="M2389" s="34">
        <f t="shared" si="264"/>
        <v>0.20378352763388663</v>
      </c>
      <c r="N2389" s="35">
        <f t="shared" si="267"/>
        <v>0.57392181786806906</v>
      </c>
      <c r="Q2389" s="1">
        <f t="shared" si="268"/>
        <v>343.27586536974337</v>
      </c>
      <c r="R2389" s="30"/>
    </row>
    <row r="2390" spans="3:18" x14ac:dyDescent="0.3">
      <c r="C2390" s="1">
        <v>1549</v>
      </c>
      <c r="D2390" s="1" t="s">
        <v>0</v>
      </c>
      <c r="E2390" s="1">
        <v>2</v>
      </c>
      <c r="F2390" s="1">
        <v>18</v>
      </c>
      <c r="G2390" s="1">
        <v>3</v>
      </c>
      <c r="H2390" s="1">
        <f t="shared" si="262"/>
        <v>619</v>
      </c>
      <c r="I2390" s="1">
        <f t="shared" si="265"/>
        <v>376039</v>
      </c>
      <c r="J2390" s="1">
        <v>2387</v>
      </c>
      <c r="K2390" s="31">
        <f t="shared" si="266"/>
        <v>0.77803129074315514</v>
      </c>
      <c r="L2390" s="36">
        <f t="shared" si="263"/>
        <v>1433327.3673402867</v>
      </c>
      <c r="M2390" s="34">
        <f t="shared" si="264"/>
        <v>0.20411952998753155</v>
      </c>
      <c r="N2390" s="35">
        <f t="shared" si="267"/>
        <v>0.57391176075562356</v>
      </c>
      <c r="Q2390" s="1">
        <f t="shared" si="268"/>
        <v>343.27586536974337</v>
      </c>
      <c r="R2390" s="30"/>
    </row>
    <row r="2391" spans="3:18" x14ac:dyDescent="0.3">
      <c r="C2391" s="1">
        <v>1549</v>
      </c>
      <c r="D2391" s="1" t="s">
        <v>2</v>
      </c>
      <c r="E2391" s="1">
        <v>3</v>
      </c>
      <c r="F2391" s="1">
        <v>1</v>
      </c>
      <c r="G2391" s="1">
        <v>8</v>
      </c>
      <c r="H2391" s="1">
        <f t="shared" si="262"/>
        <v>620</v>
      </c>
      <c r="I2391" s="1">
        <f t="shared" si="265"/>
        <v>376659</v>
      </c>
      <c r="J2391" s="1">
        <v>2388</v>
      </c>
      <c r="K2391" s="31">
        <f t="shared" si="266"/>
        <v>0.77835723598435458</v>
      </c>
      <c r="L2391" s="36">
        <f t="shared" si="263"/>
        <v>1433927.8396349412</v>
      </c>
      <c r="M2391" s="34">
        <f t="shared" si="264"/>
        <v>0.20445607515596426</v>
      </c>
      <c r="N2391" s="35">
        <f t="shared" si="267"/>
        <v>0.57390116082839038</v>
      </c>
      <c r="Q2391" s="1">
        <f t="shared" si="268"/>
        <v>381.33127606074737</v>
      </c>
      <c r="R2391" s="30"/>
    </row>
    <row r="2392" spans="3:18" x14ac:dyDescent="0.3">
      <c r="C2392" s="1">
        <v>1549</v>
      </c>
      <c r="D2392" s="1" t="s">
        <v>0</v>
      </c>
      <c r="E2392" s="1">
        <v>3</v>
      </c>
      <c r="F2392" s="1">
        <v>1</v>
      </c>
      <c r="G2392" s="1">
        <v>8</v>
      </c>
      <c r="H2392" s="1">
        <f t="shared" si="262"/>
        <v>620</v>
      </c>
      <c r="I2392" s="1">
        <f t="shared" si="265"/>
        <v>377279</v>
      </c>
      <c r="J2392" s="1">
        <v>2389</v>
      </c>
      <c r="K2392" s="31">
        <f t="shared" si="266"/>
        <v>0.77868318122555413</v>
      </c>
      <c r="L2392" s="36">
        <f t="shared" si="263"/>
        <v>1434528.3119295959</v>
      </c>
      <c r="M2392" s="34">
        <f t="shared" si="264"/>
        <v>0.20479262032439696</v>
      </c>
      <c r="N2392" s="35">
        <f t="shared" si="267"/>
        <v>0.5738905609011572</v>
      </c>
      <c r="Q2392" s="1">
        <f t="shared" si="268"/>
        <v>381.33127606074737</v>
      </c>
      <c r="R2392" s="30"/>
    </row>
    <row r="2393" spans="3:18" x14ac:dyDescent="0.3">
      <c r="C2393" s="1">
        <v>1549</v>
      </c>
      <c r="D2393" s="1" t="s">
        <v>6</v>
      </c>
      <c r="E2393" s="1">
        <v>3</v>
      </c>
      <c r="F2393" s="1">
        <v>1</v>
      </c>
      <c r="G2393" s="1">
        <v>10</v>
      </c>
      <c r="H2393" s="1">
        <f t="shared" si="262"/>
        <v>622</v>
      </c>
      <c r="I2393" s="1">
        <f t="shared" si="265"/>
        <v>377901</v>
      </c>
      <c r="J2393" s="1">
        <v>2390</v>
      </c>
      <c r="K2393" s="31">
        <f t="shared" si="266"/>
        <v>0.77900912646675358</v>
      </c>
      <c r="L2393" s="36">
        <f t="shared" si="263"/>
        <v>1435128.7842242504</v>
      </c>
      <c r="M2393" s="34">
        <f t="shared" si="264"/>
        <v>0.20513025112240527</v>
      </c>
      <c r="N2393" s="35">
        <f t="shared" si="267"/>
        <v>0.57387887534434834</v>
      </c>
      <c r="Q2393" s="1">
        <f t="shared" si="268"/>
        <v>463.44209744275537</v>
      </c>
      <c r="R2393" s="30"/>
    </row>
    <row r="2394" spans="3:18" x14ac:dyDescent="0.3">
      <c r="C2394" s="1">
        <v>1549</v>
      </c>
      <c r="D2394" s="1" t="s">
        <v>2</v>
      </c>
      <c r="E2394" s="1">
        <v>2</v>
      </c>
      <c r="F2394" s="1">
        <v>18</v>
      </c>
      <c r="G2394" s="1">
        <v>6</v>
      </c>
      <c r="H2394" s="1">
        <f t="shared" si="262"/>
        <v>622</v>
      </c>
      <c r="I2394" s="1">
        <f t="shared" si="265"/>
        <v>378523</v>
      </c>
      <c r="J2394" s="1">
        <v>2391</v>
      </c>
      <c r="K2394" s="31">
        <f t="shared" si="266"/>
        <v>0.77933507170795302</v>
      </c>
      <c r="L2394" s="36">
        <f t="shared" si="263"/>
        <v>1435729.2565189048</v>
      </c>
      <c r="M2394" s="34">
        <f t="shared" si="264"/>
        <v>0.20546788192041357</v>
      </c>
      <c r="N2394" s="35">
        <f t="shared" si="267"/>
        <v>0.57386718978753948</v>
      </c>
      <c r="Q2394" s="1">
        <f t="shared" si="268"/>
        <v>463.44209744275537</v>
      </c>
      <c r="R2394" s="30"/>
    </row>
    <row r="2395" spans="3:18" x14ac:dyDescent="0.3">
      <c r="C2395" s="1">
        <v>1549</v>
      </c>
      <c r="D2395" s="1" t="s">
        <v>0</v>
      </c>
      <c r="E2395" s="1">
        <v>2</v>
      </c>
      <c r="F2395" s="1">
        <v>18</v>
      </c>
      <c r="G2395" s="1">
        <v>9</v>
      </c>
      <c r="H2395" s="1">
        <f t="shared" si="262"/>
        <v>625</v>
      </c>
      <c r="I2395" s="1">
        <f t="shared" si="265"/>
        <v>379148</v>
      </c>
      <c r="J2395" s="1">
        <v>2392</v>
      </c>
      <c r="K2395" s="31">
        <f t="shared" si="266"/>
        <v>0.77966101694915257</v>
      </c>
      <c r="L2395" s="36">
        <f t="shared" si="263"/>
        <v>1436329.7288135593</v>
      </c>
      <c r="M2395" s="34">
        <f t="shared" si="264"/>
        <v>0.20580714116278526</v>
      </c>
      <c r="N2395" s="35">
        <f t="shared" si="267"/>
        <v>0.57385387578636737</v>
      </c>
      <c r="Q2395" s="1">
        <f t="shared" si="268"/>
        <v>601.60832951576731</v>
      </c>
      <c r="R2395" s="30"/>
    </row>
    <row r="2396" spans="3:18" x14ac:dyDescent="0.3">
      <c r="C2396" s="1">
        <v>1549</v>
      </c>
      <c r="D2396" s="1" t="s">
        <v>6</v>
      </c>
      <c r="E2396" s="1">
        <v>2</v>
      </c>
      <c r="F2396" s="1">
        <v>19</v>
      </c>
      <c r="G2396" s="1">
        <v>1</v>
      </c>
      <c r="H2396" s="1">
        <f t="shared" si="262"/>
        <v>629</v>
      </c>
      <c r="I2396" s="1">
        <f t="shared" si="265"/>
        <v>379777</v>
      </c>
      <c r="J2396" s="1">
        <v>2393</v>
      </c>
      <c r="K2396" s="31">
        <f t="shared" si="266"/>
        <v>0.77998696219035202</v>
      </c>
      <c r="L2396" s="36">
        <f t="shared" si="263"/>
        <v>1436930.2011082137</v>
      </c>
      <c r="M2396" s="34">
        <f t="shared" si="264"/>
        <v>0.20614857166430814</v>
      </c>
      <c r="N2396" s="35">
        <f t="shared" si="267"/>
        <v>0.57383839052604391</v>
      </c>
      <c r="Q2396" s="1">
        <f t="shared" si="268"/>
        <v>813.82997227978331</v>
      </c>
      <c r="R2396" s="30"/>
    </row>
    <row r="2397" spans="3:18" x14ac:dyDescent="0.3">
      <c r="C2397" s="1">
        <v>1549</v>
      </c>
      <c r="D2397" s="1" t="s">
        <v>2</v>
      </c>
      <c r="E2397" s="1">
        <v>2</v>
      </c>
      <c r="F2397" s="1">
        <v>19</v>
      </c>
      <c r="G2397" s="1">
        <v>1</v>
      </c>
      <c r="H2397" s="1">
        <f t="shared" si="262"/>
        <v>629</v>
      </c>
      <c r="I2397" s="1">
        <f t="shared" si="265"/>
        <v>380406</v>
      </c>
      <c r="J2397" s="1">
        <v>2394</v>
      </c>
      <c r="K2397" s="31">
        <f t="shared" si="266"/>
        <v>0.78031290743155146</v>
      </c>
      <c r="L2397" s="36">
        <f t="shared" si="263"/>
        <v>1437530.6734028682</v>
      </c>
      <c r="M2397" s="34">
        <f t="shared" si="264"/>
        <v>0.20649000216583099</v>
      </c>
      <c r="N2397" s="35">
        <f t="shared" si="267"/>
        <v>0.57382290526572044</v>
      </c>
      <c r="Q2397" s="1">
        <f t="shared" si="268"/>
        <v>813.82997227978331</v>
      </c>
      <c r="R2397" s="30"/>
    </row>
    <row r="2398" spans="3:18" x14ac:dyDescent="0.3">
      <c r="C2398" s="1">
        <v>1549</v>
      </c>
      <c r="D2398" s="1" t="s">
        <v>0</v>
      </c>
      <c r="E2398" s="1">
        <v>2</v>
      </c>
      <c r="F2398" s="1">
        <v>19</v>
      </c>
      <c r="G2398" s="1">
        <v>5</v>
      </c>
      <c r="H2398" s="1">
        <f t="shared" si="262"/>
        <v>633</v>
      </c>
      <c r="I2398" s="1">
        <f t="shared" si="265"/>
        <v>381039</v>
      </c>
      <c r="J2398" s="1">
        <v>2395</v>
      </c>
      <c r="K2398" s="31">
        <f t="shared" si="266"/>
        <v>0.78063885267275102</v>
      </c>
      <c r="L2398" s="36">
        <f t="shared" si="263"/>
        <v>1438131.1456975229</v>
      </c>
      <c r="M2398" s="34">
        <f t="shared" si="264"/>
        <v>0.20683360392650504</v>
      </c>
      <c r="N2398" s="35">
        <f t="shared" si="267"/>
        <v>0.57380524874624594</v>
      </c>
      <c r="Q2398" s="1">
        <f t="shared" si="268"/>
        <v>1058.0516150437993</v>
      </c>
      <c r="R2398" s="30"/>
    </row>
    <row r="2399" spans="3:18" x14ac:dyDescent="0.3">
      <c r="C2399" s="1">
        <v>1549</v>
      </c>
      <c r="D2399" s="1" t="s">
        <v>10</v>
      </c>
      <c r="E2399" s="1">
        <v>2</v>
      </c>
      <c r="F2399" s="1">
        <v>19</v>
      </c>
      <c r="G2399" s="1">
        <v>7</v>
      </c>
      <c r="H2399" s="1">
        <f t="shared" si="262"/>
        <v>635</v>
      </c>
      <c r="I2399" s="1">
        <f t="shared" si="265"/>
        <v>381674</v>
      </c>
      <c r="J2399" s="1">
        <v>2396</v>
      </c>
      <c r="K2399" s="31">
        <f t="shared" si="266"/>
        <v>0.78096479791395046</v>
      </c>
      <c r="L2399" s="36">
        <f t="shared" si="263"/>
        <v>1438731.6179921774</v>
      </c>
      <c r="M2399" s="34">
        <f t="shared" si="264"/>
        <v>0.20717829131675469</v>
      </c>
      <c r="N2399" s="35">
        <f t="shared" si="267"/>
        <v>0.57378650659719577</v>
      </c>
      <c r="Q2399" s="1">
        <f t="shared" si="268"/>
        <v>1192.1624364258073</v>
      </c>
      <c r="R2399" s="30"/>
    </row>
    <row r="2400" spans="3:18" x14ac:dyDescent="0.3">
      <c r="C2400" s="1">
        <v>1549</v>
      </c>
      <c r="D2400" s="1" t="s">
        <v>6</v>
      </c>
      <c r="E2400" s="1">
        <v>3</v>
      </c>
      <c r="F2400" s="1">
        <v>3</v>
      </c>
      <c r="H2400" s="1">
        <f t="shared" si="262"/>
        <v>636</v>
      </c>
      <c r="I2400" s="1">
        <f t="shared" si="265"/>
        <v>382310</v>
      </c>
      <c r="J2400" s="1">
        <v>2397</v>
      </c>
      <c r="K2400" s="31">
        <f t="shared" si="266"/>
        <v>0.7812907431551499</v>
      </c>
      <c r="L2400" s="36">
        <f t="shared" si="263"/>
        <v>1439332.0902868318</v>
      </c>
      <c r="M2400" s="34">
        <f t="shared" si="264"/>
        <v>0.20752352152179213</v>
      </c>
      <c r="N2400" s="35">
        <f t="shared" si="267"/>
        <v>0.5737672216333578</v>
      </c>
      <c r="Q2400" s="1">
        <f t="shared" si="268"/>
        <v>1262.2178471168113</v>
      </c>
      <c r="R2400" s="30"/>
    </row>
    <row r="2401" spans="3:18" x14ac:dyDescent="0.3">
      <c r="C2401" s="1">
        <v>1549</v>
      </c>
      <c r="D2401" s="1" t="s">
        <v>6</v>
      </c>
      <c r="E2401" s="1">
        <v>3</v>
      </c>
      <c r="F2401" s="1">
        <v>3</v>
      </c>
      <c r="G2401" s="1">
        <v>1</v>
      </c>
      <c r="H2401" s="1">
        <f t="shared" si="262"/>
        <v>637</v>
      </c>
      <c r="I2401" s="1">
        <f t="shared" si="265"/>
        <v>382947</v>
      </c>
      <c r="J2401" s="1">
        <v>2398</v>
      </c>
      <c r="K2401" s="31">
        <f t="shared" si="266"/>
        <v>0.78161668839634946</v>
      </c>
      <c r="L2401" s="36">
        <f t="shared" si="263"/>
        <v>1439932.5625814863</v>
      </c>
      <c r="M2401" s="34">
        <f t="shared" si="264"/>
        <v>0.20786929454161734</v>
      </c>
      <c r="N2401" s="35">
        <f t="shared" si="267"/>
        <v>0.57374739385473217</v>
      </c>
      <c r="Q2401" s="1">
        <f t="shared" si="268"/>
        <v>1334.2732578078153</v>
      </c>
      <c r="R2401" s="30"/>
    </row>
    <row r="2402" spans="3:18" x14ac:dyDescent="0.3">
      <c r="C2402" s="1">
        <v>1549</v>
      </c>
      <c r="D2402" s="1" t="s">
        <v>2</v>
      </c>
      <c r="E2402" s="1">
        <v>2</v>
      </c>
      <c r="F2402" s="1">
        <v>19</v>
      </c>
      <c r="G2402" s="1">
        <v>9</v>
      </c>
      <c r="H2402" s="1">
        <f t="shared" si="262"/>
        <v>637</v>
      </c>
      <c r="I2402" s="1">
        <f t="shared" si="265"/>
        <v>383584</v>
      </c>
      <c r="J2402" s="1">
        <v>2399</v>
      </c>
      <c r="K2402" s="31">
        <f t="shared" si="266"/>
        <v>0.7819426336375489</v>
      </c>
      <c r="L2402" s="36">
        <f t="shared" si="263"/>
        <v>1440533.0348761408</v>
      </c>
      <c r="M2402" s="34">
        <f t="shared" si="264"/>
        <v>0.20821506756144256</v>
      </c>
      <c r="N2402" s="35">
        <f t="shared" si="267"/>
        <v>0.57372756607610631</v>
      </c>
      <c r="Q2402" s="1">
        <f t="shared" si="268"/>
        <v>1334.2732578078153</v>
      </c>
      <c r="R2402" s="30"/>
    </row>
    <row r="2403" spans="3:18" x14ac:dyDescent="0.3">
      <c r="C2403" s="1">
        <v>1549</v>
      </c>
      <c r="D2403" s="1" t="s">
        <v>0</v>
      </c>
      <c r="E2403" s="1">
        <v>3</v>
      </c>
      <c r="F2403" s="1">
        <v>3</v>
      </c>
      <c r="G2403" s="1">
        <v>2</v>
      </c>
      <c r="H2403" s="1">
        <f t="shared" si="262"/>
        <v>638</v>
      </c>
      <c r="I2403" s="1">
        <f t="shared" si="265"/>
        <v>384222</v>
      </c>
      <c r="J2403" s="1">
        <v>2400</v>
      </c>
      <c r="K2403" s="31">
        <f t="shared" si="266"/>
        <v>0.78226857887874834</v>
      </c>
      <c r="L2403" s="36">
        <f t="shared" si="263"/>
        <v>1441133.5071707952</v>
      </c>
      <c r="M2403" s="34">
        <f t="shared" si="264"/>
        <v>0.20856138339605559</v>
      </c>
      <c r="N2403" s="35">
        <f t="shared" si="267"/>
        <v>0.57370719548269278</v>
      </c>
      <c r="Q2403" s="1">
        <f t="shared" si="268"/>
        <v>1408.3286684988193</v>
      </c>
      <c r="R2403" s="30"/>
    </row>
    <row r="2404" spans="3:18" x14ac:dyDescent="0.3">
      <c r="C2404" s="1">
        <v>1549</v>
      </c>
      <c r="D2404" s="1" t="s">
        <v>6</v>
      </c>
      <c r="E2404" s="1">
        <v>3</v>
      </c>
      <c r="F2404" s="1">
        <v>3</v>
      </c>
      <c r="G2404" s="1">
        <v>3</v>
      </c>
      <c r="H2404" s="1">
        <f t="shared" si="262"/>
        <v>639</v>
      </c>
      <c r="I2404" s="1">
        <f t="shared" si="265"/>
        <v>384861</v>
      </c>
      <c r="J2404" s="1">
        <v>2401</v>
      </c>
      <c r="K2404" s="31">
        <f t="shared" si="266"/>
        <v>0.7825945241199479</v>
      </c>
      <c r="L2404" s="36">
        <f t="shared" si="263"/>
        <v>1441733.9794654499</v>
      </c>
      <c r="M2404" s="34">
        <f t="shared" si="264"/>
        <v>0.20890824204545638</v>
      </c>
      <c r="N2404" s="35">
        <f t="shared" si="267"/>
        <v>0.57368628207449146</v>
      </c>
      <c r="Q2404" s="1">
        <f t="shared" si="268"/>
        <v>1484.3840791898233</v>
      </c>
      <c r="R2404" s="30"/>
    </row>
    <row r="2405" spans="3:18" x14ac:dyDescent="0.3">
      <c r="C2405" s="1">
        <v>1549</v>
      </c>
      <c r="D2405" s="1" t="s">
        <v>6</v>
      </c>
      <c r="E2405" s="1">
        <v>2</v>
      </c>
      <c r="F2405" s="1">
        <v>19</v>
      </c>
      <c r="G2405" s="1">
        <v>11</v>
      </c>
      <c r="H2405" s="1">
        <f t="shared" si="262"/>
        <v>639</v>
      </c>
      <c r="I2405" s="1">
        <f t="shared" si="265"/>
        <v>385500</v>
      </c>
      <c r="J2405" s="1">
        <v>2402</v>
      </c>
      <c r="K2405" s="31">
        <f t="shared" si="266"/>
        <v>0.78292046936114734</v>
      </c>
      <c r="L2405" s="36">
        <f t="shared" si="263"/>
        <v>1442334.4517601044</v>
      </c>
      <c r="M2405" s="34">
        <f t="shared" si="264"/>
        <v>0.2092551006948572</v>
      </c>
      <c r="N2405" s="35">
        <f t="shared" si="267"/>
        <v>0.57366536866629014</v>
      </c>
      <c r="Q2405" s="1">
        <f t="shared" si="268"/>
        <v>1484.3840791898233</v>
      </c>
      <c r="R2405" s="30"/>
    </row>
    <row r="2406" spans="3:18" x14ac:dyDescent="0.3">
      <c r="C2406" s="1">
        <v>1549</v>
      </c>
      <c r="D2406" s="1" t="s">
        <v>6</v>
      </c>
      <c r="E2406" s="1">
        <v>3</v>
      </c>
      <c r="F2406" s="1">
        <v>3</v>
      </c>
      <c r="G2406" s="1">
        <v>6</v>
      </c>
      <c r="H2406" s="1">
        <f t="shared" si="262"/>
        <v>642</v>
      </c>
      <c r="I2406" s="1">
        <f t="shared" si="265"/>
        <v>386142</v>
      </c>
      <c r="J2406" s="1">
        <v>2403</v>
      </c>
      <c r="K2406" s="31">
        <f t="shared" si="266"/>
        <v>0.78324641460234679</v>
      </c>
      <c r="L2406" s="36">
        <f t="shared" si="263"/>
        <v>1442934.9240547589</v>
      </c>
      <c r="M2406" s="34">
        <f t="shared" si="264"/>
        <v>0.2096035877886214</v>
      </c>
      <c r="N2406" s="35">
        <f t="shared" si="267"/>
        <v>0.57364282681372536</v>
      </c>
      <c r="Q2406" s="1">
        <f t="shared" si="268"/>
        <v>1724.5503112628353</v>
      </c>
      <c r="R2406" s="30"/>
    </row>
    <row r="2407" spans="3:18" x14ac:dyDescent="0.3">
      <c r="C2407" s="1">
        <v>1549</v>
      </c>
      <c r="D2407" s="1" t="s">
        <v>2</v>
      </c>
      <c r="E2407" s="1">
        <v>3</v>
      </c>
      <c r="F2407" s="1">
        <v>3</v>
      </c>
      <c r="G2407" s="1">
        <v>9</v>
      </c>
      <c r="H2407" s="1">
        <f t="shared" si="262"/>
        <v>645</v>
      </c>
      <c r="I2407" s="1">
        <f t="shared" si="265"/>
        <v>386787</v>
      </c>
      <c r="J2407" s="1">
        <v>2404</v>
      </c>
      <c r="K2407" s="31">
        <f t="shared" si="266"/>
        <v>0.78357235984354623</v>
      </c>
      <c r="L2407" s="36">
        <f t="shared" si="263"/>
        <v>1443535.3963494131</v>
      </c>
      <c r="M2407" s="34">
        <f t="shared" si="264"/>
        <v>0.20995370332674898</v>
      </c>
      <c r="N2407" s="35">
        <f t="shared" si="267"/>
        <v>0.57361865651679722</v>
      </c>
      <c r="Q2407" s="1">
        <f t="shared" si="268"/>
        <v>1982.7165433358473</v>
      </c>
      <c r="R2407" s="30"/>
    </row>
    <row r="2408" spans="3:18" x14ac:dyDescent="0.3">
      <c r="C2408" s="1">
        <v>1549</v>
      </c>
      <c r="D2408" s="1" t="s">
        <v>2</v>
      </c>
      <c r="E2408" s="1">
        <v>3</v>
      </c>
      <c r="F2408" s="1">
        <v>3</v>
      </c>
      <c r="G2408" s="1">
        <v>9</v>
      </c>
      <c r="H2408" s="1">
        <f t="shared" si="262"/>
        <v>645</v>
      </c>
      <c r="I2408" s="1">
        <f t="shared" si="265"/>
        <v>387432</v>
      </c>
      <c r="J2408" s="1">
        <v>2405</v>
      </c>
      <c r="K2408" s="31">
        <f t="shared" si="266"/>
        <v>0.78389830508474578</v>
      </c>
      <c r="L2408" s="36">
        <f t="shared" si="263"/>
        <v>1444135.8686440678</v>
      </c>
      <c r="M2408" s="34">
        <f t="shared" si="264"/>
        <v>0.21030381886487656</v>
      </c>
      <c r="N2408" s="35">
        <f t="shared" si="267"/>
        <v>0.57359448621986919</v>
      </c>
      <c r="Q2408" s="1">
        <f t="shared" si="268"/>
        <v>1982.7165433358473</v>
      </c>
      <c r="R2408" s="30"/>
    </row>
    <row r="2409" spans="3:18" x14ac:dyDescent="0.3">
      <c r="C2409" s="1">
        <v>1549</v>
      </c>
      <c r="D2409" s="1" t="s">
        <v>6</v>
      </c>
      <c r="E2409" s="1">
        <v>3</v>
      </c>
      <c r="F2409" s="1">
        <v>3</v>
      </c>
      <c r="G2409" s="1">
        <v>10</v>
      </c>
      <c r="H2409" s="1">
        <f t="shared" si="262"/>
        <v>646</v>
      </c>
      <c r="I2409" s="1">
        <f t="shared" si="265"/>
        <v>388078</v>
      </c>
      <c r="J2409" s="1">
        <v>2406</v>
      </c>
      <c r="K2409" s="31">
        <f t="shared" si="266"/>
        <v>0.78422425032594523</v>
      </c>
      <c r="L2409" s="36">
        <f t="shared" si="263"/>
        <v>1444736.3409387222</v>
      </c>
      <c r="M2409" s="34">
        <f t="shared" si="264"/>
        <v>0.21065447721779196</v>
      </c>
      <c r="N2409" s="35">
        <f t="shared" si="267"/>
        <v>0.57356977310815327</v>
      </c>
      <c r="Q2409" s="1">
        <f t="shared" si="268"/>
        <v>2072.7719540268513</v>
      </c>
      <c r="R2409" s="30"/>
    </row>
    <row r="2410" spans="3:18" x14ac:dyDescent="0.3">
      <c r="C2410" s="1">
        <v>1549</v>
      </c>
      <c r="D2410" s="1" t="s">
        <v>6</v>
      </c>
      <c r="E2410" s="1">
        <v>3</v>
      </c>
      <c r="F2410" s="1">
        <v>3</v>
      </c>
      <c r="G2410" s="1">
        <v>10</v>
      </c>
      <c r="H2410" s="1">
        <f t="shared" si="262"/>
        <v>646</v>
      </c>
      <c r="I2410" s="1">
        <f t="shared" si="265"/>
        <v>388724</v>
      </c>
      <c r="J2410" s="1">
        <v>2407</v>
      </c>
      <c r="K2410" s="31">
        <f t="shared" si="266"/>
        <v>0.78455019556714467</v>
      </c>
      <c r="L2410" s="36">
        <f t="shared" si="263"/>
        <v>1445336.8132333767</v>
      </c>
      <c r="M2410" s="34">
        <f t="shared" si="264"/>
        <v>0.21100513557070733</v>
      </c>
      <c r="N2410" s="35">
        <f t="shared" si="267"/>
        <v>0.57354505999643735</v>
      </c>
      <c r="Q2410" s="1">
        <f t="shared" si="268"/>
        <v>2072.7719540268513</v>
      </c>
      <c r="R2410" s="30"/>
    </row>
    <row r="2411" spans="3:18" x14ac:dyDescent="0.3">
      <c r="C2411" s="1">
        <v>1549</v>
      </c>
      <c r="D2411" s="1" t="s">
        <v>10</v>
      </c>
      <c r="E2411" s="1">
        <v>3</v>
      </c>
      <c r="F2411" s="1">
        <v>3</v>
      </c>
      <c r="G2411" s="1">
        <v>11</v>
      </c>
      <c r="H2411" s="1">
        <f t="shared" si="262"/>
        <v>647</v>
      </c>
      <c r="I2411" s="1">
        <f t="shared" si="265"/>
        <v>389371</v>
      </c>
      <c r="J2411" s="1">
        <v>2408</v>
      </c>
      <c r="K2411" s="31">
        <f t="shared" si="266"/>
        <v>0.78487614080834422</v>
      </c>
      <c r="L2411" s="36">
        <f t="shared" si="263"/>
        <v>1445937.2855280314</v>
      </c>
      <c r="M2411" s="34">
        <f t="shared" si="264"/>
        <v>0.21135633673841051</v>
      </c>
      <c r="N2411" s="35">
        <f t="shared" si="267"/>
        <v>0.57351980406993375</v>
      </c>
      <c r="Q2411" s="1">
        <f t="shared" si="268"/>
        <v>2164.8273647178553</v>
      </c>
      <c r="R2411" s="30"/>
    </row>
    <row r="2412" spans="3:18" x14ac:dyDescent="0.3">
      <c r="C2412" s="1">
        <v>1549</v>
      </c>
      <c r="D2412" s="1" t="s">
        <v>2</v>
      </c>
      <c r="E2412" s="1">
        <v>3</v>
      </c>
      <c r="F2412" s="1">
        <v>4</v>
      </c>
      <c r="G2412" s="1">
        <v>1</v>
      </c>
      <c r="H2412" s="1">
        <f t="shared" si="262"/>
        <v>649</v>
      </c>
      <c r="I2412" s="1">
        <f t="shared" si="265"/>
        <v>390020</v>
      </c>
      <c r="J2412" s="1">
        <v>2409</v>
      </c>
      <c r="K2412" s="31">
        <f t="shared" si="266"/>
        <v>0.78520208604954367</v>
      </c>
      <c r="L2412" s="36">
        <f t="shared" si="263"/>
        <v>1446537.7578226859</v>
      </c>
      <c r="M2412" s="34">
        <f t="shared" si="264"/>
        <v>0.21170862353568926</v>
      </c>
      <c r="N2412" s="35">
        <f t="shared" si="267"/>
        <v>0.57349346251385436</v>
      </c>
      <c r="Q2412" s="1">
        <f t="shared" si="268"/>
        <v>2354.9381860998633</v>
      </c>
      <c r="R2412" s="30"/>
    </row>
    <row r="2413" spans="3:18" x14ac:dyDescent="0.3">
      <c r="C2413" s="1">
        <v>1549</v>
      </c>
      <c r="D2413" s="1" t="s">
        <v>2</v>
      </c>
      <c r="E2413" s="1">
        <v>3</v>
      </c>
      <c r="F2413" s="1">
        <v>4</v>
      </c>
      <c r="G2413" s="1">
        <v>2</v>
      </c>
      <c r="H2413" s="1">
        <f t="shared" si="262"/>
        <v>650</v>
      </c>
      <c r="I2413" s="1">
        <f t="shared" si="265"/>
        <v>390670</v>
      </c>
      <c r="J2413" s="1">
        <v>2410</v>
      </c>
      <c r="K2413" s="31">
        <f t="shared" si="266"/>
        <v>0.78552803129074311</v>
      </c>
      <c r="L2413" s="36">
        <f t="shared" si="263"/>
        <v>1447138.2301173401</v>
      </c>
      <c r="M2413" s="34">
        <f t="shared" si="264"/>
        <v>0.21206145314775582</v>
      </c>
      <c r="N2413" s="35">
        <f t="shared" si="267"/>
        <v>0.57346657814298729</v>
      </c>
      <c r="Q2413" s="1">
        <f t="shared" si="268"/>
        <v>2452.9935967908673</v>
      </c>
      <c r="R2413" s="30"/>
    </row>
    <row r="2414" spans="3:18" x14ac:dyDescent="0.3">
      <c r="C2414" s="1">
        <v>1549</v>
      </c>
      <c r="D2414" s="1" t="s">
        <v>2</v>
      </c>
      <c r="E2414" s="1">
        <v>3</v>
      </c>
      <c r="F2414" s="1">
        <v>4</v>
      </c>
      <c r="G2414" s="1">
        <v>3</v>
      </c>
      <c r="H2414" s="1">
        <f t="shared" si="262"/>
        <v>651</v>
      </c>
      <c r="I2414" s="1">
        <f t="shared" si="265"/>
        <v>391321</v>
      </c>
      <c r="J2414" s="1">
        <v>2411</v>
      </c>
      <c r="K2414" s="31">
        <f t="shared" si="266"/>
        <v>0.78585397653194267</v>
      </c>
      <c r="L2414" s="36">
        <f t="shared" si="263"/>
        <v>1447738.7024119948</v>
      </c>
      <c r="M2414" s="34">
        <f t="shared" si="264"/>
        <v>0.21241482557461017</v>
      </c>
      <c r="N2414" s="35">
        <f t="shared" si="267"/>
        <v>0.57343915095733244</v>
      </c>
      <c r="Q2414" s="1">
        <f t="shared" si="268"/>
        <v>2553.0490074818713</v>
      </c>
      <c r="R2414" s="30"/>
    </row>
    <row r="2415" spans="3:18" x14ac:dyDescent="0.3">
      <c r="C2415" s="1">
        <v>1549</v>
      </c>
      <c r="D2415" s="1" t="s">
        <v>6</v>
      </c>
      <c r="E2415" s="1">
        <v>3</v>
      </c>
      <c r="F2415" s="1">
        <v>4</v>
      </c>
      <c r="G2415" s="1">
        <v>4</v>
      </c>
      <c r="H2415" s="1">
        <f t="shared" si="262"/>
        <v>652</v>
      </c>
      <c r="I2415" s="1">
        <f t="shared" si="265"/>
        <v>391973</v>
      </c>
      <c r="J2415" s="1">
        <v>2412</v>
      </c>
      <c r="K2415" s="31">
        <f t="shared" si="266"/>
        <v>0.78617992177314211</v>
      </c>
      <c r="L2415" s="36">
        <f t="shared" si="263"/>
        <v>1448339.1747066493</v>
      </c>
      <c r="M2415" s="34">
        <f t="shared" si="264"/>
        <v>0.2127687408162523</v>
      </c>
      <c r="N2415" s="35">
        <f t="shared" si="267"/>
        <v>0.57341118095688981</v>
      </c>
      <c r="Q2415" s="1">
        <f t="shared" si="268"/>
        <v>2655.1044181728753</v>
      </c>
      <c r="R2415" s="30"/>
    </row>
    <row r="2416" spans="3:18" x14ac:dyDescent="0.3">
      <c r="C2416" s="1">
        <v>1549</v>
      </c>
      <c r="D2416" s="1" t="s">
        <v>6</v>
      </c>
      <c r="E2416" s="1">
        <v>3</v>
      </c>
      <c r="F2416" s="1">
        <v>4</v>
      </c>
      <c r="G2416" s="1">
        <v>4</v>
      </c>
      <c r="H2416" s="1">
        <f t="shared" si="262"/>
        <v>652</v>
      </c>
      <c r="I2416" s="1">
        <f t="shared" si="265"/>
        <v>392625</v>
      </c>
      <c r="J2416" s="1">
        <v>2413</v>
      </c>
      <c r="K2416" s="31">
        <f t="shared" si="266"/>
        <v>0.78650586701434155</v>
      </c>
      <c r="L2416" s="36">
        <f t="shared" si="263"/>
        <v>1448939.6470013037</v>
      </c>
      <c r="M2416" s="34">
        <f t="shared" si="264"/>
        <v>0.21312265605789446</v>
      </c>
      <c r="N2416" s="35">
        <f t="shared" si="267"/>
        <v>0.57338321095644706</v>
      </c>
      <c r="Q2416" s="1">
        <f t="shared" si="268"/>
        <v>2655.1044181728753</v>
      </c>
      <c r="R2416" s="30"/>
    </row>
    <row r="2417" spans="3:18" x14ac:dyDescent="0.3">
      <c r="C2417" s="1">
        <v>1549</v>
      </c>
      <c r="D2417" s="1" t="s">
        <v>6</v>
      </c>
      <c r="E2417" s="1">
        <v>3</v>
      </c>
      <c r="F2417" s="1">
        <v>4</v>
      </c>
      <c r="G2417" s="1">
        <v>4</v>
      </c>
      <c r="H2417" s="1">
        <f t="shared" si="262"/>
        <v>652</v>
      </c>
      <c r="I2417" s="1">
        <f t="shared" si="265"/>
        <v>393277</v>
      </c>
      <c r="J2417" s="1">
        <v>2414</v>
      </c>
      <c r="K2417" s="31">
        <f t="shared" si="266"/>
        <v>0.78683181225554111</v>
      </c>
      <c r="L2417" s="36">
        <f t="shared" si="263"/>
        <v>1449540.1192959584</v>
      </c>
      <c r="M2417" s="34">
        <f t="shared" si="264"/>
        <v>0.21347657129953659</v>
      </c>
      <c r="N2417" s="35">
        <f t="shared" si="267"/>
        <v>0.57335524095600454</v>
      </c>
      <c r="Q2417" s="1">
        <f t="shared" si="268"/>
        <v>2655.1044181728753</v>
      </c>
      <c r="R2417" s="30"/>
    </row>
    <row r="2418" spans="3:18" x14ac:dyDescent="0.3">
      <c r="C2418" s="1">
        <v>1549</v>
      </c>
      <c r="D2418" s="1" t="s">
        <v>10</v>
      </c>
      <c r="E2418" s="1">
        <v>3</v>
      </c>
      <c r="F2418" s="1">
        <v>4</v>
      </c>
      <c r="G2418" s="1">
        <v>4</v>
      </c>
      <c r="H2418" s="1">
        <f t="shared" si="262"/>
        <v>652</v>
      </c>
      <c r="I2418" s="1">
        <f t="shared" si="265"/>
        <v>393929</v>
      </c>
      <c r="J2418" s="1">
        <v>2415</v>
      </c>
      <c r="K2418" s="31">
        <f t="shared" si="266"/>
        <v>0.78715775749674055</v>
      </c>
      <c r="L2418" s="36">
        <f t="shared" si="263"/>
        <v>1450140.5915906129</v>
      </c>
      <c r="M2418" s="34">
        <f t="shared" si="264"/>
        <v>0.21383048654117875</v>
      </c>
      <c r="N2418" s="35">
        <f t="shared" si="267"/>
        <v>0.5733272709555618</v>
      </c>
      <c r="Q2418" s="1">
        <f t="shared" si="268"/>
        <v>2655.1044181728753</v>
      </c>
      <c r="R2418" s="30"/>
    </row>
    <row r="2419" spans="3:18" x14ac:dyDescent="0.3">
      <c r="C2419" s="1">
        <v>1549</v>
      </c>
      <c r="D2419" s="1" t="s">
        <v>10</v>
      </c>
      <c r="E2419" s="1">
        <v>3</v>
      </c>
      <c r="F2419" s="1">
        <v>4</v>
      </c>
      <c r="G2419" s="1">
        <v>4</v>
      </c>
      <c r="H2419" s="1">
        <f t="shared" si="262"/>
        <v>652</v>
      </c>
      <c r="I2419" s="1">
        <f t="shared" si="265"/>
        <v>394581</v>
      </c>
      <c r="J2419" s="1">
        <v>2416</v>
      </c>
      <c r="K2419" s="31">
        <f t="shared" si="266"/>
        <v>0.78748370273793999</v>
      </c>
      <c r="L2419" s="36">
        <f t="shared" si="263"/>
        <v>1450741.0638852671</v>
      </c>
      <c r="M2419" s="34">
        <f t="shared" si="264"/>
        <v>0.21418440178282089</v>
      </c>
      <c r="N2419" s="35">
        <f t="shared" si="267"/>
        <v>0.57329930095511905</v>
      </c>
      <c r="Q2419" s="1">
        <f t="shared" si="268"/>
        <v>2655.1044181728753</v>
      </c>
      <c r="R2419" s="30"/>
    </row>
    <row r="2420" spans="3:18" x14ac:dyDescent="0.3">
      <c r="C2420" s="1">
        <v>1549</v>
      </c>
      <c r="D2420" s="1" t="s">
        <v>2</v>
      </c>
      <c r="E2420" s="1">
        <v>3</v>
      </c>
      <c r="F2420" s="1">
        <v>4</v>
      </c>
      <c r="G2420" s="1">
        <v>5</v>
      </c>
      <c r="H2420" s="1">
        <f t="shared" si="262"/>
        <v>653</v>
      </c>
      <c r="I2420" s="1">
        <f t="shared" si="265"/>
        <v>395234</v>
      </c>
      <c r="J2420" s="1">
        <v>2417</v>
      </c>
      <c r="K2420" s="31">
        <f t="shared" si="266"/>
        <v>0.78780964797913955</v>
      </c>
      <c r="L2420" s="36">
        <f t="shared" si="263"/>
        <v>1451341.5361799218</v>
      </c>
      <c r="M2420" s="34">
        <f t="shared" si="264"/>
        <v>0.21453885983925083</v>
      </c>
      <c r="N2420" s="35">
        <f t="shared" si="267"/>
        <v>0.57327078813988874</v>
      </c>
      <c r="Q2420" s="1">
        <f t="shared" si="268"/>
        <v>2759.1598288638793</v>
      </c>
      <c r="R2420" s="30"/>
    </row>
    <row r="2421" spans="3:18" x14ac:dyDescent="0.3">
      <c r="C2421" s="1">
        <v>1549</v>
      </c>
      <c r="D2421" s="1" t="s">
        <v>10</v>
      </c>
      <c r="E2421" s="1">
        <v>3</v>
      </c>
      <c r="F2421" s="1">
        <v>4</v>
      </c>
      <c r="G2421" s="1">
        <v>6</v>
      </c>
      <c r="H2421" s="1">
        <f t="shared" si="262"/>
        <v>654</v>
      </c>
      <c r="I2421" s="1">
        <f t="shared" si="265"/>
        <v>395888</v>
      </c>
      <c r="J2421" s="1">
        <v>2418</v>
      </c>
      <c r="K2421" s="31">
        <f t="shared" si="266"/>
        <v>0.78813559322033899</v>
      </c>
      <c r="L2421" s="36">
        <f t="shared" si="263"/>
        <v>1451942.0084745763</v>
      </c>
      <c r="M2421" s="34">
        <f t="shared" si="264"/>
        <v>0.21489386071046856</v>
      </c>
      <c r="N2421" s="35">
        <f t="shared" si="267"/>
        <v>0.57324173250987043</v>
      </c>
      <c r="Q2421" s="1">
        <f t="shared" si="268"/>
        <v>2865.2152395548833</v>
      </c>
      <c r="R2421" s="30"/>
    </row>
    <row r="2422" spans="3:18" x14ac:dyDescent="0.3">
      <c r="C2422" s="1">
        <v>1549</v>
      </c>
      <c r="D2422" s="1" t="s">
        <v>10</v>
      </c>
      <c r="E2422" s="1">
        <v>3</v>
      </c>
      <c r="F2422" s="1">
        <v>4</v>
      </c>
      <c r="G2422" s="1">
        <v>11</v>
      </c>
      <c r="H2422" s="1">
        <f t="shared" si="262"/>
        <v>659</v>
      </c>
      <c r="I2422" s="1">
        <f t="shared" si="265"/>
        <v>396547</v>
      </c>
      <c r="J2422" s="1">
        <v>2419</v>
      </c>
      <c r="K2422" s="31">
        <f t="shared" si="266"/>
        <v>0.78846153846153844</v>
      </c>
      <c r="L2422" s="36">
        <f t="shared" si="263"/>
        <v>1452542.4807692308</v>
      </c>
      <c r="M2422" s="34">
        <f t="shared" si="264"/>
        <v>0.21525157565562528</v>
      </c>
      <c r="N2422" s="35">
        <f t="shared" si="267"/>
        <v>0.57320996280591319</v>
      </c>
      <c r="Q2422" s="1">
        <f t="shared" si="268"/>
        <v>3425.4922930099033</v>
      </c>
      <c r="R2422" s="30"/>
    </row>
    <row r="2423" spans="3:18" x14ac:dyDescent="0.3">
      <c r="C2423" s="1">
        <v>1549</v>
      </c>
      <c r="D2423" s="1" t="s">
        <v>6</v>
      </c>
      <c r="E2423" s="1">
        <v>3</v>
      </c>
      <c r="F2423" s="1">
        <v>5</v>
      </c>
      <c r="H2423" s="1">
        <f t="shared" si="262"/>
        <v>660</v>
      </c>
      <c r="I2423" s="1">
        <f t="shared" si="265"/>
        <v>397207</v>
      </c>
      <c r="J2423" s="1">
        <v>2420</v>
      </c>
      <c r="K2423" s="31">
        <f t="shared" si="266"/>
        <v>0.78878748370273799</v>
      </c>
      <c r="L2423" s="36">
        <f t="shared" si="263"/>
        <v>1453142.9530638854</v>
      </c>
      <c r="M2423" s="34">
        <f t="shared" si="264"/>
        <v>0.21560983341556977</v>
      </c>
      <c r="N2423" s="35">
        <f t="shared" si="267"/>
        <v>0.57317765028716816</v>
      </c>
      <c r="Q2423" s="1">
        <f t="shared" si="268"/>
        <v>3543.5477037009073</v>
      </c>
      <c r="R2423" s="30"/>
    </row>
    <row r="2424" spans="3:18" x14ac:dyDescent="0.3">
      <c r="C2424" s="1">
        <v>1549</v>
      </c>
      <c r="D2424" s="1" t="s">
        <v>0</v>
      </c>
      <c r="E2424" s="1">
        <v>3</v>
      </c>
      <c r="F2424" s="1">
        <v>5</v>
      </c>
      <c r="H2424" s="1">
        <f t="shared" si="262"/>
        <v>660</v>
      </c>
      <c r="I2424" s="1">
        <f t="shared" si="265"/>
        <v>397867</v>
      </c>
      <c r="J2424" s="1">
        <v>2421</v>
      </c>
      <c r="K2424" s="31">
        <f t="shared" si="266"/>
        <v>0.78911342894393743</v>
      </c>
      <c r="L2424" s="36">
        <f t="shared" si="263"/>
        <v>1453743.4253585397</v>
      </c>
      <c r="M2424" s="34">
        <f t="shared" si="264"/>
        <v>0.21596809117551427</v>
      </c>
      <c r="N2424" s="35">
        <f t="shared" si="267"/>
        <v>0.57314533776842314</v>
      </c>
      <c r="Q2424" s="1">
        <f t="shared" si="268"/>
        <v>3543.5477037009073</v>
      </c>
      <c r="R2424" s="30"/>
    </row>
    <row r="2425" spans="3:18" x14ac:dyDescent="0.3">
      <c r="C2425" s="1">
        <v>1549</v>
      </c>
      <c r="D2425" s="1" t="s">
        <v>6</v>
      </c>
      <c r="E2425" s="1">
        <v>3</v>
      </c>
      <c r="F2425" s="1">
        <v>5</v>
      </c>
      <c r="G2425" s="1">
        <v>1</v>
      </c>
      <c r="H2425" s="1">
        <f t="shared" si="262"/>
        <v>661</v>
      </c>
      <c r="I2425" s="1">
        <f t="shared" si="265"/>
        <v>398528</v>
      </c>
      <c r="J2425" s="1">
        <v>2422</v>
      </c>
      <c r="K2425" s="31">
        <f t="shared" si="266"/>
        <v>0.78943937418513688</v>
      </c>
      <c r="L2425" s="36">
        <f t="shared" si="263"/>
        <v>1454343.8976531941</v>
      </c>
      <c r="M2425" s="34">
        <f t="shared" si="264"/>
        <v>0.21632689175024658</v>
      </c>
      <c r="N2425" s="35">
        <f t="shared" si="267"/>
        <v>0.57311248243489032</v>
      </c>
      <c r="Q2425" s="1">
        <f t="shared" si="268"/>
        <v>3663.6031143919113</v>
      </c>
      <c r="R2425" s="30"/>
    </row>
    <row r="2426" spans="3:18" x14ac:dyDescent="0.3">
      <c r="C2426" s="1">
        <v>1549</v>
      </c>
      <c r="D2426" s="1" t="s">
        <v>2</v>
      </c>
      <c r="E2426" s="1">
        <v>3</v>
      </c>
      <c r="F2426" s="1">
        <v>5</v>
      </c>
      <c r="G2426" s="1">
        <v>6</v>
      </c>
      <c r="H2426" s="1">
        <f t="shared" si="262"/>
        <v>666</v>
      </c>
      <c r="I2426" s="1">
        <f t="shared" si="265"/>
        <v>399194</v>
      </c>
      <c r="J2426" s="1">
        <v>2423</v>
      </c>
      <c r="K2426" s="31">
        <f t="shared" si="266"/>
        <v>0.78976531942633632</v>
      </c>
      <c r="L2426" s="36">
        <f t="shared" si="263"/>
        <v>1454944.3699478486</v>
      </c>
      <c r="M2426" s="34">
        <f t="shared" si="264"/>
        <v>0.21668840639891784</v>
      </c>
      <c r="N2426" s="35">
        <f t="shared" si="267"/>
        <v>0.57307691302741848</v>
      </c>
      <c r="Q2426" s="1">
        <f t="shared" si="268"/>
        <v>4293.8801678469317</v>
      </c>
      <c r="R2426" s="30"/>
    </row>
    <row r="2427" spans="3:18" x14ac:dyDescent="0.3">
      <c r="C2427" s="1">
        <v>1549</v>
      </c>
      <c r="D2427" s="1" t="s">
        <v>2</v>
      </c>
      <c r="E2427" s="1">
        <v>3</v>
      </c>
      <c r="F2427" s="1">
        <v>5</v>
      </c>
      <c r="G2427" s="1">
        <v>6</v>
      </c>
      <c r="H2427" s="1">
        <f t="shared" si="262"/>
        <v>666</v>
      </c>
      <c r="I2427" s="1">
        <f t="shared" si="265"/>
        <v>399860</v>
      </c>
      <c r="J2427" s="1">
        <v>2424</v>
      </c>
      <c r="K2427" s="31">
        <f t="shared" si="266"/>
        <v>0.79009126466753588</v>
      </c>
      <c r="L2427" s="36">
        <f t="shared" si="263"/>
        <v>1455544.8422425033</v>
      </c>
      <c r="M2427" s="34">
        <f t="shared" si="264"/>
        <v>0.21704992104758911</v>
      </c>
      <c r="N2427" s="35">
        <f t="shared" si="267"/>
        <v>0.57304134361994674</v>
      </c>
      <c r="Q2427" s="1">
        <f t="shared" si="268"/>
        <v>4293.8801678469317</v>
      </c>
      <c r="R2427" s="30"/>
    </row>
    <row r="2428" spans="3:18" x14ac:dyDescent="0.3">
      <c r="C2428" s="1">
        <v>1549</v>
      </c>
      <c r="D2428" s="1" t="s">
        <v>10</v>
      </c>
      <c r="E2428" s="1">
        <v>3</v>
      </c>
      <c r="F2428" s="1">
        <v>5</v>
      </c>
      <c r="G2428" s="1">
        <v>6</v>
      </c>
      <c r="H2428" s="1">
        <f t="shared" si="262"/>
        <v>666</v>
      </c>
      <c r="I2428" s="1">
        <f t="shared" si="265"/>
        <v>400526</v>
      </c>
      <c r="J2428" s="1">
        <v>2425</v>
      </c>
      <c r="K2428" s="31">
        <f t="shared" si="266"/>
        <v>0.79041720990873532</v>
      </c>
      <c r="L2428" s="36">
        <f t="shared" si="263"/>
        <v>1456145.3145371578</v>
      </c>
      <c r="M2428" s="34">
        <f t="shared" si="264"/>
        <v>0.2174114356962604</v>
      </c>
      <c r="N2428" s="35">
        <f t="shared" si="267"/>
        <v>0.57300577421247489</v>
      </c>
      <c r="Q2428" s="1">
        <f t="shared" si="268"/>
        <v>4293.8801678469317</v>
      </c>
      <c r="R2428" s="30"/>
    </row>
    <row r="2429" spans="3:18" x14ac:dyDescent="0.3">
      <c r="C2429" s="1">
        <v>1549</v>
      </c>
      <c r="D2429" s="1" t="s">
        <v>10</v>
      </c>
      <c r="E2429" s="1">
        <v>3</v>
      </c>
      <c r="F2429" s="1">
        <v>5</v>
      </c>
      <c r="G2429" s="1">
        <v>7</v>
      </c>
      <c r="H2429" s="1">
        <f t="shared" si="262"/>
        <v>667</v>
      </c>
      <c r="I2429" s="1">
        <f t="shared" si="265"/>
        <v>401193</v>
      </c>
      <c r="J2429" s="1">
        <v>2426</v>
      </c>
      <c r="K2429" s="31">
        <f t="shared" si="266"/>
        <v>0.79074315514993476</v>
      </c>
      <c r="L2429" s="36">
        <f t="shared" si="263"/>
        <v>1456745.7868318122</v>
      </c>
      <c r="M2429" s="34">
        <f t="shared" si="264"/>
        <v>0.21777349315971944</v>
      </c>
      <c r="N2429" s="35">
        <f t="shared" si="267"/>
        <v>0.57296966199021537</v>
      </c>
      <c r="Q2429" s="1">
        <f t="shared" si="268"/>
        <v>4425.9355785379357</v>
      </c>
      <c r="R2429" s="30"/>
    </row>
    <row r="2430" spans="3:18" x14ac:dyDescent="0.3">
      <c r="C2430" s="1">
        <v>1549</v>
      </c>
      <c r="D2430" s="1" t="s">
        <v>6</v>
      </c>
      <c r="E2430" s="1">
        <v>3</v>
      </c>
      <c r="F2430" s="1">
        <v>5</v>
      </c>
      <c r="G2430" s="1">
        <v>9</v>
      </c>
      <c r="H2430" s="1">
        <f t="shared" si="262"/>
        <v>669</v>
      </c>
      <c r="I2430" s="1">
        <f t="shared" si="265"/>
        <v>401862</v>
      </c>
      <c r="J2430" s="1">
        <v>2427</v>
      </c>
      <c r="K2430" s="31">
        <f t="shared" si="266"/>
        <v>0.79106910039113432</v>
      </c>
      <c r="L2430" s="36">
        <f t="shared" si="263"/>
        <v>1457346.2591264667</v>
      </c>
      <c r="M2430" s="34">
        <f t="shared" si="264"/>
        <v>0.21813663625275412</v>
      </c>
      <c r="N2430" s="35">
        <f t="shared" si="267"/>
        <v>0.57293246413838017</v>
      </c>
      <c r="Q2430" s="1">
        <f t="shared" si="268"/>
        <v>4696.0463999199437</v>
      </c>
      <c r="R2430" s="30"/>
    </row>
    <row r="2431" spans="3:18" x14ac:dyDescent="0.3">
      <c r="C2431" s="1">
        <v>1549</v>
      </c>
      <c r="D2431" s="1" t="s">
        <v>2</v>
      </c>
      <c r="E2431" s="1">
        <v>3</v>
      </c>
      <c r="F2431" s="1">
        <v>5</v>
      </c>
      <c r="G2431" s="1">
        <v>9</v>
      </c>
      <c r="H2431" s="1">
        <f t="shared" si="262"/>
        <v>669</v>
      </c>
      <c r="I2431" s="1">
        <f t="shared" si="265"/>
        <v>402531</v>
      </c>
      <c r="J2431" s="1">
        <v>2428</v>
      </c>
      <c r="K2431" s="31">
        <f t="shared" si="266"/>
        <v>0.79139504563233376</v>
      </c>
      <c r="L2431" s="36">
        <f t="shared" si="263"/>
        <v>1457946.7314211212</v>
      </c>
      <c r="M2431" s="34">
        <f t="shared" si="264"/>
        <v>0.21849977934578876</v>
      </c>
      <c r="N2431" s="35">
        <f t="shared" si="267"/>
        <v>0.57289526628654497</v>
      </c>
      <c r="Q2431" s="1">
        <f t="shared" si="268"/>
        <v>4696.0463999199437</v>
      </c>
      <c r="R2431" s="30"/>
    </row>
    <row r="2432" spans="3:18" x14ac:dyDescent="0.3">
      <c r="C2432" s="1">
        <v>1549</v>
      </c>
      <c r="D2432" s="1" t="s">
        <v>6</v>
      </c>
      <c r="E2432" s="1">
        <v>3</v>
      </c>
      <c r="F2432" s="1">
        <v>5</v>
      </c>
      <c r="G2432" s="1">
        <v>10</v>
      </c>
      <c r="H2432" s="1">
        <f t="shared" si="262"/>
        <v>670</v>
      </c>
      <c r="I2432" s="1">
        <f t="shared" si="265"/>
        <v>403201</v>
      </c>
      <c r="J2432" s="1">
        <v>2429</v>
      </c>
      <c r="K2432" s="31">
        <f t="shared" si="266"/>
        <v>0.7917209908735332</v>
      </c>
      <c r="L2432" s="36">
        <f t="shared" si="263"/>
        <v>1458547.2037157756</v>
      </c>
      <c r="M2432" s="34">
        <f t="shared" si="264"/>
        <v>0.21886346525361122</v>
      </c>
      <c r="N2432" s="35">
        <f t="shared" si="267"/>
        <v>0.57285752561992198</v>
      </c>
      <c r="Q2432" s="1">
        <f t="shared" si="268"/>
        <v>4834.1018106109477</v>
      </c>
      <c r="R2432" s="30"/>
    </row>
    <row r="2433" spans="3:18" x14ac:dyDescent="0.3">
      <c r="C2433" s="1">
        <v>1549</v>
      </c>
      <c r="D2433" s="1" t="s">
        <v>2</v>
      </c>
      <c r="E2433" s="1">
        <v>3</v>
      </c>
      <c r="F2433" s="1">
        <v>5</v>
      </c>
      <c r="G2433" s="1">
        <v>10</v>
      </c>
      <c r="H2433" s="1">
        <f t="shared" si="262"/>
        <v>670</v>
      </c>
      <c r="I2433" s="1">
        <f t="shared" si="265"/>
        <v>403871</v>
      </c>
      <c r="J2433" s="1">
        <v>2430</v>
      </c>
      <c r="K2433" s="31">
        <f t="shared" si="266"/>
        <v>0.79204693611473276</v>
      </c>
      <c r="L2433" s="36">
        <f t="shared" si="263"/>
        <v>1459147.6760104303</v>
      </c>
      <c r="M2433" s="34">
        <f t="shared" si="264"/>
        <v>0.21922715116143365</v>
      </c>
      <c r="N2433" s="35">
        <f t="shared" si="267"/>
        <v>0.5728197849532991</v>
      </c>
      <c r="Q2433" s="1">
        <f t="shared" si="268"/>
        <v>4834.1018106109477</v>
      </c>
      <c r="R2433" s="30"/>
    </row>
    <row r="2434" spans="3:18" x14ac:dyDescent="0.3">
      <c r="C2434" s="1">
        <v>1549</v>
      </c>
      <c r="D2434" s="1" t="s">
        <v>6</v>
      </c>
      <c r="E2434" s="1">
        <v>3</v>
      </c>
      <c r="F2434" s="1">
        <v>5</v>
      </c>
      <c r="G2434" s="1">
        <v>11</v>
      </c>
      <c r="H2434" s="1">
        <f t="shared" si="262"/>
        <v>671</v>
      </c>
      <c r="I2434" s="1">
        <f t="shared" si="265"/>
        <v>404542</v>
      </c>
      <c r="J2434" s="1">
        <v>2431</v>
      </c>
      <c r="K2434" s="31">
        <f t="shared" si="266"/>
        <v>0.7923728813559322</v>
      </c>
      <c r="L2434" s="36">
        <f t="shared" si="263"/>
        <v>1459748.1483050848</v>
      </c>
      <c r="M2434" s="34">
        <f t="shared" si="264"/>
        <v>0.2195913798840439</v>
      </c>
      <c r="N2434" s="35">
        <f t="shared" si="267"/>
        <v>0.57278150147188833</v>
      </c>
      <c r="Q2434" s="1">
        <f t="shared" si="268"/>
        <v>4974.1572213019517</v>
      </c>
      <c r="R2434" s="30"/>
    </row>
    <row r="2435" spans="3:18" x14ac:dyDescent="0.3">
      <c r="C2435" s="1">
        <v>1549</v>
      </c>
      <c r="D2435" s="1" t="s">
        <v>6</v>
      </c>
      <c r="E2435" s="1">
        <v>3</v>
      </c>
      <c r="F2435" s="1">
        <v>5</v>
      </c>
      <c r="G2435" s="1">
        <v>11</v>
      </c>
      <c r="H2435" s="1">
        <f t="shared" si="262"/>
        <v>671</v>
      </c>
      <c r="I2435" s="1">
        <f t="shared" si="265"/>
        <v>405213</v>
      </c>
      <c r="J2435" s="1">
        <v>2432</v>
      </c>
      <c r="K2435" s="31">
        <f t="shared" si="266"/>
        <v>0.79269882659713164</v>
      </c>
      <c r="L2435" s="36">
        <f t="shared" si="263"/>
        <v>1460348.6205997393</v>
      </c>
      <c r="M2435" s="34">
        <f t="shared" si="264"/>
        <v>0.21995560860665414</v>
      </c>
      <c r="N2435" s="35">
        <f t="shared" si="267"/>
        <v>0.57274321799047745</v>
      </c>
      <c r="Q2435" s="1">
        <f t="shared" si="268"/>
        <v>4974.1572213019517</v>
      </c>
      <c r="R2435" s="30"/>
    </row>
    <row r="2436" spans="3:18" x14ac:dyDescent="0.3">
      <c r="C2436" s="1">
        <v>1549</v>
      </c>
      <c r="D2436" s="1" t="s">
        <v>6</v>
      </c>
      <c r="E2436" s="1">
        <v>3</v>
      </c>
      <c r="F2436" s="1">
        <v>6</v>
      </c>
      <c r="H2436" s="1">
        <f t="shared" ref="H2436:H2499" si="269">E2436*200+F2436*12+G2436</f>
        <v>672</v>
      </c>
      <c r="I2436" s="1">
        <f t="shared" si="265"/>
        <v>405885</v>
      </c>
      <c r="J2436" s="1">
        <v>2433</v>
      </c>
      <c r="K2436" s="31">
        <f t="shared" si="266"/>
        <v>0.7930247718383312</v>
      </c>
      <c r="L2436" s="36">
        <f t="shared" ref="L2436:L2499" si="270">+K2436*$H$3</f>
        <v>1460949.0928943937</v>
      </c>
      <c r="M2436" s="34">
        <f t="shared" ref="M2436:M2499" si="271">+I2436/$H$3</f>
        <v>0.2203203801440522</v>
      </c>
      <c r="N2436" s="35">
        <f t="shared" si="267"/>
        <v>0.572704391694279</v>
      </c>
      <c r="Q2436" s="1">
        <f t="shared" si="268"/>
        <v>5116.2126319929557</v>
      </c>
      <c r="R2436" s="30"/>
    </row>
    <row r="2437" spans="3:18" x14ac:dyDescent="0.3">
      <c r="C2437" s="1">
        <v>1549</v>
      </c>
      <c r="D2437" s="1" t="s">
        <v>6</v>
      </c>
      <c r="E2437" s="1">
        <v>3</v>
      </c>
      <c r="F2437" s="1">
        <v>6</v>
      </c>
      <c r="G2437" s="1">
        <v>2</v>
      </c>
      <c r="H2437" s="1">
        <f t="shared" si="269"/>
        <v>674</v>
      </c>
      <c r="I2437" s="1">
        <f t="shared" ref="I2437:I2500" si="272">I2436+H2437</f>
        <v>406559</v>
      </c>
      <c r="J2437" s="1">
        <v>2434</v>
      </c>
      <c r="K2437" s="31">
        <f t="shared" ref="K2437:K2500" si="273">+J2437/3068</f>
        <v>0.79335071707953064</v>
      </c>
      <c r="L2437" s="36">
        <f t="shared" si="270"/>
        <v>1461549.5651890482</v>
      </c>
      <c r="M2437" s="34">
        <f t="shared" si="271"/>
        <v>0.22068623731102582</v>
      </c>
      <c r="N2437" s="35">
        <f t="shared" ref="N2437:N2500" si="274">+K2437-M2437</f>
        <v>0.57266447976850476</v>
      </c>
      <c r="Q2437" s="1">
        <f t="shared" ref="Q2437:Q2500" si="275">+SUM(H2437-$P$3)^2</f>
        <v>5406.3234533749637</v>
      </c>
      <c r="R2437" s="30"/>
    </row>
    <row r="2438" spans="3:18" x14ac:dyDescent="0.3">
      <c r="C2438" s="1">
        <v>1549</v>
      </c>
      <c r="D2438" s="1" t="s">
        <v>6</v>
      </c>
      <c r="E2438" s="1">
        <v>3</v>
      </c>
      <c r="F2438" s="1">
        <v>6</v>
      </c>
      <c r="G2438" s="1">
        <v>2</v>
      </c>
      <c r="H2438" s="1">
        <f t="shared" si="269"/>
        <v>674</v>
      </c>
      <c r="I2438" s="1">
        <f t="shared" si="272"/>
        <v>407233</v>
      </c>
      <c r="J2438" s="1">
        <v>2435</v>
      </c>
      <c r="K2438" s="31">
        <f t="shared" si="273"/>
        <v>0.79367666232073009</v>
      </c>
      <c r="L2438" s="36">
        <f t="shared" si="270"/>
        <v>1462150.0374837026</v>
      </c>
      <c r="M2438" s="34">
        <f t="shared" si="271"/>
        <v>0.22105209447799945</v>
      </c>
      <c r="N2438" s="35">
        <f t="shared" si="274"/>
        <v>0.57262456784273064</v>
      </c>
      <c r="Q2438" s="1">
        <f t="shared" si="275"/>
        <v>5406.3234533749637</v>
      </c>
      <c r="R2438" s="30"/>
    </row>
    <row r="2439" spans="3:18" x14ac:dyDescent="0.3">
      <c r="C2439" s="1">
        <v>1549</v>
      </c>
      <c r="D2439" s="1" t="s">
        <v>2</v>
      </c>
      <c r="E2439" s="1">
        <v>3</v>
      </c>
      <c r="F2439" s="1">
        <v>6</v>
      </c>
      <c r="G2439" s="1">
        <v>4</v>
      </c>
      <c r="H2439" s="1">
        <f t="shared" si="269"/>
        <v>676</v>
      </c>
      <c r="I2439" s="1">
        <f t="shared" si="272"/>
        <v>407909</v>
      </c>
      <c r="J2439" s="1">
        <v>2436</v>
      </c>
      <c r="K2439" s="31">
        <f t="shared" si="273"/>
        <v>0.79400260756192964</v>
      </c>
      <c r="L2439" s="36">
        <f t="shared" si="270"/>
        <v>1462750.5097783573</v>
      </c>
      <c r="M2439" s="34">
        <f t="shared" si="271"/>
        <v>0.22141903727454867</v>
      </c>
      <c r="N2439" s="35">
        <f t="shared" si="274"/>
        <v>0.57258357028738094</v>
      </c>
      <c r="Q2439" s="1">
        <f t="shared" si="275"/>
        <v>5704.4342747569717</v>
      </c>
      <c r="R2439" s="30"/>
    </row>
    <row r="2440" spans="3:18" x14ac:dyDescent="0.3">
      <c r="C2440" s="1">
        <v>1549</v>
      </c>
      <c r="D2440" s="1" t="s">
        <v>6</v>
      </c>
      <c r="E2440" s="1">
        <v>3</v>
      </c>
      <c r="F2440" s="1">
        <v>6</v>
      </c>
      <c r="G2440" s="1">
        <v>5</v>
      </c>
      <c r="H2440" s="1">
        <f t="shared" si="269"/>
        <v>677</v>
      </c>
      <c r="I2440" s="1">
        <f t="shared" si="272"/>
        <v>408586</v>
      </c>
      <c r="J2440" s="1">
        <v>2437</v>
      </c>
      <c r="K2440" s="31">
        <f t="shared" si="273"/>
        <v>0.79432855280312908</v>
      </c>
      <c r="L2440" s="36">
        <f t="shared" si="270"/>
        <v>1463350.9820730118</v>
      </c>
      <c r="M2440" s="34">
        <f t="shared" si="271"/>
        <v>0.22178652288588568</v>
      </c>
      <c r="N2440" s="35">
        <f t="shared" si="274"/>
        <v>0.57254202991724346</v>
      </c>
      <c r="Q2440" s="1">
        <f t="shared" si="275"/>
        <v>5856.4896854479757</v>
      </c>
      <c r="R2440" s="30"/>
    </row>
    <row r="2441" spans="3:18" x14ac:dyDescent="0.3">
      <c r="C2441" s="1">
        <v>1549</v>
      </c>
      <c r="D2441" s="1" t="s">
        <v>6</v>
      </c>
      <c r="E2441" s="1">
        <v>3</v>
      </c>
      <c r="F2441" s="1">
        <v>6</v>
      </c>
      <c r="G2441" s="1">
        <v>7</v>
      </c>
      <c r="H2441" s="1">
        <f t="shared" si="269"/>
        <v>679</v>
      </c>
      <c r="I2441" s="1">
        <f t="shared" si="272"/>
        <v>409265</v>
      </c>
      <c r="J2441" s="1">
        <v>2438</v>
      </c>
      <c r="K2441" s="31">
        <f t="shared" si="273"/>
        <v>0.79465449804432853</v>
      </c>
      <c r="L2441" s="36">
        <f t="shared" si="270"/>
        <v>1463951.4543676663</v>
      </c>
      <c r="M2441" s="34">
        <f t="shared" si="271"/>
        <v>0.22215509412679826</v>
      </c>
      <c r="N2441" s="35">
        <f t="shared" si="274"/>
        <v>0.57249940391753029</v>
      </c>
      <c r="Q2441" s="1">
        <f t="shared" si="275"/>
        <v>6166.6005068299837</v>
      </c>
      <c r="R2441" s="30"/>
    </row>
    <row r="2442" spans="3:18" x14ac:dyDescent="0.3">
      <c r="C2442" s="1">
        <v>1549</v>
      </c>
      <c r="D2442" s="1" t="s">
        <v>0</v>
      </c>
      <c r="E2442" s="1">
        <v>3</v>
      </c>
      <c r="F2442" s="1">
        <v>6</v>
      </c>
      <c r="G2442" s="1">
        <v>8</v>
      </c>
      <c r="H2442" s="1">
        <f t="shared" si="269"/>
        <v>680</v>
      </c>
      <c r="I2442" s="1">
        <f t="shared" si="272"/>
        <v>409945</v>
      </c>
      <c r="J2442" s="1">
        <v>2439</v>
      </c>
      <c r="K2442" s="31">
        <f t="shared" si="273"/>
        <v>0.79498044328552808</v>
      </c>
      <c r="L2442" s="36">
        <f t="shared" si="270"/>
        <v>1464551.9266623207</v>
      </c>
      <c r="M2442" s="34">
        <f t="shared" si="271"/>
        <v>0.22252420818249868</v>
      </c>
      <c r="N2442" s="35">
        <f t="shared" si="274"/>
        <v>0.57245623510302934</v>
      </c>
      <c r="Q2442" s="1">
        <f t="shared" si="275"/>
        <v>6324.6559175209877</v>
      </c>
      <c r="R2442" s="30"/>
    </row>
    <row r="2443" spans="3:18" x14ac:dyDescent="0.3">
      <c r="C2443" s="1">
        <v>1549</v>
      </c>
      <c r="D2443" s="1" t="s">
        <v>6</v>
      </c>
      <c r="E2443" s="1">
        <v>3</v>
      </c>
      <c r="F2443" s="1">
        <v>6</v>
      </c>
      <c r="G2443" s="1">
        <v>9</v>
      </c>
      <c r="H2443" s="1">
        <f t="shared" si="269"/>
        <v>681</v>
      </c>
      <c r="I2443" s="1">
        <f t="shared" si="272"/>
        <v>410626</v>
      </c>
      <c r="J2443" s="1">
        <v>2440</v>
      </c>
      <c r="K2443" s="31">
        <f t="shared" si="273"/>
        <v>0.79530638852672753</v>
      </c>
      <c r="L2443" s="36">
        <f t="shared" si="270"/>
        <v>1465152.3989569752</v>
      </c>
      <c r="M2443" s="34">
        <f t="shared" si="271"/>
        <v>0.22289386505298686</v>
      </c>
      <c r="N2443" s="35">
        <f t="shared" si="274"/>
        <v>0.57241252347374072</v>
      </c>
      <c r="Q2443" s="1">
        <f t="shared" si="275"/>
        <v>6484.7113282119917</v>
      </c>
      <c r="R2443" s="30"/>
    </row>
    <row r="2444" spans="3:18" x14ac:dyDescent="0.3">
      <c r="C2444" s="1">
        <v>1549</v>
      </c>
      <c r="D2444" s="1" t="s">
        <v>10</v>
      </c>
      <c r="E2444" s="1">
        <v>3</v>
      </c>
      <c r="F2444" s="1">
        <v>6</v>
      </c>
      <c r="G2444" s="1">
        <v>10</v>
      </c>
      <c r="H2444" s="1">
        <f t="shared" si="269"/>
        <v>682</v>
      </c>
      <c r="I2444" s="1">
        <f t="shared" si="272"/>
        <v>411308</v>
      </c>
      <c r="J2444" s="1">
        <v>2441</v>
      </c>
      <c r="K2444" s="31">
        <f t="shared" si="273"/>
        <v>0.79563233376792697</v>
      </c>
      <c r="L2444" s="36">
        <f t="shared" si="270"/>
        <v>1465752.8712516297</v>
      </c>
      <c r="M2444" s="34">
        <f t="shared" si="271"/>
        <v>0.22326406473826285</v>
      </c>
      <c r="N2444" s="35">
        <f t="shared" si="274"/>
        <v>0.57236826902966409</v>
      </c>
      <c r="Q2444" s="1">
        <f t="shared" si="275"/>
        <v>6646.7667389029957</v>
      </c>
      <c r="R2444" s="30"/>
    </row>
    <row r="2445" spans="3:18" x14ac:dyDescent="0.3">
      <c r="C2445" s="1">
        <v>1549</v>
      </c>
      <c r="D2445" s="1" t="s">
        <v>6</v>
      </c>
      <c r="E2445" s="1">
        <v>3</v>
      </c>
      <c r="F2445" s="1">
        <v>6</v>
      </c>
      <c r="G2445" s="1">
        <v>11</v>
      </c>
      <c r="H2445" s="1">
        <f t="shared" si="269"/>
        <v>683</v>
      </c>
      <c r="I2445" s="1">
        <f t="shared" si="272"/>
        <v>411991</v>
      </c>
      <c r="J2445" s="1">
        <v>2442</v>
      </c>
      <c r="K2445" s="31">
        <f t="shared" si="273"/>
        <v>0.79595827900912641</v>
      </c>
      <c r="L2445" s="36">
        <f t="shared" si="270"/>
        <v>1466353.3435462841</v>
      </c>
      <c r="M2445" s="34">
        <f t="shared" si="271"/>
        <v>0.22363480723832663</v>
      </c>
      <c r="N2445" s="35">
        <f t="shared" si="274"/>
        <v>0.57232347177079979</v>
      </c>
      <c r="Q2445" s="1">
        <f t="shared" si="275"/>
        <v>6810.8221495939997</v>
      </c>
      <c r="R2445" s="30"/>
    </row>
    <row r="2446" spans="3:18" x14ac:dyDescent="0.3">
      <c r="C2446" s="1">
        <v>1549</v>
      </c>
      <c r="D2446" s="1" t="s">
        <v>6</v>
      </c>
      <c r="E2446" s="1">
        <v>3</v>
      </c>
      <c r="F2446" s="1">
        <v>7</v>
      </c>
      <c r="G2446" s="1">
        <v>1</v>
      </c>
      <c r="H2446" s="1">
        <f t="shared" si="269"/>
        <v>685</v>
      </c>
      <c r="I2446" s="1">
        <f t="shared" si="272"/>
        <v>412676</v>
      </c>
      <c r="J2446" s="1">
        <v>2443</v>
      </c>
      <c r="K2446" s="31">
        <f t="shared" si="273"/>
        <v>0.79628422425032597</v>
      </c>
      <c r="L2446" s="36">
        <f t="shared" si="270"/>
        <v>1466953.8158409388</v>
      </c>
      <c r="M2446" s="34">
        <f t="shared" si="271"/>
        <v>0.224006635367966</v>
      </c>
      <c r="N2446" s="35">
        <f t="shared" si="274"/>
        <v>0.57227758888235991</v>
      </c>
      <c r="Q2446" s="1">
        <f t="shared" si="275"/>
        <v>7144.9329709760077</v>
      </c>
      <c r="R2446" s="30"/>
    </row>
    <row r="2447" spans="3:18" x14ac:dyDescent="0.3">
      <c r="C2447" s="1">
        <v>1549</v>
      </c>
      <c r="D2447" s="1" t="s">
        <v>6</v>
      </c>
      <c r="E2447" s="1">
        <v>3</v>
      </c>
      <c r="F2447" s="1">
        <v>7</v>
      </c>
      <c r="G2447" s="1">
        <v>4</v>
      </c>
      <c r="H2447" s="1">
        <f t="shared" si="269"/>
        <v>688</v>
      </c>
      <c r="I2447" s="1">
        <f t="shared" si="272"/>
        <v>413364</v>
      </c>
      <c r="J2447" s="1">
        <v>2444</v>
      </c>
      <c r="K2447" s="31">
        <f t="shared" si="273"/>
        <v>0.79661016949152541</v>
      </c>
      <c r="L2447" s="36">
        <f t="shared" si="270"/>
        <v>1467554.2881355933</v>
      </c>
      <c r="M2447" s="34">
        <f t="shared" si="271"/>
        <v>0.22438009194196876</v>
      </c>
      <c r="N2447" s="35">
        <f t="shared" si="274"/>
        <v>0.57223007754955668</v>
      </c>
      <c r="Q2447" s="1">
        <f t="shared" si="275"/>
        <v>7661.0992030490197</v>
      </c>
      <c r="R2447" s="30"/>
    </row>
    <row r="2448" spans="3:18" x14ac:dyDescent="0.3">
      <c r="C2448" s="1">
        <v>1549</v>
      </c>
      <c r="D2448" s="1" t="s">
        <v>6</v>
      </c>
      <c r="E2448" s="1">
        <v>3</v>
      </c>
      <c r="F2448" s="1">
        <v>7</v>
      </c>
      <c r="G2448" s="1">
        <v>5</v>
      </c>
      <c r="H2448" s="1">
        <f t="shared" si="269"/>
        <v>689</v>
      </c>
      <c r="I2448" s="1">
        <f t="shared" si="272"/>
        <v>414053</v>
      </c>
      <c r="J2448" s="1">
        <v>2445</v>
      </c>
      <c r="K2448" s="31">
        <f t="shared" si="273"/>
        <v>0.79693611473272485</v>
      </c>
      <c r="L2448" s="36">
        <f t="shared" si="270"/>
        <v>1468154.7604302475</v>
      </c>
      <c r="M2448" s="34">
        <f t="shared" si="271"/>
        <v>0.2247540913307593</v>
      </c>
      <c r="N2448" s="35">
        <f t="shared" si="274"/>
        <v>0.57218202340196556</v>
      </c>
      <c r="Q2448" s="1">
        <f t="shared" si="275"/>
        <v>7837.1546137400237</v>
      </c>
      <c r="R2448" s="30"/>
    </row>
    <row r="2449" spans="3:18" x14ac:dyDescent="0.3">
      <c r="C2449" s="1">
        <v>1549</v>
      </c>
      <c r="D2449" s="1" t="s">
        <v>6</v>
      </c>
      <c r="E2449" s="1">
        <v>3</v>
      </c>
      <c r="F2449" s="1">
        <v>7</v>
      </c>
      <c r="G2449" s="1">
        <v>6</v>
      </c>
      <c r="H2449" s="1">
        <f t="shared" si="269"/>
        <v>690</v>
      </c>
      <c r="I2449" s="1">
        <f t="shared" si="272"/>
        <v>414743</v>
      </c>
      <c r="J2449" s="1">
        <v>2446</v>
      </c>
      <c r="K2449" s="31">
        <f t="shared" si="273"/>
        <v>0.79726205997392441</v>
      </c>
      <c r="L2449" s="36">
        <f t="shared" si="270"/>
        <v>1468755.2327249022</v>
      </c>
      <c r="M2449" s="34">
        <f t="shared" si="271"/>
        <v>0.22512863353433765</v>
      </c>
      <c r="N2449" s="35">
        <f t="shared" si="274"/>
        <v>0.57213342643958676</v>
      </c>
      <c r="Q2449" s="1">
        <f t="shared" si="275"/>
        <v>8015.2100244310277</v>
      </c>
      <c r="R2449" s="30"/>
    </row>
    <row r="2450" spans="3:18" x14ac:dyDescent="0.3">
      <c r="C2450" s="1">
        <v>1549</v>
      </c>
      <c r="D2450" s="1" t="s">
        <v>10</v>
      </c>
      <c r="E2450" s="1">
        <v>3</v>
      </c>
      <c r="F2450" s="1">
        <v>7</v>
      </c>
      <c r="G2450" s="1">
        <v>6</v>
      </c>
      <c r="H2450" s="1">
        <f t="shared" si="269"/>
        <v>690</v>
      </c>
      <c r="I2450" s="1">
        <f t="shared" si="272"/>
        <v>415433</v>
      </c>
      <c r="J2450" s="1">
        <v>2447</v>
      </c>
      <c r="K2450" s="31">
        <f t="shared" si="273"/>
        <v>0.79758800521512385</v>
      </c>
      <c r="L2450" s="36">
        <f t="shared" si="270"/>
        <v>1469355.7050195567</v>
      </c>
      <c r="M2450" s="34">
        <f t="shared" si="271"/>
        <v>0.22550317573791601</v>
      </c>
      <c r="N2450" s="35">
        <f t="shared" si="274"/>
        <v>0.57208482947720785</v>
      </c>
      <c r="Q2450" s="1">
        <f t="shared" si="275"/>
        <v>8015.2100244310277</v>
      </c>
      <c r="R2450" s="30"/>
    </row>
    <row r="2451" spans="3:18" x14ac:dyDescent="0.3">
      <c r="C2451" s="1">
        <v>1549</v>
      </c>
      <c r="D2451" s="1" t="s">
        <v>2</v>
      </c>
      <c r="E2451" s="1">
        <v>3</v>
      </c>
      <c r="F2451" s="1">
        <v>7</v>
      </c>
      <c r="G2451" s="1">
        <v>7</v>
      </c>
      <c r="H2451" s="1">
        <f t="shared" si="269"/>
        <v>691</v>
      </c>
      <c r="I2451" s="1">
        <f t="shared" si="272"/>
        <v>416124</v>
      </c>
      <c r="J2451" s="1">
        <v>2448</v>
      </c>
      <c r="K2451" s="31">
        <f t="shared" si="273"/>
        <v>0.7979139504563233</v>
      </c>
      <c r="L2451" s="36">
        <f t="shared" si="270"/>
        <v>1469956.1773142111</v>
      </c>
      <c r="M2451" s="34">
        <f t="shared" si="271"/>
        <v>0.22587826075628212</v>
      </c>
      <c r="N2451" s="35">
        <f t="shared" si="274"/>
        <v>0.57203568970004115</v>
      </c>
      <c r="Q2451" s="1">
        <f t="shared" si="275"/>
        <v>8195.2654351220317</v>
      </c>
      <c r="R2451" s="30"/>
    </row>
    <row r="2452" spans="3:18" x14ac:dyDescent="0.3">
      <c r="C2452" s="1">
        <v>1549</v>
      </c>
      <c r="D2452" s="1" t="s">
        <v>10</v>
      </c>
      <c r="E2452" s="1">
        <v>3</v>
      </c>
      <c r="F2452" s="1">
        <v>7</v>
      </c>
      <c r="G2452" s="1">
        <v>7</v>
      </c>
      <c r="H2452" s="1">
        <f t="shared" si="269"/>
        <v>691</v>
      </c>
      <c r="I2452" s="1">
        <f t="shared" si="272"/>
        <v>416815</v>
      </c>
      <c r="J2452" s="1">
        <v>2449</v>
      </c>
      <c r="K2452" s="31">
        <f t="shared" si="273"/>
        <v>0.79823989569752285</v>
      </c>
      <c r="L2452" s="36">
        <f t="shared" si="270"/>
        <v>1470556.6496088658</v>
      </c>
      <c r="M2452" s="34">
        <f t="shared" si="271"/>
        <v>0.22625334577464826</v>
      </c>
      <c r="N2452" s="35">
        <f t="shared" si="274"/>
        <v>0.57198654992287457</v>
      </c>
      <c r="Q2452" s="1">
        <f t="shared" si="275"/>
        <v>8195.2654351220317</v>
      </c>
      <c r="R2452" s="30"/>
    </row>
    <row r="2453" spans="3:18" x14ac:dyDescent="0.3">
      <c r="C2453" s="1">
        <v>1549</v>
      </c>
      <c r="D2453" s="1" t="s">
        <v>6</v>
      </c>
      <c r="E2453" s="1">
        <v>3</v>
      </c>
      <c r="F2453" s="1">
        <v>7</v>
      </c>
      <c r="G2453" s="1">
        <v>11</v>
      </c>
      <c r="H2453" s="1">
        <f t="shared" si="269"/>
        <v>695</v>
      </c>
      <c r="I2453" s="1">
        <f t="shared" si="272"/>
        <v>417510</v>
      </c>
      <c r="J2453" s="1">
        <v>2450</v>
      </c>
      <c r="K2453" s="31">
        <f t="shared" si="273"/>
        <v>0.79856584093872229</v>
      </c>
      <c r="L2453" s="36">
        <f t="shared" si="270"/>
        <v>1471157.1219035203</v>
      </c>
      <c r="M2453" s="34">
        <f t="shared" si="271"/>
        <v>0.22663060205216559</v>
      </c>
      <c r="N2453" s="35">
        <f t="shared" si="274"/>
        <v>0.57193523888655673</v>
      </c>
      <c r="Q2453" s="1">
        <f t="shared" si="275"/>
        <v>8935.4870778860477</v>
      </c>
      <c r="R2453" s="30"/>
    </row>
    <row r="2454" spans="3:18" x14ac:dyDescent="0.3">
      <c r="C2454" s="1">
        <v>1549</v>
      </c>
      <c r="D2454" s="1" t="s">
        <v>2</v>
      </c>
      <c r="E2454" s="1">
        <v>3</v>
      </c>
      <c r="F2454" s="1">
        <v>7</v>
      </c>
      <c r="G2454" s="1">
        <v>11</v>
      </c>
      <c r="H2454" s="1">
        <f t="shared" si="269"/>
        <v>695</v>
      </c>
      <c r="I2454" s="1">
        <f t="shared" si="272"/>
        <v>418205</v>
      </c>
      <c r="J2454" s="1">
        <v>2451</v>
      </c>
      <c r="K2454" s="31">
        <f t="shared" si="273"/>
        <v>0.79889178617992174</v>
      </c>
      <c r="L2454" s="36">
        <f t="shared" si="270"/>
        <v>1471757.5941981745</v>
      </c>
      <c r="M2454" s="34">
        <f t="shared" si="271"/>
        <v>0.2270078583296829</v>
      </c>
      <c r="N2454" s="35">
        <f t="shared" si="274"/>
        <v>0.57188392785023878</v>
      </c>
      <c r="Q2454" s="1">
        <f t="shared" si="275"/>
        <v>8935.4870778860477</v>
      </c>
      <c r="R2454" s="30"/>
    </row>
    <row r="2455" spans="3:18" x14ac:dyDescent="0.3">
      <c r="C2455" s="1">
        <v>1549</v>
      </c>
      <c r="D2455" s="1" t="s">
        <v>0</v>
      </c>
      <c r="E2455" s="1">
        <v>3</v>
      </c>
      <c r="F2455" s="1">
        <v>8</v>
      </c>
      <c r="H2455" s="1">
        <f t="shared" si="269"/>
        <v>696</v>
      </c>
      <c r="I2455" s="1">
        <f t="shared" si="272"/>
        <v>418901</v>
      </c>
      <c r="J2455" s="1">
        <v>2452</v>
      </c>
      <c r="K2455" s="31">
        <f t="shared" si="273"/>
        <v>0.79921773142112129</v>
      </c>
      <c r="L2455" s="36">
        <f t="shared" si="270"/>
        <v>1472358.0664928292</v>
      </c>
      <c r="M2455" s="34">
        <f t="shared" si="271"/>
        <v>0.22738565742198802</v>
      </c>
      <c r="N2455" s="35">
        <f t="shared" si="274"/>
        <v>0.57183207399913327</v>
      </c>
      <c r="Q2455" s="1">
        <f t="shared" si="275"/>
        <v>9125.5424885770517</v>
      </c>
      <c r="R2455" s="30"/>
    </row>
    <row r="2456" spans="3:18" x14ac:dyDescent="0.3">
      <c r="C2456" s="1">
        <v>1549</v>
      </c>
      <c r="D2456" s="1" t="s">
        <v>6</v>
      </c>
      <c r="E2456" s="1">
        <v>3</v>
      </c>
      <c r="F2456" s="1">
        <v>8</v>
      </c>
      <c r="G2456" s="1">
        <v>1</v>
      </c>
      <c r="H2456" s="1">
        <f t="shared" si="269"/>
        <v>697</v>
      </c>
      <c r="I2456" s="1">
        <f t="shared" si="272"/>
        <v>419598</v>
      </c>
      <c r="J2456" s="1">
        <v>2453</v>
      </c>
      <c r="K2456" s="31">
        <f t="shared" si="273"/>
        <v>0.79954367666232073</v>
      </c>
      <c r="L2456" s="36">
        <f t="shared" si="270"/>
        <v>1472958.5387874837</v>
      </c>
      <c r="M2456" s="34">
        <f t="shared" si="271"/>
        <v>0.22776399932908092</v>
      </c>
      <c r="N2456" s="35">
        <f t="shared" si="274"/>
        <v>0.57177967733323976</v>
      </c>
      <c r="Q2456" s="1">
        <f t="shared" si="275"/>
        <v>9317.5978992680557</v>
      </c>
      <c r="R2456" s="30"/>
    </row>
    <row r="2457" spans="3:18" x14ac:dyDescent="0.3">
      <c r="C2457" s="1">
        <v>1549</v>
      </c>
      <c r="D2457" s="1" t="s">
        <v>6</v>
      </c>
      <c r="E2457" s="1">
        <v>3</v>
      </c>
      <c r="F2457" s="1">
        <v>8</v>
      </c>
      <c r="G2457" s="1">
        <v>1</v>
      </c>
      <c r="H2457" s="1">
        <f t="shared" si="269"/>
        <v>697</v>
      </c>
      <c r="I2457" s="1">
        <f t="shared" si="272"/>
        <v>420295</v>
      </c>
      <c r="J2457" s="1">
        <v>2454</v>
      </c>
      <c r="K2457" s="31">
        <f t="shared" si="273"/>
        <v>0.79986962190352018</v>
      </c>
      <c r="L2457" s="36">
        <f t="shared" si="270"/>
        <v>1473559.0110821382</v>
      </c>
      <c r="M2457" s="34">
        <f t="shared" si="271"/>
        <v>0.22814234123617383</v>
      </c>
      <c r="N2457" s="35">
        <f t="shared" si="274"/>
        <v>0.57172728066734635</v>
      </c>
      <c r="Q2457" s="1">
        <f t="shared" si="275"/>
        <v>9317.5978992680557</v>
      </c>
      <c r="R2457" s="30"/>
    </row>
    <row r="2458" spans="3:18" x14ac:dyDescent="0.3">
      <c r="C2458" s="1">
        <v>1549</v>
      </c>
      <c r="D2458" s="1" t="s">
        <v>10</v>
      </c>
      <c r="E2458" s="1">
        <v>3</v>
      </c>
      <c r="F2458" s="1">
        <v>8</v>
      </c>
      <c r="G2458" s="1">
        <v>1</v>
      </c>
      <c r="H2458" s="1">
        <f t="shared" si="269"/>
        <v>697</v>
      </c>
      <c r="I2458" s="1">
        <f t="shared" si="272"/>
        <v>420992</v>
      </c>
      <c r="J2458" s="1">
        <v>2455</v>
      </c>
      <c r="K2458" s="31">
        <f t="shared" si="273"/>
        <v>0.80019556714471973</v>
      </c>
      <c r="L2458" s="36">
        <f t="shared" si="270"/>
        <v>1474159.4833767929</v>
      </c>
      <c r="M2458" s="34">
        <f t="shared" si="271"/>
        <v>0.22852068314326673</v>
      </c>
      <c r="N2458" s="35">
        <f t="shared" si="274"/>
        <v>0.57167488400145294</v>
      </c>
      <c r="Q2458" s="1">
        <f t="shared" si="275"/>
        <v>9317.5978992680557</v>
      </c>
      <c r="R2458" s="30"/>
    </row>
    <row r="2459" spans="3:18" x14ac:dyDescent="0.3">
      <c r="C2459" s="1">
        <v>1549</v>
      </c>
      <c r="D2459" s="1" t="s">
        <v>2</v>
      </c>
      <c r="E2459" s="1">
        <v>3</v>
      </c>
      <c r="F2459" s="1">
        <v>8</v>
      </c>
      <c r="G2459" s="1">
        <v>3</v>
      </c>
      <c r="H2459" s="1">
        <f t="shared" si="269"/>
        <v>699</v>
      </c>
      <c r="I2459" s="1">
        <f t="shared" si="272"/>
        <v>421691</v>
      </c>
      <c r="J2459" s="1">
        <v>2456</v>
      </c>
      <c r="K2459" s="31">
        <f t="shared" si="273"/>
        <v>0.80052151238591918</v>
      </c>
      <c r="L2459" s="36">
        <f t="shared" si="270"/>
        <v>1474759.9556714473</v>
      </c>
      <c r="M2459" s="34">
        <f t="shared" si="271"/>
        <v>0.22890011067993524</v>
      </c>
      <c r="N2459" s="35">
        <f t="shared" si="274"/>
        <v>0.57162140170598397</v>
      </c>
      <c r="Q2459" s="1">
        <f t="shared" si="275"/>
        <v>9707.7087206500637</v>
      </c>
      <c r="R2459" s="30"/>
    </row>
    <row r="2460" spans="3:18" x14ac:dyDescent="0.3">
      <c r="C2460" s="1">
        <v>1549</v>
      </c>
      <c r="D2460" s="1" t="s">
        <v>6</v>
      </c>
      <c r="E2460" s="1">
        <v>3</v>
      </c>
      <c r="F2460" s="1">
        <v>8</v>
      </c>
      <c r="G2460" s="1">
        <v>5</v>
      </c>
      <c r="H2460" s="1">
        <f t="shared" si="269"/>
        <v>701</v>
      </c>
      <c r="I2460" s="1">
        <f t="shared" si="272"/>
        <v>422392</v>
      </c>
      <c r="J2460" s="1">
        <v>2457</v>
      </c>
      <c r="K2460" s="31">
        <f t="shared" si="273"/>
        <v>0.80084745762711862</v>
      </c>
      <c r="L2460" s="36">
        <f t="shared" si="270"/>
        <v>1475360.4279661016</v>
      </c>
      <c r="M2460" s="34">
        <f t="shared" si="271"/>
        <v>0.22928062384617931</v>
      </c>
      <c r="N2460" s="35">
        <f t="shared" si="274"/>
        <v>0.57156683378093931</v>
      </c>
      <c r="Q2460" s="1">
        <f t="shared" si="275"/>
        <v>10105.819542032072</v>
      </c>
      <c r="R2460" s="30"/>
    </row>
    <row r="2461" spans="3:18" x14ac:dyDescent="0.3">
      <c r="C2461" s="1">
        <v>1549</v>
      </c>
      <c r="D2461" s="1" t="s">
        <v>0</v>
      </c>
      <c r="E2461" s="1">
        <v>3</v>
      </c>
      <c r="F2461" s="1">
        <v>8</v>
      </c>
      <c r="G2461" s="1">
        <v>6</v>
      </c>
      <c r="H2461" s="1">
        <f t="shared" si="269"/>
        <v>702</v>
      </c>
      <c r="I2461" s="1">
        <f t="shared" si="272"/>
        <v>423094</v>
      </c>
      <c r="J2461" s="1">
        <v>2458</v>
      </c>
      <c r="K2461" s="31">
        <f t="shared" si="273"/>
        <v>0.80117340286831817</v>
      </c>
      <c r="L2461" s="36">
        <f t="shared" si="270"/>
        <v>1475960.9002607563</v>
      </c>
      <c r="M2461" s="34">
        <f t="shared" si="271"/>
        <v>0.2296616798272112</v>
      </c>
      <c r="N2461" s="35">
        <f t="shared" si="274"/>
        <v>0.57151172304110698</v>
      </c>
      <c r="Q2461" s="1">
        <f t="shared" si="275"/>
        <v>10307.874952723076</v>
      </c>
      <c r="R2461" s="30"/>
    </row>
    <row r="2462" spans="3:18" x14ac:dyDescent="0.3">
      <c r="C2462" s="1">
        <v>1549</v>
      </c>
      <c r="D2462" s="1" t="s">
        <v>2</v>
      </c>
      <c r="E2462" s="1">
        <v>3</v>
      </c>
      <c r="F2462" s="1">
        <v>8</v>
      </c>
      <c r="G2462" s="1">
        <v>7</v>
      </c>
      <c r="H2462" s="1">
        <f t="shared" si="269"/>
        <v>703</v>
      </c>
      <c r="I2462" s="1">
        <f t="shared" si="272"/>
        <v>423797</v>
      </c>
      <c r="J2462" s="1">
        <v>2459</v>
      </c>
      <c r="K2462" s="31">
        <f t="shared" si="273"/>
        <v>0.80149934810951762</v>
      </c>
      <c r="L2462" s="36">
        <f t="shared" si="270"/>
        <v>1476561.3725554107</v>
      </c>
      <c r="M2462" s="34">
        <f t="shared" si="271"/>
        <v>0.23004327862303087</v>
      </c>
      <c r="N2462" s="35">
        <f t="shared" si="274"/>
        <v>0.57145606948648675</v>
      </c>
      <c r="Q2462" s="1">
        <f t="shared" si="275"/>
        <v>10511.93036341408</v>
      </c>
      <c r="R2462" s="30"/>
    </row>
    <row r="2463" spans="3:18" x14ac:dyDescent="0.3">
      <c r="C2463" s="1">
        <v>1549</v>
      </c>
      <c r="D2463" s="1" t="s">
        <v>0</v>
      </c>
      <c r="E2463" s="1">
        <v>3</v>
      </c>
      <c r="F2463" s="1">
        <v>8</v>
      </c>
      <c r="G2463" s="1">
        <v>7</v>
      </c>
      <c r="H2463" s="1">
        <f t="shared" si="269"/>
        <v>703</v>
      </c>
      <c r="I2463" s="1">
        <f t="shared" si="272"/>
        <v>424500</v>
      </c>
      <c r="J2463" s="1">
        <v>2460</v>
      </c>
      <c r="K2463" s="31">
        <f t="shared" si="273"/>
        <v>0.80182529335071706</v>
      </c>
      <c r="L2463" s="36">
        <f t="shared" si="270"/>
        <v>1477161.8448500652</v>
      </c>
      <c r="M2463" s="34">
        <f t="shared" si="271"/>
        <v>0.23042487741885054</v>
      </c>
      <c r="N2463" s="35">
        <f t="shared" si="274"/>
        <v>0.57140041593186652</v>
      </c>
      <c r="Q2463" s="1">
        <f t="shared" si="275"/>
        <v>10511.93036341408</v>
      </c>
      <c r="R2463" s="30"/>
    </row>
    <row r="2464" spans="3:18" x14ac:dyDescent="0.3">
      <c r="C2464" s="1">
        <v>1549</v>
      </c>
      <c r="D2464" s="1" t="s">
        <v>6</v>
      </c>
      <c r="E2464" s="1">
        <v>3</v>
      </c>
      <c r="F2464" s="1">
        <v>8</v>
      </c>
      <c r="G2464" s="1">
        <v>9</v>
      </c>
      <c r="H2464" s="1">
        <f t="shared" si="269"/>
        <v>705</v>
      </c>
      <c r="I2464" s="1">
        <f t="shared" si="272"/>
        <v>425205</v>
      </c>
      <c r="J2464" s="1">
        <v>2461</v>
      </c>
      <c r="K2464" s="31">
        <f t="shared" si="273"/>
        <v>0.8021512385919165</v>
      </c>
      <c r="L2464" s="36">
        <f t="shared" si="270"/>
        <v>1477762.3171447197</v>
      </c>
      <c r="M2464" s="34">
        <f t="shared" si="271"/>
        <v>0.23080756184424581</v>
      </c>
      <c r="N2464" s="35">
        <f t="shared" si="274"/>
        <v>0.57134367674767073</v>
      </c>
      <c r="Q2464" s="1">
        <f t="shared" si="275"/>
        <v>10926.041184796088</v>
      </c>
      <c r="R2464" s="30"/>
    </row>
    <row r="2465" spans="3:18" x14ac:dyDescent="0.3">
      <c r="C2465" s="1">
        <v>1549</v>
      </c>
      <c r="D2465" s="1" t="s">
        <v>0</v>
      </c>
      <c r="E2465" s="1">
        <v>3</v>
      </c>
      <c r="F2465" s="1">
        <v>8</v>
      </c>
      <c r="G2465" s="1">
        <v>11</v>
      </c>
      <c r="H2465" s="1">
        <f t="shared" si="269"/>
        <v>707</v>
      </c>
      <c r="I2465" s="1">
        <f t="shared" si="272"/>
        <v>425912</v>
      </c>
      <c r="J2465" s="1">
        <v>2462</v>
      </c>
      <c r="K2465" s="31">
        <f t="shared" si="273"/>
        <v>0.80247718383311606</v>
      </c>
      <c r="L2465" s="36">
        <f t="shared" si="270"/>
        <v>1478362.7894393741</v>
      </c>
      <c r="M2465" s="34">
        <f t="shared" si="271"/>
        <v>0.23119133189921667</v>
      </c>
      <c r="N2465" s="35">
        <f t="shared" si="274"/>
        <v>0.57128585193389936</v>
      </c>
      <c r="Q2465" s="1">
        <f t="shared" si="275"/>
        <v>11348.152006178096</v>
      </c>
      <c r="R2465" s="30"/>
    </row>
    <row r="2466" spans="3:18" x14ac:dyDescent="0.3">
      <c r="C2466" s="1">
        <v>1549</v>
      </c>
      <c r="D2466" s="1" t="s">
        <v>6</v>
      </c>
      <c r="E2466" s="1">
        <v>3</v>
      </c>
      <c r="F2466" s="1">
        <v>9</v>
      </c>
      <c r="G2466" s="1">
        <v>2</v>
      </c>
      <c r="H2466" s="1">
        <f t="shared" si="269"/>
        <v>710</v>
      </c>
      <c r="I2466" s="1">
        <f t="shared" si="272"/>
        <v>426622</v>
      </c>
      <c r="J2466" s="1">
        <v>2463</v>
      </c>
      <c r="K2466" s="31">
        <f t="shared" si="273"/>
        <v>0.8028031290743155</v>
      </c>
      <c r="L2466" s="36">
        <f t="shared" si="270"/>
        <v>1478963.2617340286</v>
      </c>
      <c r="M2466" s="34">
        <f t="shared" si="271"/>
        <v>0.2315767303985509</v>
      </c>
      <c r="N2466" s="35">
        <f t="shared" si="274"/>
        <v>0.57122639867576464</v>
      </c>
      <c r="Q2466" s="1">
        <f t="shared" si="275"/>
        <v>11996.318238251108</v>
      </c>
      <c r="R2466" s="30"/>
    </row>
    <row r="2467" spans="3:18" x14ac:dyDescent="0.3">
      <c r="C2467" s="1">
        <v>1549</v>
      </c>
      <c r="D2467" s="1" t="s">
        <v>6</v>
      </c>
      <c r="E2467" s="1">
        <v>3</v>
      </c>
      <c r="F2467" s="1">
        <v>9</v>
      </c>
      <c r="G2467" s="1">
        <v>3</v>
      </c>
      <c r="H2467" s="1">
        <f t="shared" si="269"/>
        <v>711</v>
      </c>
      <c r="I2467" s="1">
        <f t="shared" si="272"/>
        <v>427333</v>
      </c>
      <c r="J2467" s="1">
        <v>2464</v>
      </c>
      <c r="K2467" s="31">
        <f t="shared" si="273"/>
        <v>0.80312907431551495</v>
      </c>
      <c r="L2467" s="36">
        <f t="shared" si="270"/>
        <v>1479563.734028683</v>
      </c>
      <c r="M2467" s="34">
        <f t="shared" si="271"/>
        <v>0.23196267171267293</v>
      </c>
      <c r="N2467" s="35">
        <f t="shared" si="274"/>
        <v>0.57116640260284202</v>
      </c>
      <c r="Q2467" s="1">
        <f t="shared" si="275"/>
        <v>12216.373648942112</v>
      </c>
      <c r="R2467" s="30"/>
    </row>
    <row r="2468" spans="3:18" x14ac:dyDescent="0.3">
      <c r="C2468" s="1">
        <v>1549</v>
      </c>
      <c r="D2468" s="1" t="s">
        <v>6</v>
      </c>
      <c r="E2468" s="1">
        <v>3</v>
      </c>
      <c r="F2468" s="1">
        <v>9</v>
      </c>
      <c r="G2468" s="1">
        <v>5</v>
      </c>
      <c r="H2468" s="1">
        <f t="shared" si="269"/>
        <v>713</v>
      </c>
      <c r="I2468" s="1">
        <f t="shared" si="272"/>
        <v>428046</v>
      </c>
      <c r="J2468" s="1">
        <v>2465</v>
      </c>
      <c r="K2468" s="31">
        <f t="shared" si="273"/>
        <v>0.8034550195567145</v>
      </c>
      <c r="L2468" s="36">
        <f t="shared" si="270"/>
        <v>1480164.2063233377</v>
      </c>
      <c r="M2468" s="34">
        <f t="shared" si="271"/>
        <v>0.23234969865637056</v>
      </c>
      <c r="N2468" s="35">
        <f t="shared" si="274"/>
        <v>0.57110532090034394</v>
      </c>
      <c r="Q2468" s="1">
        <f t="shared" si="275"/>
        <v>12662.48447032412</v>
      </c>
      <c r="R2468" s="30"/>
    </row>
    <row r="2469" spans="3:18" x14ac:dyDescent="0.3">
      <c r="C2469" s="1">
        <v>1549</v>
      </c>
      <c r="D2469" s="1" t="s">
        <v>6</v>
      </c>
      <c r="E2469" s="1">
        <v>3</v>
      </c>
      <c r="F2469" s="1">
        <v>9</v>
      </c>
      <c r="G2469" s="1">
        <v>6</v>
      </c>
      <c r="H2469" s="1">
        <f t="shared" si="269"/>
        <v>714</v>
      </c>
      <c r="I2469" s="1">
        <f t="shared" si="272"/>
        <v>428760</v>
      </c>
      <c r="J2469" s="1">
        <v>2466</v>
      </c>
      <c r="K2469" s="31">
        <f t="shared" si="273"/>
        <v>0.80378096479791394</v>
      </c>
      <c r="L2469" s="36">
        <f t="shared" si="270"/>
        <v>1480764.6786179922</v>
      </c>
      <c r="M2469" s="34">
        <f t="shared" si="271"/>
        <v>0.23273726841485598</v>
      </c>
      <c r="N2469" s="35">
        <f t="shared" si="274"/>
        <v>0.57104369638305796</v>
      </c>
      <c r="Q2469" s="1">
        <f t="shared" si="275"/>
        <v>12888.539881015124</v>
      </c>
      <c r="R2469" s="30"/>
    </row>
    <row r="2470" spans="3:18" x14ac:dyDescent="0.3">
      <c r="C2470" s="1">
        <v>1549</v>
      </c>
      <c r="D2470" s="1" t="s">
        <v>6</v>
      </c>
      <c r="E2470" s="1">
        <v>3</v>
      </c>
      <c r="F2470" s="1">
        <v>9</v>
      </c>
      <c r="G2470" s="1">
        <v>8</v>
      </c>
      <c r="H2470" s="1">
        <f t="shared" si="269"/>
        <v>716</v>
      </c>
      <c r="I2470" s="1">
        <f t="shared" si="272"/>
        <v>429476</v>
      </c>
      <c r="J2470" s="1">
        <v>2467</v>
      </c>
      <c r="K2470" s="31">
        <f t="shared" si="273"/>
        <v>0.80410691003911339</v>
      </c>
      <c r="L2470" s="36">
        <f t="shared" si="270"/>
        <v>1481365.1509126467</v>
      </c>
      <c r="M2470" s="34">
        <f t="shared" si="271"/>
        <v>0.23312592380291697</v>
      </c>
      <c r="N2470" s="35">
        <f t="shared" si="274"/>
        <v>0.57098098623619642</v>
      </c>
      <c r="Q2470" s="1">
        <f t="shared" si="275"/>
        <v>13346.650702397132</v>
      </c>
      <c r="R2470" s="30"/>
    </row>
    <row r="2471" spans="3:18" x14ac:dyDescent="0.3">
      <c r="C2471" s="1">
        <v>1549</v>
      </c>
      <c r="D2471" s="1" t="s">
        <v>0</v>
      </c>
      <c r="E2471" s="1">
        <v>3</v>
      </c>
      <c r="F2471" s="1">
        <v>9</v>
      </c>
      <c r="G2471" s="1">
        <v>8</v>
      </c>
      <c r="H2471" s="1">
        <f t="shared" si="269"/>
        <v>716</v>
      </c>
      <c r="I2471" s="1">
        <f t="shared" si="272"/>
        <v>430192</v>
      </c>
      <c r="J2471" s="1">
        <v>2468</v>
      </c>
      <c r="K2471" s="31">
        <f t="shared" si="273"/>
        <v>0.80443285528031294</v>
      </c>
      <c r="L2471" s="36">
        <f t="shared" si="270"/>
        <v>1481965.6232073011</v>
      </c>
      <c r="M2471" s="34">
        <f t="shared" si="271"/>
        <v>0.23351457919097798</v>
      </c>
      <c r="N2471" s="35">
        <f t="shared" si="274"/>
        <v>0.57091827608933499</v>
      </c>
      <c r="Q2471" s="1">
        <f t="shared" si="275"/>
        <v>13346.650702397132</v>
      </c>
      <c r="R2471" s="30"/>
    </row>
    <row r="2472" spans="3:18" x14ac:dyDescent="0.3">
      <c r="C2472" s="1">
        <v>1549</v>
      </c>
      <c r="D2472" s="1" t="s">
        <v>6</v>
      </c>
      <c r="E2472" s="1">
        <v>3</v>
      </c>
      <c r="F2472" s="1">
        <v>9</v>
      </c>
      <c r="G2472" s="1">
        <v>9</v>
      </c>
      <c r="H2472" s="1">
        <f t="shared" si="269"/>
        <v>717</v>
      </c>
      <c r="I2472" s="1">
        <f t="shared" si="272"/>
        <v>430909</v>
      </c>
      <c r="J2472" s="1">
        <v>2469</v>
      </c>
      <c r="K2472" s="31">
        <f t="shared" si="273"/>
        <v>0.80475880052151239</v>
      </c>
      <c r="L2472" s="36">
        <f t="shared" si="270"/>
        <v>1482566.0955019556</v>
      </c>
      <c r="M2472" s="34">
        <f t="shared" si="271"/>
        <v>0.23390377739382678</v>
      </c>
      <c r="N2472" s="35">
        <f t="shared" si="274"/>
        <v>0.57085502312768566</v>
      </c>
      <c r="Q2472" s="1">
        <f t="shared" si="275"/>
        <v>13578.706113088136</v>
      </c>
      <c r="R2472" s="30"/>
    </row>
    <row r="2473" spans="3:18" x14ac:dyDescent="0.3">
      <c r="C2473" s="1">
        <v>1549</v>
      </c>
      <c r="D2473" s="1" t="s">
        <v>6</v>
      </c>
      <c r="E2473" s="1">
        <v>3</v>
      </c>
      <c r="F2473" s="1">
        <v>10</v>
      </c>
      <c r="G2473" s="1">
        <v>2</v>
      </c>
      <c r="H2473" s="1">
        <f t="shared" si="269"/>
        <v>722</v>
      </c>
      <c r="I2473" s="1">
        <f t="shared" si="272"/>
        <v>431631</v>
      </c>
      <c r="J2473" s="1">
        <v>2470</v>
      </c>
      <c r="K2473" s="31">
        <f t="shared" si="273"/>
        <v>0.80508474576271183</v>
      </c>
      <c r="L2473" s="36">
        <f t="shared" si="270"/>
        <v>1483166.5677966101</v>
      </c>
      <c r="M2473" s="34">
        <f t="shared" si="271"/>
        <v>0.23429568967061457</v>
      </c>
      <c r="N2473" s="35">
        <f t="shared" si="274"/>
        <v>0.57078905609209729</v>
      </c>
      <c r="Q2473" s="1">
        <f t="shared" si="275"/>
        <v>14768.983166543156</v>
      </c>
      <c r="R2473" s="30"/>
    </row>
    <row r="2474" spans="3:18" x14ac:dyDescent="0.3">
      <c r="C2474" s="1">
        <v>1549</v>
      </c>
      <c r="D2474" s="1" t="s">
        <v>2</v>
      </c>
      <c r="E2474" s="1">
        <v>3</v>
      </c>
      <c r="F2474" s="1">
        <v>10</v>
      </c>
      <c r="G2474" s="1">
        <v>2</v>
      </c>
      <c r="H2474" s="1">
        <f t="shared" si="269"/>
        <v>722</v>
      </c>
      <c r="I2474" s="1">
        <f t="shared" si="272"/>
        <v>432353</v>
      </c>
      <c r="J2474" s="1">
        <v>2471</v>
      </c>
      <c r="K2474" s="31">
        <f t="shared" si="273"/>
        <v>0.80541069100391138</v>
      </c>
      <c r="L2474" s="36">
        <f t="shared" si="270"/>
        <v>1483767.0400912648</v>
      </c>
      <c r="M2474" s="34">
        <f t="shared" si="271"/>
        <v>0.23468760194740232</v>
      </c>
      <c r="N2474" s="35">
        <f t="shared" si="274"/>
        <v>0.57072308905650904</v>
      </c>
      <c r="Q2474" s="1">
        <f t="shared" si="275"/>
        <v>14768.983166543156</v>
      </c>
      <c r="R2474" s="30"/>
    </row>
    <row r="2475" spans="3:18" x14ac:dyDescent="0.3">
      <c r="C2475" s="1">
        <v>1549</v>
      </c>
      <c r="D2475" s="1" t="s">
        <v>2</v>
      </c>
      <c r="E2475" s="1">
        <v>3</v>
      </c>
      <c r="F2475" s="1">
        <v>10</v>
      </c>
      <c r="G2475" s="1">
        <v>2</v>
      </c>
      <c r="H2475" s="1">
        <f t="shared" si="269"/>
        <v>722</v>
      </c>
      <c r="I2475" s="1">
        <f t="shared" si="272"/>
        <v>433075</v>
      </c>
      <c r="J2475" s="1">
        <v>2472</v>
      </c>
      <c r="K2475" s="31">
        <f t="shared" si="273"/>
        <v>0.80573663624511083</v>
      </c>
      <c r="L2475" s="36">
        <f t="shared" si="270"/>
        <v>1484367.5123859192</v>
      </c>
      <c r="M2475" s="34">
        <f t="shared" si="271"/>
        <v>0.2350795142241901</v>
      </c>
      <c r="N2475" s="35">
        <f t="shared" si="274"/>
        <v>0.57065712202092067</v>
      </c>
      <c r="Q2475" s="1">
        <f t="shared" si="275"/>
        <v>14768.983166543156</v>
      </c>
      <c r="R2475" s="30"/>
    </row>
    <row r="2476" spans="3:18" x14ac:dyDescent="0.3">
      <c r="C2476" s="1">
        <v>1549</v>
      </c>
      <c r="D2476" s="1" t="s">
        <v>6</v>
      </c>
      <c r="E2476" s="1">
        <v>3</v>
      </c>
      <c r="F2476" s="1">
        <v>10</v>
      </c>
      <c r="G2476" s="1">
        <v>8</v>
      </c>
      <c r="H2476" s="1">
        <f t="shared" si="269"/>
        <v>728</v>
      </c>
      <c r="I2476" s="1">
        <f t="shared" si="272"/>
        <v>433803</v>
      </c>
      <c r="J2476" s="1">
        <v>2473</v>
      </c>
      <c r="K2476" s="31">
        <f t="shared" si="273"/>
        <v>0.80606258148631027</v>
      </c>
      <c r="L2476" s="36">
        <f t="shared" si="270"/>
        <v>1484967.9846805737</v>
      </c>
      <c r="M2476" s="34">
        <f t="shared" si="271"/>
        <v>0.23547468338970465</v>
      </c>
      <c r="N2476" s="35">
        <f t="shared" si="274"/>
        <v>0.57058789809660559</v>
      </c>
      <c r="Q2476" s="1">
        <f t="shared" si="275"/>
        <v>16263.31563068918</v>
      </c>
      <c r="R2476" s="30"/>
    </row>
    <row r="2477" spans="3:18" x14ac:dyDescent="0.3">
      <c r="C2477" s="1">
        <v>1549</v>
      </c>
      <c r="D2477" s="1" t="s">
        <v>6</v>
      </c>
      <c r="E2477" s="1">
        <v>3</v>
      </c>
      <c r="F2477" s="1">
        <v>10</v>
      </c>
      <c r="G2477" s="1">
        <v>8</v>
      </c>
      <c r="H2477" s="1">
        <f t="shared" si="269"/>
        <v>728</v>
      </c>
      <c r="I2477" s="1">
        <f t="shared" si="272"/>
        <v>434531</v>
      </c>
      <c r="J2477" s="1">
        <v>2474</v>
      </c>
      <c r="K2477" s="31">
        <f t="shared" si="273"/>
        <v>0.80638852672750982</v>
      </c>
      <c r="L2477" s="36">
        <f t="shared" si="270"/>
        <v>1485568.4569752282</v>
      </c>
      <c r="M2477" s="34">
        <f t="shared" si="271"/>
        <v>0.23586985255521919</v>
      </c>
      <c r="N2477" s="35">
        <f t="shared" si="274"/>
        <v>0.57051867417229063</v>
      </c>
      <c r="Q2477" s="1">
        <f t="shared" si="275"/>
        <v>16263.31563068918</v>
      </c>
      <c r="R2477" s="30"/>
    </row>
    <row r="2478" spans="3:18" x14ac:dyDescent="0.3">
      <c r="C2478" s="1">
        <v>1549</v>
      </c>
      <c r="D2478" s="1" t="s">
        <v>6</v>
      </c>
      <c r="E2478" s="1">
        <v>3</v>
      </c>
      <c r="F2478" s="1">
        <v>10</v>
      </c>
      <c r="G2478" s="1">
        <v>10</v>
      </c>
      <c r="H2478" s="1">
        <f t="shared" si="269"/>
        <v>730</v>
      </c>
      <c r="I2478" s="1">
        <f t="shared" si="272"/>
        <v>435261</v>
      </c>
      <c r="J2478" s="1">
        <v>2475</v>
      </c>
      <c r="K2478" s="31">
        <f t="shared" si="273"/>
        <v>0.80671447196870927</v>
      </c>
      <c r="L2478" s="36">
        <f t="shared" si="270"/>
        <v>1486168.9292698826</v>
      </c>
      <c r="M2478" s="34">
        <f t="shared" si="271"/>
        <v>0.23626610735030931</v>
      </c>
      <c r="N2478" s="35">
        <f t="shared" si="274"/>
        <v>0.57044836461839998</v>
      </c>
      <c r="Q2478" s="1">
        <f t="shared" si="275"/>
        <v>16777.426452071188</v>
      </c>
      <c r="R2478" s="30"/>
    </row>
    <row r="2479" spans="3:18" x14ac:dyDescent="0.3">
      <c r="C2479" s="1">
        <v>1549</v>
      </c>
      <c r="D2479" s="1" t="s">
        <v>10</v>
      </c>
      <c r="E2479" s="1">
        <v>3</v>
      </c>
      <c r="F2479" s="1">
        <v>11</v>
      </c>
      <c r="G2479" s="1">
        <v>1</v>
      </c>
      <c r="H2479" s="1">
        <f t="shared" si="269"/>
        <v>733</v>
      </c>
      <c r="I2479" s="1">
        <f t="shared" si="272"/>
        <v>435994</v>
      </c>
      <c r="J2479" s="1">
        <v>2476</v>
      </c>
      <c r="K2479" s="31">
        <f t="shared" si="273"/>
        <v>0.80704041720990871</v>
      </c>
      <c r="L2479" s="36">
        <f t="shared" si="270"/>
        <v>1486769.4015645371</v>
      </c>
      <c r="M2479" s="34">
        <f t="shared" si="271"/>
        <v>0.23666399058976284</v>
      </c>
      <c r="N2479" s="35">
        <f t="shared" si="274"/>
        <v>0.57037642662014587</v>
      </c>
      <c r="Q2479" s="1">
        <f t="shared" si="275"/>
        <v>17563.592684144198</v>
      </c>
      <c r="R2479" s="30"/>
    </row>
    <row r="2480" spans="3:18" x14ac:dyDescent="0.3">
      <c r="C2480" s="1">
        <v>1549</v>
      </c>
      <c r="D2480" s="1" t="s">
        <v>2</v>
      </c>
      <c r="E2480" s="1">
        <v>3</v>
      </c>
      <c r="F2480" s="1">
        <v>11</v>
      </c>
      <c r="G2480" s="1">
        <v>2</v>
      </c>
      <c r="H2480" s="1">
        <f t="shared" si="269"/>
        <v>734</v>
      </c>
      <c r="I2480" s="1">
        <f t="shared" si="272"/>
        <v>436728</v>
      </c>
      <c r="J2480" s="1">
        <v>2477</v>
      </c>
      <c r="K2480" s="31">
        <f t="shared" si="273"/>
        <v>0.80736636245110827</v>
      </c>
      <c r="L2480" s="36">
        <f t="shared" si="270"/>
        <v>1487369.8738591918</v>
      </c>
      <c r="M2480" s="34">
        <f t="shared" si="271"/>
        <v>0.23706241664400415</v>
      </c>
      <c r="N2480" s="35">
        <f t="shared" si="274"/>
        <v>0.57030394580710408</v>
      </c>
      <c r="Q2480" s="1">
        <f t="shared" si="275"/>
        <v>17829.648094835204</v>
      </c>
      <c r="R2480" s="30"/>
    </row>
    <row r="2481" spans="3:18" x14ac:dyDescent="0.3">
      <c r="C2481" s="1">
        <v>1549</v>
      </c>
      <c r="D2481" s="1" t="s">
        <v>0</v>
      </c>
      <c r="E2481" s="1">
        <v>3</v>
      </c>
      <c r="F2481" s="1">
        <v>11</v>
      </c>
      <c r="G2481" s="1">
        <v>4</v>
      </c>
      <c r="H2481" s="1">
        <f t="shared" si="269"/>
        <v>736</v>
      </c>
      <c r="I2481" s="1">
        <f t="shared" si="272"/>
        <v>437464</v>
      </c>
      <c r="J2481" s="1">
        <v>2478</v>
      </c>
      <c r="K2481" s="31">
        <f t="shared" si="273"/>
        <v>0.80769230769230771</v>
      </c>
      <c r="L2481" s="36">
        <f t="shared" si="270"/>
        <v>1487970.3461538462</v>
      </c>
      <c r="M2481" s="34">
        <f t="shared" si="271"/>
        <v>0.23746192832782104</v>
      </c>
      <c r="N2481" s="35">
        <f t="shared" si="274"/>
        <v>0.57023037936448673</v>
      </c>
      <c r="Q2481" s="1">
        <f t="shared" si="275"/>
        <v>18367.758916217212</v>
      </c>
      <c r="R2481" s="30"/>
    </row>
    <row r="2482" spans="3:18" x14ac:dyDescent="0.3">
      <c r="C2482" s="1">
        <v>1549</v>
      </c>
      <c r="D2482" s="1" t="s">
        <v>6</v>
      </c>
      <c r="E2482" s="1">
        <v>3</v>
      </c>
      <c r="F2482" s="1">
        <v>11</v>
      </c>
      <c r="G2482" s="1">
        <v>5</v>
      </c>
      <c r="H2482" s="1">
        <f t="shared" si="269"/>
        <v>737</v>
      </c>
      <c r="I2482" s="1">
        <f t="shared" si="272"/>
        <v>438201</v>
      </c>
      <c r="J2482" s="1">
        <v>2479</v>
      </c>
      <c r="K2482" s="31">
        <f t="shared" si="273"/>
        <v>0.80801825293350715</v>
      </c>
      <c r="L2482" s="36">
        <f t="shared" si="270"/>
        <v>1488570.8184485007</v>
      </c>
      <c r="M2482" s="34">
        <f t="shared" si="271"/>
        <v>0.23786198282642573</v>
      </c>
      <c r="N2482" s="35">
        <f t="shared" si="274"/>
        <v>0.57015627010708148</v>
      </c>
      <c r="Q2482" s="1">
        <f t="shared" si="275"/>
        <v>18639.814326908214</v>
      </c>
      <c r="R2482" s="30"/>
    </row>
    <row r="2483" spans="3:18" x14ac:dyDescent="0.3">
      <c r="C2483" s="1">
        <v>1549</v>
      </c>
      <c r="D2483" s="1" t="s">
        <v>0</v>
      </c>
      <c r="E2483" s="1">
        <v>3</v>
      </c>
      <c r="F2483" s="1">
        <v>12</v>
      </c>
      <c r="H2483" s="1">
        <f t="shared" si="269"/>
        <v>744</v>
      </c>
      <c r="I2483" s="1">
        <f t="shared" si="272"/>
        <v>438945</v>
      </c>
      <c r="J2483" s="1">
        <v>2480</v>
      </c>
      <c r="K2483" s="31">
        <f t="shared" si="273"/>
        <v>0.8083441981747066</v>
      </c>
      <c r="L2483" s="36">
        <f t="shared" si="270"/>
        <v>1489171.2907431549</v>
      </c>
      <c r="M2483" s="34">
        <f t="shared" si="271"/>
        <v>0.23826583702854501</v>
      </c>
      <c r="N2483" s="35">
        <f t="shared" si="274"/>
        <v>0.57007836114616162</v>
      </c>
      <c r="Q2483" s="1">
        <f t="shared" si="275"/>
        <v>20600.202201745244</v>
      </c>
      <c r="R2483" s="30"/>
    </row>
    <row r="2484" spans="3:18" x14ac:dyDescent="0.3">
      <c r="C2484" s="1">
        <v>1549</v>
      </c>
      <c r="D2484" s="1" t="s">
        <v>0</v>
      </c>
      <c r="E2484" s="1">
        <v>3</v>
      </c>
      <c r="F2484" s="1">
        <v>12</v>
      </c>
      <c r="G2484" s="1">
        <v>2</v>
      </c>
      <c r="H2484" s="1">
        <f t="shared" si="269"/>
        <v>746</v>
      </c>
      <c r="I2484" s="1">
        <f t="shared" si="272"/>
        <v>439691</v>
      </c>
      <c r="J2484" s="1">
        <v>2481</v>
      </c>
      <c r="K2484" s="31">
        <f t="shared" si="273"/>
        <v>0.80867014341590615</v>
      </c>
      <c r="L2484" s="36">
        <f t="shared" si="270"/>
        <v>1489771.7630378096</v>
      </c>
      <c r="M2484" s="34">
        <f t="shared" si="271"/>
        <v>0.23867077686023985</v>
      </c>
      <c r="N2484" s="35">
        <f t="shared" si="274"/>
        <v>0.5699993665556663</v>
      </c>
      <c r="Q2484" s="1">
        <f t="shared" si="275"/>
        <v>21178.313023127252</v>
      </c>
      <c r="R2484" s="30"/>
    </row>
    <row r="2485" spans="3:18" x14ac:dyDescent="0.3">
      <c r="C2485" s="1">
        <v>1549</v>
      </c>
      <c r="D2485" s="1" t="s">
        <v>2</v>
      </c>
      <c r="E2485" s="1">
        <v>3</v>
      </c>
      <c r="F2485" s="1">
        <v>12</v>
      </c>
      <c r="G2485" s="1">
        <v>4</v>
      </c>
      <c r="H2485" s="1">
        <f t="shared" si="269"/>
        <v>748</v>
      </c>
      <c r="I2485" s="1">
        <f t="shared" si="272"/>
        <v>440439</v>
      </c>
      <c r="J2485" s="1">
        <v>2482</v>
      </c>
      <c r="K2485" s="31">
        <f t="shared" si="273"/>
        <v>0.80899608865710559</v>
      </c>
      <c r="L2485" s="36">
        <f t="shared" si="270"/>
        <v>1490372.2353324641</v>
      </c>
      <c r="M2485" s="34">
        <f t="shared" si="271"/>
        <v>0.2390768023215103</v>
      </c>
      <c r="N2485" s="35">
        <f t="shared" si="274"/>
        <v>0.5699192863355953</v>
      </c>
      <c r="Q2485" s="1">
        <f t="shared" si="275"/>
        <v>21764.42384450926</v>
      </c>
      <c r="R2485" s="30"/>
    </row>
    <row r="2486" spans="3:18" x14ac:dyDescent="0.3">
      <c r="C2486" s="1">
        <v>1549</v>
      </c>
      <c r="D2486" s="1" t="s">
        <v>2</v>
      </c>
      <c r="E2486" s="1">
        <v>3</v>
      </c>
      <c r="F2486" s="1">
        <v>12</v>
      </c>
      <c r="G2486" s="1">
        <v>5</v>
      </c>
      <c r="H2486" s="1">
        <f t="shared" si="269"/>
        <v>749</v>
      </c>
      <c r="I2486" s="1">
        <f t="shared" si="272"/>
        <v>441188</v>
      </c>
      <c r="J2486" s="1">
        <v>2483</v>
      </c>
      <c r="K2486" s="31">
        <f t="shared" si="273"/>
        <v>0.80932203389830504</v>
      </c>
      <c r="L2486" s="36">
        <f t="shared" si="270"/>
        <v>1490972.7076271186</v>
      </c>
      <c r="M2486" s="34">
        <f t="shared" si="271"/>
        <v>0.23948337059756852</v>
      </c>
      <c r="N2486" s="35">
        <f t="shared" si="274"/>
        <v>0.56983866330073651</v>
      </c>
      <c r="Q2486" s="1">
        <f t="shared" si="275"/>
        <v>22060.479255200262</v>
      </c>
      <c r="R2486" s="30"/>
    </row>
    <row r="2487" spans="3:18" x14ac:dyDescent="0.3">
      <c r="C2487" s="1">
        <v>1549</v>
      </c>
      <c r="D2487" s="1" t="s">
        <v>2</v>
      </c>
      <c r="E2487" s="1">
        <v>3</v>
      </c>
      <c r="F2487" s="1">
        <v>12</v>
      </c>
      <c r="G2487" s="1">
        <v>6</v>
      </c>
      <c r="H2487" s="1">
        <f t="shared" si="269"/>
        <v>750</v>
      </c>
      <c r="I2487" s="1">
        <f t="shared" si="272"/>
        <v>441938</v>
      </c>
      <c r="J2487" s="1">
        <v>2484</v>
      </c>
      <c r="K2487" s="31">
        <f t="shared" si="273"/>
        <v>0.80964797913950459</v>
      </c>
      <c r="L2487" s="36">
        <f t="shared" si="270"/>
        <v>1491573.1799217733</v>
      </c>
      <c r="M2487" s="34">
        <f t="shared" si="271"/>
        <v>0.23989048168841454</v>
      </c>
      <c r="N2487" s="35">
        <f t="shared" si="274"/>
        <v>0.56975749745109006</v>
      </c>
      <c r="Q2487" s="1">
        <f t="shared" si="275"/>
        <v>22358.534665891268</v>
      </c>
      <c r="R2487" s="30"/>
    </row>
    <row r="2488" spans="3:18" x14ac:dyDescent="0.3">
      <c r="C2488" s="1">
        <v>1549</v>
      </c>
      <c r="D2488" s="1" t="s">
        <v>10</v>
      </c>
      <c r="E2488" s="1">
        <v>3</v>
      </c>
      <c r="F2488" s="1">
        <v>12</v>
      </c>
      <c r="G2488" s="1">
        <v>7</v>
      </c>
      <c r="H2488" s="1">
        <f t="shared" si="269"/>
        <v>751</v>
      </c>
      <c r="I2488" s="1">
        <f t="shared" si="272"/>
        <v>442689</v>
      </c>
      <c r="J2488" s="1">
        <v>2485</v>
      </c>
      <c r="K2488" s="31">
        <f t="shared" si="273"/>
        <v>0.80997392438070404</v>
      </c>
      <c r="L2488" s="36">
        <f t="shared" si="270"/>
        <v>1492173.6522164277</v>
      </c>
      <c r="M2488" s="34">
        <f t="shared" si="271"/>
        <v>0.24029813559404836</v>
      </c>
      <c r="N2488" s="35">
        <f t="shared" si="274"/>
        <v>0.5696757887866557</v>
      </c>
      <c r="Q2488" s="1">
        <f t="shared" si="275"/>
        <v>22658.59007658227</v>
      </c>
      <c r="R2488" s="30"/>
    </row>
    <row r="2489" spans="3:18" x14ac:dyDescent="0.3">
      <c r="C2489" s="1">
        <v>1549</v>
      </c>
      <c r="D2489" s="1" t="s">
        <v>10</v>
      </c>
      <c r="E2489" s="1">
        <v>3</v>
      </c>
      <c r="F2489" s="1">
        <v>13</v>
      </c>
      <c r="H2489" s="1">
        <f t="shared" si="269"/>
        <v>756</v>
      </c>
      <c r="I2489" s="1">
        <f t="shared" si="272"/>
        <v>443445</v>
      </c>
      <c r="J2489" s="1">
        <v>2486</v>
      </c>
      <c r="K2489" s="31">
        <f t="shared" si="273"/>
        <v>0.81029986962190348</v>
      </c>
      <c r="L2489" s="36">
        <f t="shared" si="270"/>
        <v>1492774.124511082</v>
      </c>
      <c r="M2489" s="34">
        <f t="shared" si="271"/>
        <v>0.24070850357362117</v>
      </c>
      <c r="N2489" s="35">
        <f t="shared" si="274"/>
        <v>0.56959136604828231</v>
      </c>
      <c r="Q2489" s="1">
        <f t="shared" si="275"/>
        <v>24188.867130037292</v>
      </c>
      <c r="R2489" s="30"/>
    </row>
    <row r="2490" spans="3:18" x14ac:dyDescent="0.3">
      <c r="C2490" s="1">
        <v>1549</v>
      </c>
      <c r="D2490" s="1" t="s">
        <v>6</v>
      </c>
      <c r="E2490" s="1">
        <v>3</v>
      </c>
      <c r="F2490" s="1">
        <v>13</v>
      </c>
      <c r="G2490" s="1">
        <v>7</v>
      </c>
      <c r="H2490" s="1">
        <f t="shared" si="269"/>
        <v>763</v>
      </c>
      <c r="I2490" s="1">
        <f t="shared" si="272"/>
        <v>444208</v>
      </c>
      <c r="J2490" s="1">
        <v>2487</v>
      </c>
      <c r="K2490" s="31">
        <f t="shared" si="273"/>
        <v>0.81062581486310303</v>
      </c>
      <c r="L2490" s="36">
        <f t="shared" si="270"/>
        <v>1493374.5968057367</v>
      </c>
      <c r="M2490" s="34">
        <f t="shared" si="271"/>
        <v>0.2411226712567085</v>
      </c>
      <c r="N2490" s="35">
        <f t="shared" si="274"/>
        <v>0.56950314360639454</v>
      </c>
      <c r="Q2490" s="1">
        <f t="shared" si="275"/>
        <v>26415.255004874318</v>
      </c>
      <c r="R2490" s="30"/>
    </row>
    <row r="2491" spans="3:18" x14ac:dyDescent="0.3">
      <c r="C2491" s="1">
        <v>1549</v>
      </c>
      <c r="D2491" s="1" t="s">
        <v>6</v>
      </c>
      <c r="E2491" s="1">
        <v>3</v>
      </c>
      <c r="F2491" s="1">
        <v>13</v>
      </c>
      <c r="G2491" s="1">
        <v>7</v>
      </c>
      <c r="H2491" s="1">
        <f t="shared" si="269"/>
        <v>763</v>
      </c>
      <c r="I2491" s="1">
        <f t="shared" si="272"/>
        <v>444971</v>
      </c>
      <c r="J2491" s="1">
        <v>2488</v>
      </c>
      <c r="K2491" s="31">
        <f t="shared" si="273"/>
        <v>0.81095176010430248</v>
      </c>
      <c r="L2491" s="36">
        <f t="shared" si="270"/>
        <v>1493975.0691003911</v>
      </c>
      <c r="M2491" s="34">
        <f t="shared" si="271"/>
        <v>0.24153683893979586</v>
      </c>
      <c r="N2491" s="35">
        <f t="shared" si="274"/>
        <v>0.56941492116450665</v>
      </c>
      <c r="Q2491" s="1">
        <f t="shared" si="275"/>
        <v>26415.255004874318</v>
      </c>
      <c r="R2491" s="30"/>
    </row>
    <row r="2492" spans="3:18" x14ac:dyDescent="0.3">
      <c r="C2492" s="1">
        <v>1549</v>
      </c>
      <c r="D2492" s="1" t="s">
        <v>6</v>
      </c>
      <c r="E2492" s="1">
        <v>3</v>
      </c>
      <c r="F2492" s="1">
        <v>13</v>
      </c>
      <c r="G2492" s="1">
        <v>9</v>
      </c>
      <c r="H2492" s="1">
        <f t="shared" si="269"/>
        <v>765</v>
      </c>
      <c r="I2492" s="1">
        <f t="shared" si="272"/>
        <v>445736</v>
      </c>
      <c r="J2492" s="1">
        <v>2489</v>
      </c>
      <c r="K2492" s="31">
        <f t="shared" si="273"/>
        <v>0.81127770534550192</v>
      </c>
      <c r="L2492" s="36">
        <f t="shared" si="270"/>
        <v>1494575.5413950456</v>
      </c>
      <c r="M2492" s="34">
        <f t="shared" si="271"/>
        <v>0.24195209225245881</v>
      </c>
      <c r="N2492" s="35">
        <f t="shared" si="274"/>
        <v>0.56932561309304308</v>
      </c>
      <c r="Q2492" s="1">
        <f t="shared" si="275"/>
        <v>27069.365826256326</v>
      </c>
      <c r="R2492" s="30"/>
    </row>
    <row r="2493" spans="3:18" x14ac:dyDescent="0.3">
      <c r="C2493" s="1">
        <v>1549</v>
      </c>
      <c r="D2493" s="1" t="s">
        <v>6</v>
      </c>
      <c r="E2493" s="1">
        <v>3</v>
      </c>
      <c r="F2493" s="1">
        <v>13</v>
      </c>
      <c r="G2493" s="1">
        <v>9</v>
      </c>
      <c r="H2493" s="1">
        <f t="shared" si="269"/>
        <v>765</v>
      </c>
      <c r="I2493" s="1">
        <f t="shared" si="272"/>
        <v>446501</v>
      </c>
      <c r="J2493" s="1">
        <v>2490</v>
      </c>
      <c r="K2493" s="31">
        <f t="shared" si="273"/>
        <v>0.81160365058670147</v>
      </c>
      <c r="L2493" s="36">
        <f t="shared" si="270"/>
        <v>1495176.0136897003</v>
      </c>
      <c r="M2493" s="34">
        <f t="shared" si="271"/>
        <v>0.24236734556512177</v>
      </c>
      <c r="N2493" s="35">
        <f t="shared" si="274"/>
        <v>0.56923630502157974</v>
      </c>
      <c r="Q2493" s="1">
        <f t="shared" si="275"/>
        <v>27069.365826256326</v>
      </c>
      <c r="R2493" s="30"/>
    </row>
    <row r="2494" spans="3:18" x14ac:dyDescent="0.3">
      <c r="C2494" s="1">
        <v>1549</v>
      </c>
      <c r="D2494" s="1" t="s">
        <v>10</v>
      </c>
      <c r="E2494" s="1">
        <v>3</v>
      </c>
      <c r="F2494" s="1">
        <v>13</v>
      </c>
      <c r="G2494" s="1">
        <v>10</v>
      </c>
      <c r="H2494" s="1">
        <f t="shared" si="269"/>
        <v>766</v>
      </c>
      <c r="I2494" s="1">
        <f t="shared" si="272"/>
        <v>447267</v>
      </c>
      <c r="J2494" s="1">
        <v>2491</v>
      </c>
      <c r="K2494" s="31">
        <f t="shared" si="273"/>
        <v>0.81192959582790092</v>
      </c>
      <c r="L2494" s="36">
        <f t="shared" si="270"/>
        <v>1495776.4859843547</v>
      </c>
      <c r="M2494" s="34">
        <f t="shared" si="271"/>
        <v>0.24278314169257251</v>
      </c>
      <c r="N2494" s="35">
        <f t="shared" si="274"/>
        <v>0.56914645413532838</v>
      </c>
      <c r="Q2494" s="1">
        <f t="shared" si="275"/>
        <v>27399.421236947332</v>
      </c>
      <c r="R2494" s="30"/>
    </row>
    <row r="2495" spans="3:18" x14ac:dyDescent="0.3">
      <c r="C2495" s="1">
        <v>1549</v>
      </c>
      <c r="D2495" s="1" t="s">
        <v>6</v>
      </c>
      <c r="E2495" s="1">
        <v>3</v>
      </c>
      <c r="F2495" s="1">
        <v>14</v>
      </c>
      <c r="H2495" s="1">
        <f t="shared" si="269"/>
        <v>768</v>
      </c>
      <c r="I2495" s="1">
        <f t="shared" si="272"/>
        <v>448035</v>
      </c>
      <c r="J2495" s="1">
        <v>2492</v>
      </c>
      <c r="K2495" s="31">
        <f t="shared" si="273"/>
        <v>0.81225554106910036</v>
      </c>
      <c r="L2495" s="36">
        <f t="shared" si="270"/>
        <v>1496376.958279009</v>
      </c>
      <c r="M2495" s="34">
        <f t="shared" si="271"/>
        <v>0.24320002344959885</v>
      </c>
      <c r="N2495" s="35">
        <f t="shared" si="274"/>
        <v>0.56905551761950157</v>
      </c>
      <c r="Q2495" s="1">
        <f t="shared" si="275"/>
        <v>28065.53205832934</v>
      </c>
      <c r="R2495" s="30"/>
    </row>
    <row r="2496" spans="3:18" x14ac:dyDescent="0.3">
      <c r="C2496" s="1">
        <v>1549</v>
      </c>
      <c r="D2496" s="1" t="s">
        <v>2</v>
      </c>
      <c r="E2496" s="1">
        <v>3</v>
      </c>
      <c r="F2496" s="1">
        <v>14</v>
      </c>
      <c r="H2496" s="1">
        <f t="shared" si="269"/>
        <v>768</v>
      </c>
      <c r="I2496" s="1">
        <f t="shared" si="272"/>
        <v>448803</v>
      </c>
      <c r="J2496" s="1">
        <v>2493</v>
      </c>
      <c r="K2496" s="31">
        <f t="shared" si="273"/>
        <v>0.81258148631029992</v>
      </c>
      <c r="L2496" s="36">
        <f t="shared" si="270"/>
        <v>1496977.4305736637</v>
      </c>
      <c r="M2496" s="34">
        <f t="shared" si="271"/>
        <v>0.24361690520662516</v>
      </c>
      <c r="N2496" s="35">
        <f t="shared" si="274"/>
        <v>0.56896458110367476</v>
      </c>
      <c r="Q2496" s="1">
        <f t="shared" si="275"/>
        <v>28065.53205832934</v>
      </c>
      <c r="R2496" s="30"/>
    </row>
    <row r="2497" spans="3:18" x14ac:dyDescent="0.3">
      <c r="C2497" s="1">
        <v>1549</v>
      </c>
      <c r="D2497" s="1" t="s">
        <v>2</v>
      </c>
      <c r="E2497" s="1">
        <v>3</v>
      </c>
      <c r="F2497" s="1">
        <v>14</v>
      </c>
      <c r="G2497" s="1">
        <v>2</v>
      </c>
      <c r="H2497" s="1">
        <f t="shared" si="269"/>
        <v>770</v>
      </c>
      <c r="I2497" s="1">
        <f t="shared" si="272"/>
        <v>449573</v>
      </c>
      <c r="J2497" s="1">
        <v>2494</v>
      </c>
      <c r="K2497" s="31">
        <f t="shared" si="273"/>
        <v>0.81290743155149936</v>
      </c>
      <c r="L2497" s="36">
        <f t="shared" si="270"/>
        <v>1497577.9028683181</v>
      </c>
      <c r="M2497" s="34">
        <f t="shared" si="271"/>
        <v>0.24403487259322709</v>
      </c>
      <c r="N2497" s="35">
        <f t="shared" si="274"/>
        <v>0.56887255895827227</v>
      </c>
      <c r="Q2497" s="1">
        <f t="shared" si="275"/>
        <v>28739.642879711348</v>
      </c>
      <c r="R2497" s="30"/>
    </row>
    <row r="2498" spans="3:18" x14ac:dyDescent="0.3">
      <c r="C2498" s="1">
        <v>1549</v>
      </c>
      <c r="D2498" s="1" t="s">
        <v>6</v>
      </c>
      <c r="E2498" s="1">
        <v>3</v>
      </c>
      <c r="F2498" s="1">
        <v>14</v>
      </c>
      <c r="G2498" s="1">
        <v>5</v>
      </c>
      <c r="H2498" s="1">
        <f t="shared" si="269"/>
        <v>773</v>
      </c>
      <c r="I2498" s="1">
        <f t="shared" si="272"/>
        <v>450346</v>
      </c>
      <c r="J2498" s="1">
        <v>2495</v>
      </c>
      <c r="K2498" s="31">
        <f t="shared" si="273"/>
        <v>0.8132333767926988</v>
      </c>
      <c r="L2498" s="36">
        <f t="shared" si="270"/>
        <v>1498178.3751629726</v>
      </c>
      <c r="M2498" s="34">
        <f t="shared" si="271"/>
        <v>0.24445446842419238</v>
      </c>
      <c r="N2498" s="35">
        <f t="shared" si="274"/>
        <v>0.56877890836850642</v>
      </c>
      <c r="Q2498" s="1">
        <f t="shared" si="275"/>
        <v>29765.809111784358</v>
      </c>
      <c r="R2498" s="30"/>
    </row>
    <row r="2499" spans="3:18" x14ac:dyDescent="0.3">
      <c r="C2499" s="1">
        <v>1549</v>
      </c>
      <c r="D2499" s="1" t="s">
        <v>2</v>
      </c>
      <c r="E2499" s="1">
        <v>3</v>
      </c>
      <c r="F2499" s="1">
        <v>14</v>
      </c>
      <c r="G2499" s="1">
        <v>6</v>
      </c>
      <c r="H2499" s="1">
        <f t="shared" si="269"/>
        <v>774</v>
      </c>
      <c r="I2499" s="1">
        <f t="shared" si="272"/>
        <v>451120</v>
      </c>
      <c r="J2499" s="1">
        <v>2496</v>
      </c>
      <c r="K2499" s="31">
        <f t="shared" si="273"/>
        <v>0.81355932203389836</v>
      </c>
      <c r="L2499" s="36">
        <f t="shared" si="270"/>
        <v>1498778.8474576273</v>
      </c>
      <c r="M2499" s="34">
        <f t="shared" si="271"/>
        <v>0.24487460706994549</v>
      </c>
      <c r="N2499" s="35">
        <f t="shared" si="274"/>
        <v>0.5686847149639529</v>
      </c>
      <c r="Q2499" s="1">
        <f t="shared" si="275"/>
        <v>30111.864522475364</v>
      </c>
      <c r="R2499" s="30"/>
    </row>
    <row r="2500" spans="3:18" x14ac:dyDescent="0.3">
      <c r="C2500" s="1">
        <v>1549</v>
      </c>
      <c r="D2500" s="1" t="s">
        <v>0</v>
      </c>
      <c r="E2500" s="1">
        <v>3</v>
      </c>
      <c r="F2500" s="1">
        <v>14</v>
      </c>
      <c r="G2500" s="1">
        <v>6</v>
      </c>
      <c r="H2500" s="1">
        <f t="shared" ref="H2500:H2563" si="276">E2500*200+F2500*12+G2500</f>
        <v>774</v>
      </c>
      <c r="I2500" s="1">
        <f t="shared" si="272"/>
        <v>451894</v>
      </c>
      <c r="J2500" s="1">
        <v>2497</v>
      </c>
      <c r="K2500" s="31">
        <f t="shared" si="273"/>
        <v>0.8138852672750978</v>
      </c>
      <c r="L2500" s="36">
        <f t="shared" ref="L2500:L2563" si="277">+K2500*$H$3</f>
        <v>1499379.3197522818</v>
      </c>
      <c r="M2500" s="34">
        <f t="shared" ref="M2500:M2563" si="278">+I2500/$H$3</f>
        <v>0.24529474571569859</v>
      </c>
      <c r="N2500" s="35">
        <f t="shared" si="274"/>
        <v>0.56859052155939915</v>
      </c>
      <c r="Q2500" s="1">
        <f t="shared" si="275"/>
        <v>30111.864522475364</v>
      </c>
      <c r="R2500" s="30"/>
    </row>
    <row r="2501" spans="3:18" x14ac:dyDescent="0.3">
      <c r="C2501" s="1">
        <v>1549</v>
      </c>
      <c r="D2501" s="1" t="s">
        <v>10</v>
      </c>
      <c r="E2501" s="1">
        <v>3</v>
      </c>
      <c r="F2501" s="1">
        <v>14</v>
      </c>
      <c r="G2501" s="1">
        <v>7</v>
      </c>
      <c r="H2501" s="1">
        <f t="shared" si="276"/>
        <v>775</v>
      </c>
      <c r="I2501" s="1">
        <f t="shared" ref="I2501:I2564" si="279">I2500+H2501</f>
        <v>452669</v>
      </c>
      <c r="J2501" s="1">
        <v>2498</v>
      </c>
      <c r="K2501" s="31">
        <f t="shared" ref="K2501:K2564" si="280">+J2501/3068</f>
        <v>0.81421121251629724</v>
      </c>
      <c r="L2501" s="36">
        <f t="shared" si="277"/>
        <v>1499979.792046936</v>
      </c>
      <c r="M2501" s="34">
        <f t="shared" si="278"/>
        <v>0.24571542717623948</v>
      </c>
      <c r="N2501" s="35">
        <f t="shared" ref="N2501:N2564" si="281">+K2501-M2501</f>
        <v>0.56849578534005774</v>
      </c>
      <c r="Q2501" s="1">
        <f t="shared" ref="Q2501:Q2564" si="282">+SUM(H2501-$P$3)^2</f>
        <v>30459.919933166366</v>
      </c>
      <c r="R2501" s="30"/>
    </row>
    <row r="2502" spans="3:18" x14ac:dyDescent="0.3">
      <c r="C2502" s="1">
        <v>1549</v>
      </c>
      <c r="D2502" s="1" t="s">
        <v>6</v>
      </c>
      <c r="E2502" s="1">
        <v>3</v>
      </c>
      <c r="F2502" s="1">
        <v>14</v>
      </c>
      <c r="G2502" s="1">
        <v>9</v>
      </c>
      <c r="H2502" s="1">
        <f t="shared" si="276"/>
        <v>777</v>
      </c>
      <c r="I2502" s="1">
        <f t="shared" si="279"/>
        <v>453446</v>
      </c>
      <c r="J2502" s="1">
        <v>2499</v>
      </c>
      <c r="K2502" s="31">
        <f t="shared" si="280"/>
        <v>0.81453715775749669</v>
      </c>
      <c r="L2502" s="36">
        <f t="shared" si="277"/>
        <v>1500580.2643415905</v>
      </c>
      <c r="M2502" s="34">
        <f t="shared" si="278"/>
        <v>0.24613719426635597</v>
      </c>
      <c r="N2502" s="35">
        <f t="shared" si="281"/>
        <v>0.56839996349114075</v>
      </c>
      <c r="Q2502" s="1">
        <f t="shared" si="282"/>
        <v>31162.030754548374</v>
      </c>
      <c r="R2502" s="30"/>
    </row>
    <row r="2503" spans="3:18" x14ac:dyDescent="0.3">
      <c r="C2503" s="1">
        <v>1549</v>
      </c>
      <c r="D2503" s="1" t="s">
        <v>2</v>
      </c>
      <c r="E2503" s="1">
        <v>3</v>
      </c>
      <c r="F2503" s="1">
        <v>14</v>
      </c>
      <c r="G2503" s="1">
        <v>9</v>
      </c>
      <c r="H2503" s="1">
        <f t="shared" si="276"/>
        <v>777</v>
      </c>
      <c r="I2503" s="1">
        <f t="shared" si="279"/>
        <v>454223</v>
      </c>
      <c r="J2503" s="1">
        <v>2500</v>
      </c>
      <c r="K2503" s="31">
        <f t="shared" si="280"/>
        <v>0.81486310299869624</v>
      </c>
      <c r="L2503" s="36">
        <f t="shared" si="277"/>
        <v>1501180.7366362452</v>
      </c>
      <c r="M2503" s="34">
        <f t="shared" si="278"/>
        <v>0.24655896135647246</v>
      </c>
      <c r="N2503" s="35">
        <f t="shared" si="281"/>
        <v>0.56830414164222376</v>
      </c>
      <c r="Q2503" s="1">
        <f t="shared" si="282"/>
        <v>31162.030754548374</v>
      </c>
      <c r="R2503" s="30"/>
    </row>
    <row r="2504" spans="3:18" x14ac:dyDescent="0.3">
      <c r="C2504" s="1">
        <v>1549</v>
      </c>
      <c r="D2504" s="1" t="s">
        <v>2</v>
      </c>
      <c r="E2504" s="1">
        <v>3</v>
      </c>
      <c r="F2504" s="1">
        <v>14</v>
      </c>
      <c r="G2504" s="1">
        <v>10</v>
      </c>
      <c r="H2504" s="1">
        <f t="shared" si="276"/>
        <v>778</v>
      </c>
      <c r="I2504" s="1">
        <f t="shared" si="279"/>
        <v>455001</v>
      </c>
      <c r="J2504" s="1">
        <v>2501</v>
      </c>
      <c r="K2504" s="31">
        <f t="shared" si="280"/>
        <v>0.81518904823989569</v>
      </c>
      <c r="L2504" s="36">
        <f t="shared" si="277"/>
        <v>1501781.2089308996</v>
      </c>
      <c r="M2504" s="34">
        <f t="shared" si="278"/>
        <v>0.24698127126137673</v>
      </c>
      <c r="N2504" s="35">
        <f t="shared" si="281"/>
        <v>0.56820777697851899</v>
      </c>
      <c r="Q2504" s="1">
        <f t="shared" si="282"/>
        <v>31516.08616523938</v>
      </c>
      <c r="R2504" s="30"/>
    </row>
    <row r="2505" spans="3:18" x14ac:dyDescent="0.3">
      <c r="C2505" s="1">
        <v>1549</v>
      </c>
      <c r="D2505" s="1" t="s">
        <v>2</v>
      </c>
      <c r="E2505" s="1">
        <v>3</v>
      </c>
      <c r="F2505" s="1">
        <v>15</v>
      </c>
      <c r="G2505" s="1">
        <v>6</v>
      </c>
      <c r="H2505" s="1">
        <f t="shared" si="276"/>
        <v>786</v>
      </c>
      <c r="I2505" s="1">
        <f t="shared" si="279"/>
        <v>455787</v>
      </c>
      <c r="J2505" s="1">
        <v>2502</v>
      </c>
      <c r="K2505" s="31">
        <f t="shared" si="280"/>
        <v>0.81551499348109513</v>
      </c>
      <c r="L2505" s="36">
        <f t="shared" si="277"/>
        <v>1502381.6812255541</v>
      </c>
      <c r="M2505" s="34">
        <f t="shared" si="278"/>
        <v>0.24740792368458336</v>
      </c>
      <c r="N2505" s="35">
        <f t="shared" si="281"/>
        <v>0.56810706979651182</v>
      </c>
      <c r="Q2505" s="1">
        <f t="shared" si="282"/>
        <v>34420.529450767412</v>
      </c>
      <c r="R2505" s="30"/>
    </row>
    <row r="2506" spans="3:18" x14ac:dyDescent="0.3">
      <c r="C2506" s="1">
        <v>1549</v>
      </c>
      <c r="D2506" s="1" t="s">
        <v>2</v>
      </c>
      <c r="E2506" s="1">
        <v>3</v>
      </c>
      <c r="F2506" s="1">
        <v>15</v>
      </c>
      <c r="G2506" s="1">
        <v>11</v>
      </c>
      <c r="H2506" s="1">
        <f t="shared" si="276"/>
        <v>791</v>
      </c>
      <c r="I2506" s="1">
        <f t="shared" si="279"/>
        <v>456578</v>
      </c>
      <c r="J2506" s="1">
        <v>2503</v>
      </c>
      <c r="K2506" s="31">
        <f t="shared" si="280"/>
        <v>0.81584093872229468</v>
      </c>
      <c r="L2506" s="36">
        <f t="shared" si="277"/>
        <v>1502982.1535202086</v>
      </c>
      <c r="M2506" s="34">
        <f t="shared" si="278"/>
        <v>0.24783729018172895</v>
      </c>
      <c r="N2506" s="35">
        <f t="shared" si="281"/>
        <v>0.56800364854056573</v>
      </c>
      <c r="Q2506" s="1">
        <f t="shared" si="282"/>
        <v>36300.806504222433</v>
      </c>
      <c r="R2506" s="30"/>
    </row>
    <row r="2507" spans="3:18" x14ac:dyDescent="0.3">
      <c r="C2507" s="1">
        <v>1549</v>
      </c>
      <c r="D2507" s="1" t="s">
        <v>0</v>
      </c>
      <c r="E2507" s="1">
        <v>3</v>
      </c>
      <c r="F2507" s="1">
        <v>15</v>
      </c>
      <c r="G2507" s="1">
        <v>11</v>
      </c>
      <c r="H2507" s="1">
        <f t="shared" si="276"/>
        <v>791</v>
      </c>
      <c r="I2507" s="1">
        <f t="shared" si="279"/>
        <v>457369</v>
      </c>
      <c r="J2507" s="1">
        <v>2504</v>
      </c>
      <c r="K2507" s="31">
        <f t="shared" si="280"/>
        <v>0.81616688396349413</v>
      </c>
      <c r="L2507" s="36">
        <f t="shared" si="277"/>
        <v>1503582.625814863</v>
      </c>
      <c r="M2507" s="34">
        <f t="shared" si="278"/>
        <v>0.24826665667887457</v>
      </c>
      <c r="N2507" s="35">
        <f t="shared" si="281"/>
        <v>0.56790022728461953</v>
      </c>
      <c r="Q2507" s="1">
        <f t="shared" si="282"/>
        <v>36300.806504222433</v>
      </c>
      <c r="R2507" s="30"/>
    </row>
    <row r="2508" spans="3:18" x14ac:dyDescent="0.3">
      <c r="C2508" s="1">
        <v>1549</v>
      </c>
      <c r="D2508" s="1" t="s">
        <v>6</v>
      </c>
      <c r="E2508" s="1">
        <v>3</v>
      </c>
      <c r="F2508" s="1">
        <v>16</v>
      </c>
      <c r="H2508" s="1">
        <f t="shared" si="276"/>
        <v>792</v>
      </c>
      <c r="I2508" s="1">
        <f t="shared" si="279"/>
        <v>458161</v>
      </c>
      <c r="J2508" s="1">
        <v>2505</v>
      </c>
      <c r="K2508" s="31">
        <f t="shared" si="280"/>
        <v>0.81649282920469357</v>
      </c>
      <c r="L2508" s="36">
        <f t="shared" si="277"/>
        <v>1504183.0981095175</v>
      </c>
      <c r="M2508" s="34">
        <f t="shared" si="278"/>
        <v>0.24869656599080797</v>
      </c>
      <c r="N2508" s="35">
        <f t="shared" si="281"/>
        <v>0.56779626321388554</v>
      </c>
      <c r="Q2508" s="1">
        <f t="shared" si="282"/>
        <v>36682.861914913432</v>
      </c>
      <c r="R2508" s="30"/>
    </row>
    <row r="2509" spans="3:18" x14ac:dyDescent="0.3">
      <c r="C2509" s="1">
        <v>1549</v>
      </c>
      <c r="D2509" s="1" t="s">
        <v>0</v>
      </c>
      <c r="E2509" s="1">
        <v>3</v>
      </c>
      <c r="F2509" s="1">
        <v>16</v>
      </c>
      <c r="G2509" s="1">
        <v>4</v>
      </c>
      <c r="H2509" s="1">
        <f t="shared" si="276"/>
        <v>796</v>
      </c>
      <c r="I2509" s="1">
        <f t="shared" si="279"/>
        <v>458957</v>
      </c>
      <c r="J2509" s="1">
        <v>2506</v>
      </c>
      <c r="K2509" s="31">
        <f t="shared" si="280"/>
        <v>0.81681877444589313</v>
      </c>
      <c r="L2509" s="36">
        <f t="shared" si="277"/>
        <v>1504783.5704041722</v>
      </c>
      <c r="M2509" s="34">
        <f t="shared" si="278"/>
        <v>0.24912864656189257</v>
      </c>
      <c r="N2509" s="35">
        <f t="shared" si="281"/>
        <v>0.56769012788400053</v>
      </c>
      <c r="Q2509" s="1">
        <f t="shared" si="282"/>
        <v>38231.083557677448</v>
      </c>
      <c r="R2509" s="30"/>
    </row>
    <row r="2510" spans="3:18" x14ac:dyDescent="0.3">
      <c r="C2510" s="1">
        <v>1549</v>
      </c>
      <c r="D2510" s="1" t="s">
        <v>6</v>
      </c>
      <c r="E2510" s="1">
        <v>3</v>
      </c>
      <c r="F2510" s="1">
        <v>16</v>
      </c>
      <c r="G2510" s="1">
        <v>5</v>
      </c>
      <c r="H2510" s="1">
        <f t="shared" si="276"/>
        <v>797</v>
      </c>
      <c r="I2510" s="1">
        <f t="shared" si="279"/>
        <v>459754</v>
      </c>
      <c r="J2510" s="1">
        <v>2507</v>
      </c>
      <c r="K2510" s="31">
        <f t="shared" si="280"/>
        <v>0.81714471968709257</v>
      </c>
      <c r="L2510" s="36">
        <f t="shared" si="277"/>
        <v>1505384.0426988266</v>
      </c>
      <c r="M2510" s="34">
        <f t="shared" si="278"/>
        <v>0.24956126994776492</v>
      </c>
      <c r="N2510" s="35">
        <f t="shared" si="281"/>
        <v>0.56758344973932762</v>
      </c>
      <c r="Q2510" s="1">
        <f t="shared" si="282"/>
        <v>38623.138968368454</v>
      </c>
      <c r="R2510" s="30"/>
    </row>
    <row r="2511" spans="3:18" x14ac:dyDescent="0.3">
      <c r="C2511" s="1">
        <v>1549</v>
      </c>
      <c r="D2511" s="1" t="s">
        <v>10</v>
      </c>
      <c r="E2511" s="1">
        <v>3</v>
      </c>
      <c r="F2511" s="1">
        <v>16</v>
      </c>
      <c r="G2511" s="1">
        <v>7</v>
      </c>
      <c r="H2511" s="1">
        <f t="shared" si="276"/>
        <v>799</v>
      </c>
      <c r="I2511" s="1">
        <f t="shared" si="279"/>
        <v>460553</v>
      </c>
      <c r="J2511" s="1">
        <v>2508</v>
      </c>
      <c r="K2511" s="31">
        <f t="shared" si="280"/>
        <v>0.81747066492829201</v>
      </c>
      <c r="L2511" s="36">
        <f t="shared" si="277"/>
        <v>1505984.5149934811</v>
      </c>
      <c r="M2511" s="34">
        <f t="shared" si="278"/>
        <v>0.2499949789632129</v>
      </c>
      <c r="N2511" s="35">
        <f t="shared" si="281"/>
        <v>0.56747568596507914</v>
      </c>
      <c r="Q2511" s="1">
        <f t="shared" si="282"/>
        <v>39413.249789750465</v>
      </c>
      <c r="R2511" s="30"/>
    </row>
    <row r="2512" spans="3:18" x14ac:dyDescent="0.3">
      <c r="C2512" s="1">
        <v>1549</v>
      </c>
      <c r="D2512" s="1" t="s">
        <v>0</v>
      </c>
      <c r="E2512" s="1">
        <v>3</v>
      </c>
      <c r="F2512" s="1">
        <v>16</v>
      </c>
      <c r="G2512" s="1">
        <v>7</v>
      </c>
      <c r="H2512" s="1">
        <f t="shared" si="276"/>
        <v>799</v>
      </c>
      <c r="I2512" s="1">
        <f t="shared" si="279"/>
        <v>461352</v>
      </c>
      <c r="J2512" s="1">
        <v>2509</v>
      </c>
      <c r="K2512" s="31">
        <f t="shared" si="280"/>
        <v>0.81779661016949157</v>
      </c>
      <c r="L2512" s="36">
        <f t="shared" si="277"/>
        <v>1506584.9872881356</v>
      </c>
      <c r="M2512" s="34">
        <f t="shared" si="278"/>
        <v>0.25042868797866086</v>
      </c>
      <c r="N2512" s="35">
        <f t="shared" si="281"/>
        <v>0.56736792219083076</v>
      </c>
      <c r="Q2512" s="1">
        <f t="shared" si="282"/>
        <v>39413.249789750465</v>
      </c>
      <c r="R2512" s="30"/>
    </row>
    <row r="2513" spans="3:18" x14ac:dyDescent="0.3">
      <c r="C2513" s="1">
        <v>1549</v>
      </c>
      <c r="D2513" s="1" t="s">
        <v>2</v>
      </c>
      <c r="E2513" s="1">
        <v>3</v>
      </c>
      <c r="F2513" s="1">
        <v>16</v>
      </c>
      <c r="G2513" s="1">
        <v>8</v>
      </c>
      <c r="H2513" s="1">
        <f t="shared" si="276"/>
        <v>800</v>
      </c>
      <c r="I2513" s="1">
        <f t="shared" si="279"/>
        <v>462152</v>
      </c>
      <c r="J2513" s="1">
        <v>2510</v>
      </c>
      <c r="K2513" s="31">
        <f t="shared" si="280"/>
        <v>0.81812255541069101</v>
      </c>
      <c r="L2513" s="36">
        <f t="shared" si="277"/>
        <v>1507185.45958279</v>
      </c>
      <c r="M2513" s="34">
        <f t="shared" si="278"/>
        <v>0.25086293980889662</v>
      </c>
      <c r="N2513" s="35">
        <f t="shared" si="281"/>
        <v>0.56725961560179439</v>
      </c>
      <c r="Q2513" s="1">
        <f t="shared" si="282"/>
        <v>39811.305200441464</v>
      </c>
      <c r="R2513" s="30"/>
    </row>
    <row r="2514" spans="3:18" x14ac:dyDescent="0.3">
      <c r="C2514" s="1">
        <v>1549</v>
      </c>
      <c r="D2514" s="1" t="s">
        <v>6</v>
      </c>
      <c r="E2514" s="1">
        <v>3</v>
      </c>
      <c r="F2514" s="1">
        <v>16</v>
      </c>
      <c r="G2514" s="1">
        <v>9</v>
      </c>
      <c r="H2514" s="1">
        <f t="shared" si="276"/>
        <v>801</v>
      </c>
      <c r="I2514" s="1">
        <f t="shared" si="279"/>
        <v>462953</v>
      </c>
      <c r="J2514" s="1">
        <v>2511</v>
      </c>
      <c r="K2514" s="31">
        <f t="shared" si="280"/>
        <v>0.81844850065189045</v>
      </c>
      <c r="L2514" s="36">
        <f t="shared" si="277"/>
        <v>1507785.9318774445</v>
      </c>
      <c r="M2514" s="34">
        <f t="shared" si="278"/>
        <v>0.25129773445392017</v>
      </c>
      <c r="N2514" s="35">
        <f t="shared" si="281"/>
        <v>0.56715076619797022</v>
      </c>
      <c r="Q2514" s="1">
        <f t="shared" si="282"/>
        <v>40211.36061113247</v>
      </c>
      <c r="R2514" s="30"/>
    </row>
    <row r="2515" spans="3:18" x14ac:dyDescent="0.3">
      <c r="C2515" s="1">
        <v>1549</v>
      </c>
      <c r="D2515" s="1" t="s">
        <v>10</v>
      </c>
      <c r="E2515" s="1">
        <v>4</v>
      </c>
      <c r="G2515" s="1">
        <v>1</v>
      </c>
      <c r="H2515" s="1">
        <f t="shared" si="276"/>
        <v>801</v>
      </c>
      <c r="I2515" s="1">
        <f t="shared" si="279"/>
        <v>463754</v>
      </c>
      <c r="J2515" s="1">
        <v>2512</v>
      </c>
      <c r="K2515" s="31">
        <f t="shared" si="280"/>
        <v>0.81877444589309001</v>
      </c>
      <c r="L2515" s="36">
        <f t="shared" si="277"/>
        <v>1508386.4041720992</v>
      </c>
      <c r="M2515" s="34">
        <f t="shared" si="278"/>
        <v>0.25173252909894372</v>
      </c>
      <c r="N2515" s="35">
        <f t="shared" si="281"/>
        <v>0.56704191679414628</v>
      </c>
      <c r="Q2515" s="1">
        <f t="shared" si="282"/>
        <v>40211.36061113247</v>
      </c>
      <c r="R2515" s="30"/>
    </row>
    <row r="2516" spans="3:18" x14ac:dyDescent="0.3">
      <c r="C2516" s="1">
        <v>1549</v>
      </c>
      <c r="D2516" s="1" t="s">
        <v>10</v>
      </c>
      <c r="E2516" s="1">
        <v>4</v>
      </c>
      <c r="G2516" s="1">
        <v>1</v>
      </c>
      <c r="H2516" s="1">
        <f t="shared" si="276"/>
        <v>801</v>
      </c>
      <c r="I2516" s="1">
        <f t="shared" si="279"/>
        <v>464555</v>
      </c>
      <c r="J2516" s="1">
        <v>2513</v>
      </c>
      <c r="K2516" s="31">
        <f t="shared" si="280"/>
        <v>0.81910039113428945</v>
      </c>
      <c r="L2516" s="36">
        <f t="shared" si="277"/>
        <v>1508986.8764667537</v>
      </c>
      <c r="M2516" s="34">
        <f t="shared" si="278"/>
        <v>0.25216732374396728</v>
      </c>
      <c r="N2516" s="35">
        <f t="shared" si="281"/>
        <v>0.56693306739032212</v>
      </c>
      <c r="Q2516" s="1">
        <f t="shared" si="282"/>
        <v>40211.36061113247</v>
      </c>
      <c r="R2516" s="30"/>
    </row>
    <row r="2517" spans="3:18" x14ac:dyDescent="0.3">
      <c r="C2517" s="1">
        <v>1549</v>
      </c>
      <c r="D2517" s="1" t="s">
        <v>6</v>
      </c>
      <c r="E2517" s="1">
        <v>4</v>
      </c>
      <c r="G2517" s="1">
        <v>3</v>
      </c>
      <c r="H2517" s="1">
        <f t="shared" si="276"/>
        <v>803</v>
      </c>
      <c r="I2517" s="1">
        <f t="shared" si="279"/>
        <v>465358</v>
      </c>
      <c r="J2517" s="1">
        <v>2514</v>
      </c>
      <c r="K2517" s="31">
        <f t="shared" si="280"/>
        <v>0.8194263363754889</v>
      </c>
      <c r="L2517" s="36">
        <f t="shared" si="277"/>
        <v>1509587.3487614081</v>
      </c>
      <c r="M2517" s="34">
        <f t="shared" si="278"/>
        <v>0.25260320401856645</v>
      </c>
      <c r="N2517" s="35">
        <f t="shared" si="281"/>
        <v>0.56682313235692239</v>
      </c>
      <c r="Q2517" s="1">
        <f t="shared" si="282"/>
        <v>41017.471432514481</v>
      </c>
      <c r="R2517" s="30"/>
    </row>
    <row r="2518" spans="3:18" x14ac:dyDescent="0.3">
      <c r="C2518" s="1">
        <v>1549</v>
      </c>
      <c r="D2518" s="1" t="s">
        <v>6</v>
      </c>
      <c r="E2518" s="1">
        <v>4</v>
      </c>
      <c r="G2518" s="1">
        <v>4</v>
      </c>
      <c r="H2518" s="1">
        <f t="shared" si="276"/>
        <v>804</v>
      </c>
      <c r="I2518" s="1">
        <f t="shared" si="279"/>
        <v>466162</v>
      </c>
      <c r="J2518" s="1">
        <v>2515</v>
      </c>
      <c r="K2518" s="31">
        <f t="shared" si="280"/>
        <v>0.81975228161668845</v>
      </c>
      <c r="L2518" s="36">
        <f t="shared" si="277"/>
        <v>1510187.8210560626</v>
      </c>
      <c r="M2518" s="34">
        <f t="shared" si="278"/>
        <v>0.25303962710795336</v>
      </c>
      <c r="N2518" s="35">
        <f t="shared" si="281"/>
        <v>0.56671265450873509</v>
      </c>
      <c r="Q2518" s="1">
        <f t="shared" si="282"/>
        <v>41423.52684320548</v>
      </c>
      <c r="R2518" s="30"/>
    </row>
    <row r="2519" spans="3:18" x14ac:dyDescent="0.3">
      <c r="C2519" s="1">
        <v>1549</v>
      </c>
      <c r="D2519" s="1" t="s">
        <v>2</v>
      </c>
      <c r="E2519" s="1">
        <v>3</v>
      </c>
      <c r="F2519" s="1">
        <v>17</v>
      </c>
      <c r="H2519" s="1">
        <f t="shared" si="276"/>
        <v>804</v>
      </c>
      <c r="I2519" s="1">
        <f t="shared" si="279"/>
        <v>466966</v>
      </c>
      <c r="J2519" s="1">
        <v>2516</v>
      </c>
      <c r="K2519" s="31">
        <f t="shared" si="280"/>
        <v>0.82007822685788789</v>
      </c>
      <c r="L2519" s="36">
        <f t="shared" si="277"/>
        <v>1510788.2933507171</v>
      </c>
      <c r="M2519" s="34">
        <f t="shared" si="278"/>
        <v>0.25347605019734032</v>
      </c>
      <c r="N2519" s="35">
        <f t="shared" si="281"/>
        <v>0.56660217666054757</v>
      </c>
      <c r="Q2519" s="1">
        <f t="shared" si="282"/>
        <v>41423.52684320548</v>
      </c>
      <c r="R2519" s="30"/>
    </row>
    <row r="2520" spans="3:18" x14ac:dyDescent="0.3">
      <c r="C2520" s="1">
        <v>1549</v>
      </c>
      <c r="D2520" s="1" t="s">
        <v>0</v>
      </c>
      <c r="E2520" s="1">
        <v>3</v>
      </c>
      <c r="F2520" s="1">
        <v>17</v>
      </c>
      <c r="H2520" s="1">
        <f t="shared" si="276"/>
        <v>804</v>
      </c>
      <c r="I2520" s="1">
        <f t="shared" si="279"/>
        <v>467770</v>
      </c>
      <c r="J2520" s="1">
        <v>2517</v>
      </c>
      <c r="K2520" s="31">
        <f t="shared" si="280"/>
        <v>0.82040417209908734</v>
      </c>
      <c r="L2520" s="36">
        <f t="shared" si="277"/>
        <v>1511388.7656453715</v>
      </c>
      <c r="M2520" s="34">
        <f t="shared" si="278"/>
        <v>0.25391247328672728</v>
      </c>
      <c r="N2520" s="35">
        <f t="shared" si="281"/>
        <v>0.56649169881236006</v>
      </c>
      <c r="Q2520" s="1">
        <f t="shared" si="282"/>
        <v>41423.52684320548</v>
      </c>
      <c r="R2520" s="30"/>
    </row>
    <row r="2521" spans="3:18" x14ac:dyDescent="0.3">
      <c r="C2521" s="1">
        <v>1549</v>
      </c>
      <c r="D2521" s="1" t="s">
        <v>2</v>
      </c>
      <c r="E2521" s="1">
        <v>4</v>
      </c>
      <c r="G2521" s="1">
        <v>5</v>
      </c>
      <c r="H2521" s="1">
        <f t="shared" si="276"/>
        <v>805</v>
      </c>
      <c r="I2521" s="1">
        <f t="shared" si="279"/>
        <v>468575</v>
      </c>
      <c r="J2521" s="1">
        <v>2518</v>
      </c>
      <c r="K2521" s="31">
        <f t="shared" si="280"/>
        <v>0.82073011734028678</v>
      </c>
      <c r="L2521" s="36">
        <f t="shared" si="277"/>
        <v>1511989.237940026</v>
      </c>
      <c r="M2521" s="34">
        <f t="shared" si="278"/>
        <v>0.25434943919090197</v>
      </c>
      <c r="N2521" s="35">
        <f t="shared" si="281"/>
        <v>0.56638067814938475</v>
      </c>
      <c r="Q2521" s="1">
        <f t="shared" si="282"/>
        <v>41831.582253896486</v>
      </c>
      <c r="R2521" s="30"/>
    </row>
    <row r="2522" spans="3:18" x14ac:dyDescent="0.3">
      <c r="C2522" s="1">
        <v>1549</v>
      </c>
      <c r="D2522" s="1" t="s">
        <v>10</v>
      </c>
      <c r="E2522" s="1">
        <v>3</v>
      </c>
      <c r="F2522" s="1">
        <v>17</v>
      </c>
      <c r="G2522" s="1">
        <v>2</v>
      </c>
      <c r="H2522" s="1">
        <f t="shared" si="276"/>
        <v>806</v>
      </c>
      <c r="I2522" s="1">
        <f t="shared" si="279"/>
        <v>469381</v>
      </c>
      <c r="J2522" s="1">
        <v>2519</v>
      </c>
      <c r="K2522" s="31">
        <f t="shared" si="280"/>
        <v>0.82105606258148633</v>
      </c>
      <c r="L2522" s="36">
        <f t="shared" si="277"/>
        <v>1512589.7102346807</v>
      </c>
      <c r="M2522" s="34">
        <f t="shared" si="278"/>
        <v>0.2547869479098645</v>
      </c>
      <c r="N2522" s="35">
        <f t="shared" si="281"/>
        <v>0.56626911467162189</v>
      </c>
      <c r="Q2522" s="1">
        <f t="shared" si="282"/>
        <v>42241.637664587492</v>
      </c>
      <c r="R2522" s="30"/>
    </row>
    <row r="2523" spans="3:18" x14ac:dyDescent="0.3">
      <c r="C2523" s="1">
        <v>1549</v>
      </c>
      <c r="D2523" s="1" t="s">
        <v>0</v>
      </c>
      <c r="E2523" s="1">
        <v>3</v>
      </c>
      <c r="F2523" s="1">
        <v>17</v>
      </c>
      <c r="G2523" s="1">
        <v>2</v>
      </c>
      <c r="H2523" s="1">
        <f t="shared" si="276"/>
        <v>806</v>
      </c>
      <c r="I2523" s="1">
        <f t="shared" si="279"/>
        <v>470187</v>
      </c>
      <c r="J2523" s="1">
        <v>2520</v>
      </c>
      <c r="K2523" s="31">
        <f t="shared" si="280"/>
        <v>0.82138200782268578</v>
      </c>
      <c r="L2523" s="36">
        <f t="shared" si="277"/>
        <v>1513190.1825293351</v>
      </c>
      <c r="M2523" s="34">
        <f t="shared" si="278"/>
        <v>0.25522445662882703</v>
      </c>
      <c r="N2523" s="35">
        <f t="shared" si="281"/>
        <v>0.5661575511938588</v>
      </c>
      <c r="Q2523" s="1">
        <f t="shared" si="282"/>
        <v>42241.637664587492</v>
      </c>
      <c r="R2523" s="30"/>
    </row>
    <row r="2524" spans="3:18" x14ac:dyDescent="0.3">
      <c r="C2524" s="1">
        <v>1549</v>
      </c>
      <c r="D2524" s="1" t="s">
        <v>6</v>
      </c>
      <c r="E2524" s="1">
        <v>4</v>
      </c>
      <c r="G2524" s="1">
        <v>8</v>
      </c>
      <c r="H2524" s="1">
        <f t="shared" si="276"/>
        <v>808</v>
      </c>
      <c r="I2524" s="1">
        <f t="shared" si="279"/>
        <v>470995</v>
      </c>
      <c r="J2524" s="1">
        <v>2521</v>
      </c>
      <c r="K2524" s="31">
        <f t="shared" si="280"/>
        <v>0.82170795306388522</v>
      </c>
      <c r="L2524" s="36">
        <f t="shared" si="277"/>
        <v>1513790.6548239894</v>
      </c>
      <c r="M2524" s="34">
        <f t="shared" si="278"/>
        <v>0.25566305097736519</v>
      </c>
      <c r="N2524" s="35">
        <f t="shared" si="281"/>
        <v>0.56604490208652003</v>
      </c>
      <c r="Q2524" s="1">
        <f t="shared" si="282"/>
        <v>43067.748485969496</v>
      </c>
      <c r="R2524" s="30"/>
    </row>
    <row r="2525" spans="3:18" x14ac:dyDescent="0.3">
      <c r="C2525" s="1">
        <v>1549</v>
      </c>
      <c r="D2525" s="1" t="s">
        <v>2</v>
      </c>
      <c r="E2525" s="1">
        <v>4</v>
      </c>
      <c r="G2525" s="1">
        <v>8</v>
      </c>
      <c r="H2525" s="1">
        <f t="shared" si="276"/>
        <v>808</v>
      </c>
      <c r="I2525" s="1">
        <f t="shared" si="279"/>
        <v>471803</v>
      </c>
      <c r="J2525" s="1">
        <v>2522</v>
      </c>
      <c r="K2525" s="31">
        <f t="shared" si="280"/>
        <v>0.82203389830508478</v>
      </c>
      <c r="L2525" s="36">
        <f t="shared" si="277"/>
        <v>1514391.1271186441</v>
      </c>
      <c r="M2525" s="34">
        <f t="shared" si="278"/>
        <v>0.25610164532590329</v>
      </c>
      <c r="N2525" s="35">
        <f t="shared" si="281"/>
        <v>0.56593225297918148</v>
      </c>
      <c r="Q2525" s="1">
        <f t="shared" si="282"/>
        <v>43067.748485969496</v>
      </c>
      <c r="R2525" s="30"/>
    </row>
    <row r="2526" spans="3:18" x14ac:dyDescent="0.3">
      <c r="C2526" s="1">
        <v>1549</v>
      </c>
      <c r="D2526" s="1" t="s">
        <v>10</v>
      </c>
      <c r="E2526" s="1">
        <v>4</v>
      </c>
      <c r="G2526" s="1">
        <v>10</v>
      </c>
      <c r="H2526" s="1">
        <f t="shared" si="276"/>
        <v>810</v>
      </c>
      <c r="I2526" s="1">
        <f t="shared" si="279"/>
        <v>472613</v>
      </c>
      <c r="J2526" s="1">
        <v>2523</v>
      </c>
      <c r="K2526" s="31">
        <f t="shared" si="280"/>
        <v>0.82235984354628422</v>
      </c>
      <c r="L2526" s="36">
        <f t="shared" si="277"/>
        <v>1514991.5994132985</v>
      </c>
      <c r="M2526" s="34">
        <f t="shared" si="278"/>
        <v>0.25654132530401696</v>
      </c>
      <c r="N2526" s="35">
        <f t="shared" si="281"/>
        <v>0.56581851824226725</v>
      </c>
      <c r="Q2526" s="1">
        <f t="shared" si="282"/>
        <v>43901.859307351508</v>
      </c>
      <c r="R2526" s="30"/>
    </row>
    <row r="2527" spans="3:18" x14ac:dyDescent="0.3">
      <c r="C2527" s="1">
        <v>1549</v>
      </c>
      <c r="D2527" s="1" t="s">
        <v>6</v>
      </c>
      <c r="E2527" s="1">
        <v>4</v>
      </c>
      <c r="F2527" s="1">
        <v>0</v>
      </c>
      <c r="G2527" s="1">
        <v>11</v>
      </c>
      <c r="H2527" s="1">
        <f t="shared" si="276"/>
        <v>811</v>
      </c>
      <c r="I2527" s="1">
        <f t="shared" si="279"/>
        <v>473424</v>
      </c>
      <c r="J2527" s="1">
        <v>2524</v>
      </c>
      <c r="K2527" s="31">
        <f t="shared" si="280"/>
        <v>0.82268578878748366</v>
      </c>
      <c r="L2527" s="36">
        <f t="shared" si="277"/>
        <v>1515592.071707953</v>
      </c>
      <c r="M2527" s="34">
        <f t="shared" si="278"/>
        <v>0.25698154809691848</v>
      </c>
      <c r="N2527" s="35">
        <f t="shared" si="281"/>
        <v>0.56570424069056524</v>
      </c>
      <c r="Q2527" s="1">
        <f t="shared" si="282"/>
        <v>44321.914718042513</v>
      </c>
      <c r="R2527" s="30"/>
    </row>
    <row r="2528" spans="3:18" x14ac:dyDescent="0.3">
      <c r="C2528" s="1">
        <v>1549</v>
      </c>
      <c r="D2528" s="1" t="s">
        <v>6</v>
      </c>
      <c r="E2528" s="1">
        <v>4</v>
      </c>
      <c r="F2528" s="1">
        <v>1</v>
      </c>
      <c r="G2528" s="1">
        <v>1</v>
      </c>
      <c r="H2528" s="1">
        <f t="shared" si="276"/>
        <v>813</v>
      </c>
      <c r="I2528" s="1">
        <f t="shared" si="279"/>
        <v>474237</v>
      </c>
      <c r="J2528" s="1">
        <v>2525</v>
      </c>
      <c r="K2528" s="31">
        <f t="shared" si="280"/>
        <v>0.82301173402868322</v>
      </c>
      <c r="L2528" s="36">
        <f t="shared" si="277"/>
        <v>1516192.5440026077</v>
      </c>
      <c r="M2528" s="34">
        <f t="shared" si="278"/>
        <v>0.25742285651939556</v>
      </c>
      <c r="N2528" s="35">
        <f t="shared" si="281"/>
        <v>0.56558887750928766</v>
      </c>
      <c r="Q2528" s="1">
        <f t="shared" si="282"/>
        <v>45168.025539424518</v>
      </c>
      <c r="R2528" s="30"/>
    </row>
    <row r="2529" spans="3:18" x14ac:dyDescent="0.3">
      <c r="C2529" s="1">
        <v>1549</v>
      </c>
      <c r="D2529" s="1" t="s">
        <v>2</v>
      </c>
      <c r="E2529" s="1">
        <v>4</v>
      </c>
      <c r="F2529" s="1">
        <v>1</v>
      </c>
      <c r="G2529" s="1">
        <v>1</v>
      </c>
      <c r="H2529" s="1">
        <f t="shared" si="276"/>
        <v>813</v>
      </c>
      <c r="I2529" s="1">
        <f t="shared" si="279"/>
        <v>475050</v>
      </c>
      <c r="J2529" s="1">
        <v>2526</v>
      </c>
      <c r="K2529" s="31">
        <f t="shared" si="280"/>
        <v>0.82333767926988266</v>
      </c>
      <c r="L2529" s="36">
        <f t="shared" si="277"/>
        <v>1516793.0162972622</v>
      </c>
      <c r="M2529" s="34">
        <f t="shared" si="278"/>
        <v>0.2578641649418727</v>
      </c>
      <c r="N2529" s="35">
        <f t="shared" si="281"/>
        <v>0.56547351432800996</v>
      </c>
      <c r="Q2529" s="1">
        <f t="shared" si="282"/>
        <v>45168.025539424518</v>
      </c>
      <c r="R2529" s="30"/>
    </row>
    <row r="2530" spans="3:18" x14ac:dyDescent="0.3">
      <c r="C2530" s="1">
        <v>1549</v>
      </c>
      <c r="D2530" s="1" t="s">
        <v>0</v>
      </c>
      <c r="E2530" s="1">
        <v>4</v>
      </c>
      <c r="F2530" s="1">
        <v>1</v>
      </c>
      <c r="G2530" s="1">
        <v>1</v>
      </c>
      <c r="H2530" s="1">
        <f t="shared" si="276"/>
        <v>813</v>
      </c>
      <c r="I2530" s="1">
        <f t="shared" si="279"/>
        <v>475863</v>
      </c>
      <c r="J2530" s="1">
        <v>2527</v>
      </c>
      <c r="K2530" s="31">
        <f t="shared" si="280"/>
        <v>0.8236636245110821</v>
      </c>
      <c r="L2530" s="36">
        <f t="shared" si="277"/>
        <v>1517393.4885919164</v>
      </c>
      <c r="M2530" s="34">
        <f t="shared" si="278"/>
        <v>0.25830547336434978</v>
      </c>
      <c r="N2530" s="35">
        <f t="shared" si="281"/>
        <v>0.56535815114673227</v>
      </c>
      <c r="Q2530" s="1">
        <f t="shared" si="282"/>
        <v>45168.025539424518</v>
      </c>
      <c r="R2530" s="30"/>
    </row>
    <row r="2531" spans="3:18" x14ac:dyDescent="0.3">
      <c r="C2531" s="1">
        <v>1549</v>
      </c>
      <c r="D2531" s="1" t="s">
        <v>6</v>
      </c>
      <c r="E2531" s="1">
        <v>4</v>
      </c>
      <c r="F2531" s="1">
        <v>1</v>
      </c>
      <c r="G2531" s="1">
        <v>3</v>
      </c>
      <c r="H2531" s="1">
        <f t="shared" si="276"/>
        <v>815</v>
      </c>
      <c r="I2531" s="1">
        <f t="shared" si="279"/>
        <v>476678</v>
      </c>
      <c r="J2531" s="1">
        <v>2528</v>
      </c>
      <c r="K2531" s="31">
        <f t="shared" si="280"/>
        <v>0.82398956975228166</v>
      </c>
      <c r="L2531" s="36">
        <f t="shared" si="277"/>
        <v>1517993.9608865711</v>
      </c>
      <c r="M2531" s="34">
        <f t="shared" si="278"/>
        <v>0.25874786741640243</v>
      </c>
      <c r="N2531" s="35">
        <f t="shared" si="281"/>
        <v>0.56524170233587923</v>
      </c>
      <c r="Q2531" s="1">
        <f t="shared" si="282"/>
        <v>46022.136360806529</v>
      </c>
      <c r="R2531" s="30"/>
    </row>
    <row r="2532" spans="3:18" x14ac:dyDescent="0.3">
      <c r="C2532" s="1">
        <v>1549</v>
      </c>
      <c r="D2532" s="1" t="s">
        <v>2</v>
      </c>
      <c r="E2532" s="1">
        <v>3</v>
      </c>
      <c r="F2532" s="1">
        <v>17</v>
      </c>
      <c r="G2532" s="1">
        <v>11</v>
      </c>
      <c r="H2532" s="1">
        <f t="shared" si="276"/>
        <v>815</v>
      </c>
      <c r="I2532" s="1">
        <f t="shared" si="279"/>
        <v>477493</v>
      </c>
      <c r="J2532" s="1">
        <v>2529</v>
      </c>
      <c r="K2532" s="31">
        <f t="shared" si="280"/>
        <v>0.8243155149934811</v>
      </c>
      <c r="L2532" s="36">
        <f t="shared" si="277"/>
        <v>1518594.4331812256</v>
      </c>
      <c r="M2532" s="34">
        <f t="shared" si="278"/>
        <v>0.25919026146845514</v>
      </c>
      <c r="N2532" s="35">
        <f t="shared" si="281"/>
        <v>0.56512525352502596</v>
      </c>
      <c r="Q2532" s="1">
        <f t="shared" si="282"/>
        <v>46022.136360806529</v>
      </c>
      <c r="R2532" s="30"/>
    </row>
    <row r="2533" spans="3:18" x14ac:dyDescent="0.3">
      <c r="C2533" s="1">
        <v>1549</v>
      </c>
      <c r="D2533" s="1" t="s">
        <v>6</v>
      </c>
      <c r="E2533" s="1">
        <v>3</v>
      </c>
      <c r="F2533" s="1">
        <v>18</v>
      </c>
      <c r="G2533" s="1">
        <v>1</v>
      </c>
      <c r="H2533" s="1">
        <f t="shared" si="276"/>
        <v>817</v>
      </c>
      <c r="I2533" s="1">
        <f t="shared" si="279"/>
        <v>478310</v>
      </c>
      <c r="J2533" s="1">
        <v>2530</v>
      </c>
      <c r="K2533" s="31">
        <f t="shared" si="280"/>
        <v>0.82464146023468055</v>
      </c>
      <c r="L2533" s="36">
        <f t="shared" si="277"/>
        <v>1519194.90547588</v>
      </c>
      <c r="M2533" s="34">
        <f t="shared" si="278"/>
        <v>0.25963374115008342</v>
      </c>
      <c r="N2533" s="35">
        <f t="shared" si="281"/>
        <v>0.56500771908459713</v>
      </c>
      <c r="Q2533" s="1">
        <f t="shared" si="282"/>
        <v>46884.247182188534</v>
      </c>
      <c r="R2533" s="30"/>
    </row>
    <row r="2534" spans="3:18" x14ac:dyDescent="0.3">
      <c r="C2534" s="1">
        <v>1549</v>
      </c>
      <c r="D2534" s="1" t="s">
        <v>0</v>
      </c>
      <c r="E2534" s="1">
        <v>4</v>
      </c>
      <c r="F2534" s="1">
        <v>1</v>
      </c>
      <c r="G2534" s="1">
        <v>5</v>
      </c>
      <c r="H2534" s="1">
        <f t="shared" si="276"/>
        <v>817</v>
      </c>
      <c r="I2534" s="1">
        <f t="shared" si="279"/>
        <v>479127</v>
      </c>
      <c r="J2534" s="1">
        <v>2531</v>
      </c>
      <c r="K2534" s="31">
        <f t="shared" si="280"/>
        <v>0.8249674054758801</v>
      </c>
      <c r="L2534" s="36">
        <f t="shared" si="277"/>
        <v>1519795.3777705347</v>
      </c>
      <c r="M2534" s="34">
        <f t="shared" si="278"/>
        <v>0.2600772208317117</v>
      </c>
      <c r="N2534" s="35">
        <f t="shared" si="281"/>
        <v>0.5648901846441684</v>
      </c>
      <c r="Q2534" s="1">
        <f t="shared" si="282"/>
        <v>46884.247182188534</v>
      </c>
      <c r="R2534" s="30"/>
    </row>
    <row r="2535" spans="3:18" x14ac:dyDescent="0.3">
      <c r="C2535" s="1">
        <v>1549</v>
      </c>
      <c r="D2535" s="1" t="s">
        <v>6</v>
      </c>
      <c r="E2535" s="1">
        <v>3</v>
      </c>
      <c r="F2535" s="1">
        <v>18</v>
      </c>
      <c r="G2535" s="1">
        <v>2</v>
      </c>
      <c r="H2535" s="1">
        <f t="shared" si="276"/>
        <v>818</v>
      </c>
      <c r="I2535" s="1">
        <f t="shared" si="279"/>
        <v>479945</v>
      </c>
      <c r="J2535" s="1">
        <v>2532</v>
      </c>
      <c r="K2535" s="31">
        <f t="shared" si="280"/>
        <v>0.82529335071707954</v>
      </c>
      <c r="L2535" s="36">
        <f t="shared" si="277"/>
        <v>1520395.8500651892</v>
      </c>
      <c r="M2535" s="34">
        <f t="shared" si="278"/>
        <v>0.26052124332812776</v>
      </c>
      <c r="N2535" s="35">
        <f t="shared" si="281"/>
        <v>0.56477210738895178</v>
      </c>
      <c r="Q2535" s="1">
        <f t="shared" si="282"/>
        <v>47318.30259287954</v>
      </c>
      <c r="R2535" s="30"/>
    </row>
    <row r="2536" spans="3:18" x14ac:dyDescent="0.3">
      <c r="C2536" s="1">
        <v>1549</v>
      </c>
      <c r="D2536" s="1" t="s">
        <v>10</v>
      </c>
      <c r="E2536" s="1">
        <v>4</v>
      </c>
      <c r="F2536" s="1">
        <v>1</v>
      </c>
      <c r="G2536" s="1">
        <v>8</v>
      </c>
      <c r="H2536" s="1">
        <f t="shared" si="276"/>
        <v>820</v>
      </c>
      <c r="I2536" s="1">
        <f t="shared" si="279"/>
        <v>480765</v>
      </c>
      <c r="J2536" s="1">
        <v>2533</v>
      </c>
      <c r="K2536" s="31">
        <f t="shared" si="280"/>
        <v>0.82561929595827899</v>
      </c>
      <c r="L2536" s="36">
        <f t="shared" si="277"/>
        <v>1520996.3223598434</v>
      </c>
      <c r="M2536" s="34">
        <f t="shared" si="278"/>
        <v>0.26096635145411939</v>
      </c>
      <c r="N2536" s="35">
        <f t="shared" si="281"/>
        <v>0.56465294450415959</v>
      </c>
      <c r="Q2536" s="1">
        <f t="shared" si="282"/>
        <v>48192.413414261544</v>
      </c>
      <c r="R2536" s="30"/>
    </row>
    <row r="2537" spans="3:18" x14ac:dyDescent="0.3">
      <c r="C2537" s="1">
        <v>1549</v>
      </c>
      <c r="D2537" s="1" t="s">
        <v>2</v>
      </c>
      <c r="E2537" s="1">
        <v>4</v>
      </c>
      <c r="F2537" s="1">
        <v>1</v>
      </c>
      <c r="G2537" s="1">
        <v>9</v>
      </c>
      <c r="H2537" s="1">
        <f t="shared" si="276"/>
        <v>821</v>
      </c>
      <c r="I2537" s="1">
        <f t="shared" si="279"/>
        <v>481586</v>
      </c>
      <c r="J2537" s="1">
        <v>2534</v>
      </c>
      <c r="K2537" s="31">
        <f t="shared" si="280"/>
        <v>0.82594524119947854</v>
      </c>
      <c r="L2537" s="36">
        <f t="shared" si="277"/>
        <v>1521596.7946544981</v>
      </c>
      <c r="M2537" s="34">
        <f t="shared" si="278"/>
        <v>0.26141200239489887</v>
      </c>
      <c r="N2537" s="35">
        <f t="shared" si="281"/>
        <v>0.56453323880457962</v>
      </c>
      <c r="Q2537" s="1">
        <f t="shared" si="282"/>
        <v>48632.46882495255</v>
      </c>
      <c r="R2537" s="30"/>
    </row>
    <row r="2538" spans="3:18" x14ac:dyDescent="0.3">
      <c r="C2538" s="1">
        <v>1549</v>
      </c>
      <c r="D2538" s="1" t="s">
        <v>10</v>
      </c>
      <c r="E2538" s="1">
        <v>3</v>
      </c>
      <c r="F2538" s="1">
        <v>18</v>
      </c>
      <c r="G2538" s="1">
        <v>8</v>
      </c>
      <c r="H2538" s="1">
        <f t="shared" si="276"/>
        <v>824</v>
      </c>
      <c r="I2538" s="1">
        <f t="shared" si="279"/>
        <v>482410</v>
      </c>
      <c r="J2538" s="1">
        <v>2535</v>
      </c>
      <c r="K2538" s="31">
        <f t="shared" si="280"/>
        <v>0.82627118644067798</v>
      </c>
      <c r="L2538" s="36">
        <f t="shared" si="277"/>
        <v>1522197.2669491526</v>
      </c>
      <c r="M2538" s="34">
        <f t="shared" si="278"/>
        <v>0.2618592817800417</v>
      </c>
      <c r="N2538" s="35">
        <f t="shared" si="281"/>
        <v>0.56441190466063629</v>
      </c>
      <c r="Q2538" s="1">
        <f t="shared" si="282"/>
        <v>49964.63505702556</v>
      </c>
      <c r="R2538" s="30"/>
    </row>
    <row r="2539" spans="3:18" x14ac:dyDescent="0.3">
      <c r="C2539" s="1">
        <v>1549</v>
      </c>
      <c r="D2539" s="1" t="s">
        <v>0</v>
      </c>
      <c r="E2539" s="1">
        <v>3</v>
      </c>
      <c r="F2539" s="1">
        <v>18</v>
      </c>
      <c r="G2539" s="1">
        <v>9</v>
      </c>
      <c r="H2539" s="1">
        <f t="shared" si="276"/>
        <v>825</v>
      </c>
      <c r="I2539" s="1">
        <f t="shared" si="279"/>
        <v>483235</v>
      </c>
      <c r="J2539" s="1">
        <v>2536</v>
      </c>
      <c r="K2539" s="31">
        <f t="shared" si="280"/>
        <v>0.82659713168187743</v>
      </c>
      <c r="L2539" s="36">
        <f t="shared" si="277"/>
        <v>1522797.739243807</v>
      </c>
      <c r="M2539" s="34">
        <f t="shared" si="278"/>
        <v>0.26230710397997231</v>
      </c>
      <c r="N2539" s="35">
        <f t="shared" si="281"/>
        <v>0.56429002770190517</v>
      </c>
      <c r="Q2539" s="1">
        <f t="shared" si="282"/>
        <v>50412.690467716566</v>
      </c>
      <c r="R2539" s="30"/>
    </row>
    <row r="2540" spans="3:18" x14ac:dyDescent="0.3">
      <c r="C2540" s="1">
        <v>1549</v>
      </c>
      <c r="D2540" s="1" t="s">
        <v>6</v>
      </c>
      <c r="E2540" s="1">
        <v>3</v>
      </c>
      <c r="F2540" s="1">
        <v>18</v>
      </c>
      <c r="G2540" s="1">
        <v>10</v>
      </c>
      <c r="H2540" s="1">
        <f t="shared" si="276"/>
        <v>826</v>
      </c>
      <c r="I2540" s="1">
        <f t="shared" si="279"/>
        <v>484061</v>
      </c>
      <c r="J2540" s="1">
        <v>2537</v>
      </c>
      <c r="K2540" s="31">
        <f t="shared" si="280"/>
        <v>0.82692307692307687</v>
      </c>
      <c r="L2540" s="36">
        <f t="shared" si="277"/>
        <v>1523398.2115384615</v>
      </c>
      <c r="M2540" s="34">
        <f t="shared" si="278"/>
        <v>0.26275546899469071</v>
      </c>
      <c r="N2540" s="35">
        <f t="shared" si="281"/>
        <v>0.56416760792838616</v>
      </c>
      <c r="Q2540" s="1">
        <f t="shared" si="282"/>
        <v>50862.745878407572</v>
      </c>
      <c r="R2540" s="30"/>
    </row>
    <row r="2541" spans="3:18" x14ac:dyDescent="0.3">
      <c r="C2541" s="1">
        <v>1549</v>
      </c>
      <c r="D2541" s="1" t="s">
        <v>0</v>
      </c>
      <c r="E2541" s="1">
        <v>4</v>
      </c>
      <c r="F2541" s="1">
        <v>2</v>
      </c>
      <c r="G2541" s="1">
        <v>2</v>
      </c>
      <c r="H2541" s="1">
        <f t="shared" si="276"/>
        <v>826</v>
      </c>
      <c r="I2541" s="1">
        <f t="shared" si="279"/>
        <v>484887</v>
      </c>
      <c r="J2541" s="1">
        <v>2538</v>
      </c>
      <c r="K2541" s="31">
        <f t="shared" si="280"/>
        <v>0.82724902216427643</v>
      </c>
      <c r="L2541" s="36">
        <f t="shared" si="277"/>
        <v>1523998.683833116</v>
      </c>
      <c r="M2541" s="34">
        <f t="shared" si="278"/>
        <v>0.26320383400940917</v>
      </c>
      <c r="N2541" s="35">
        <f t="shared" si="281"/>
        <v>0.56404518815486726</v>
      </c>
      <c r="Q2541" s="1">
        <f t="shared" si="282"/>
        <v>50862.745878407572</v>
      </c>
      <c r="R2541" s="30"/>
    </row>
    <row r="2542" spans="3:18" x14ac:dyDescent="0.3">
      <c r="C2542" s="1">
        <v>1549</v>
      </c>
      <c r="D2542" s="1" t="s">
        <v>6</v>
      </c>
      <c r="E2542" s="1">
        <v>3</v>
      </c>
      <c r="F2542" s="1">
        <v>18</v>
      </c>
      <c r="G2542" s="1">
        <v>11</v>
      </c>
      <c r="H2542" s="1">
        <f t="shared" si="276"/>
        <v>827</v>
      </c>
      <c r="I2542" s="1">
        <f t="shared" si="279"/>
        <v>485714</v>
      </c>
      <c r="J2542" s="1">
        <v>2539</v>
      </c>
      <c r="K2542" s="31">
        <f t="shared" si="280"/>
        <v>0.82757496740547587</v>
      </c>
      <c r="L2542" s="36">
        <f t="shared" si="277"/>
        <v>1524599.1561277704</v>
      </c>
      <c r="M2542" s="34">
        <f t="shared" si="278"/>
        <v>0.26365274183891535</v>
      </c>
      <c r="N2542" s="35">
        <f t="shared" si="281"/>
        <v>0.56392222556656058</v>
      </c>
      <c r="Q2542" s="1">
        <f t="shared" si="282"/>
        <v>51314.801289098577</v>
      </c>
      <c r="R2542" s="30"/>
    </row>
    <row r="2543" spans="3:18" x14ac:dyDescent="0.3">
      <c r="C2543" s="1">
        <v>1549</v>
      </c>
      <c r="D2543" s="1" t="s">
        <v>6</v>
      </c>
      <c r="E2543" s="1">
        <v>3</v>
      </c>
      <c r="F2543" s="1">
        <v>18</v>
      </c>
      <c r="G2543" s="1">
        <v>11</v>
      </c>
      <c r="H2543" s="1">
        <f t="shared" si="276"/>
        <v>827</v>
      </c>
      <c r="I2543" s="1">
        <f t="shared" si="279"/>
        <v>486541</v>
      </c>
      <c r="J2543" s="1">
        <v>2540</v>
      </c>
      <c r="K2543" s="31">
        <f t="shared" si="280"/>
        <v>0.82790091264667531</v>
      </c>
      <c r="L2543" s="36">
        <f t="shared" si="277"/>
        <v>1525199.6284224249</v>
      </c>
      <c r="M2543" s="34">
        <f t="shared" si="278"/>
        <v>0.26410164966842159</v>
      </c>
      <c r="N2543" s="35">
        <f t="shared" si="281"/>
        <v>0.56379926297825378</v>
      </c>
      <c r="Q2543" s="1">
        <f t="shared" si="282"/>
        <v>51314.801289098577</v>
      </c>
      <c r="R2543" s="30"/>
    </row>
    <row r="2544" spans="3:18" x14ac:dyDescent="0.3">
      <c r="C2544" s="1">
        <v>1549</v>
      </c>
      <c r="D2544" s="1" t="s">
        <v>0</v>
      </c>
      <c r="E2544" s="1">
        <v>4</v>
      </c>
      <c r="F2544" s="1">
        <v>2</v>
      </c>
      <c r="G2544" s="1">
        <v>5</v>
      </c>
      <c r="H2544" s="1">
        <f t="shared" si="276"/>
        <v>829</v>
      </c>
      <c r="I2544" s="1">
        <f t="shared" si="279"/>
        <v>487370</v>
      </c>
      <c r="J2544" s="1">
        <v>2541</v>
      </c>
      <c r="K2544" s="31">
        <f t="shared" si="280"/>
        <v>0.82822685788787487</v>
      </c>
      <c r="L2544" s="36">
        <f t="shared" si="277"/>
        <v>1525800.1007170796</v>
      </c>
      <c r="M2544" s="34">
        <f t="shared" si="278"/>
        <v>0.2645516431275034</v>
      </c>
      <c r="N2544" s="35">
        <f t="shared" si="281"/>
        <v>0.56367521476037141</v>
      </c>
      <c r="Q2544" s="1">
        <f t="shared" si="282"/>
        <v>52224.912110480582</v>
      </c>
      <c r="R2544" s="30"/>
    </row>
    <row r="2545" spans="3:18" x14ac:dyDescent="0.3">
      <c r="C2545" s="1">
        <v>1549</v>
      </c>
      <c r="D2545" s="1" t="s">
        <v>10</v>
      </c>
      <c r="E2545" s="1">
        <v>3</v>
      </c>
      <c r="F2545" s="1">
        <v>19</v>
      </c>
      <c r="G2545" s="1">
        <v>2</v>
      </c>
      <c r="H2545" s="1">
        <f t="shared" si="276"/>
        <v>830</v>
      </c>
      <c r="I2545" s="1">
        <f t="shared" si="279"/>
        <v>488200</v>
      </c>
      <c r="J2545" s="1">
        <v>2542</v>
      </c>
      <c r="K2545" s="31">
        <f t="shared" si="280"/>
        <v>0.82855280312907431</v>
      </c>
      <c r="L2545" s="36">
        <f t="shared" si="277"/>
        <v>1526400.5730117341</v>
      </c>
      <c r="M2545" s="34">
        <f t="shared" si="278"/>
        <v>0.26500217940137299</v>
      </c>
      <c r="N2545" s="35">
        <f t="shared" si="281"/>
        <v>0.56355062372770126</v>
      </c>
      <c r="Q2545" s="1">
        <f t="shared" si="282"/>
        <v>52682.967521171588</v>
      </c>
      <c r="R2545" s="30"/>
    </row>
    <row r="2546" spans="3:18" x14ac:dyDescent="0.3">
      <c r="C2546" s="1">
        <v>1549</v>
      </c>
      <c r="D2546" s="1" t="s">
        <v>2</v>
      </c>
      <c r="E2546" s="1">
        <v>4</v>
      </c>
      <c r="F2546" s="1">
        <v>2</v>
      </c>
      <c r="G2546" s="1">
        <v>9</v>
      </c>
      <c r="H2546" s="1">
        <f t="shared" si="276"/>
        <v>833</v>
      </c>
      <c r="I2546" s="1">
        <f t="shared" si="279"/>
        <v>489033</v>
      </c>
      <c r="J2546" s="1">
        <v>2543</v>
      </c>
      <c r="K2546" s="31">
        <f t="shared" si="280"/>
        <v>0.82887874837027375</v>
      </c>
      <c r="L2546" s="36">
        <f t="shared" si="277"/>
        <v>1527001.0453063885</v>
      </c>
      <c r="M2546" s="34">
        <f t="shared" si="278"/>
        <v>0.265454344119606</v>
      </c>
      <c r="N2546" s="35">
        <f t="shared" si="281"/>
        <v>0.56342440425066775</v>
      </c>
      <c r="Q2546" s="1">
        <f t="shared" si="282"/>
        <v>54069.133753244598</v>
      </c>
      <c r="R2546" s="30"/>
    </row>
    <row r="2547" spans="3:18" x14ac:dyDescent="0.3">
      <c r="C2547" s="1">
        <v>1549</v>
      </c>
      <c r="D2547" s="1" t="s">
        <v>2</v>
      </c>
      <c r="E2547" s="1">
        <v>3</v>
      </c>
      <c r="F2547" s="1">
        <v>19</v>
      </c>
      <c r="G2547" s="1">
        <v>5</v>
      </c>
      <c r="H2547" s="1">
        <f t="shared" si="276"/>
        <v>833</v>
      </c>
      <c r="I2547" s="1">
        <f t="shared" si="279"/>
        <v>489866</v>
      </c>
      <c r="J2547" s="1">
        <v>2544</v>
      </c>
      <c r="K2547" s="31">
        <f t="shared" si="280"/>
        <v>0.82920469361147331</v>
      </c>
      <c r="L2547" s="36">
        <f t="shared" si="277"/>
        <v>1527601.517601043</v>
      </c>
      <c r="M2547" s="34">
        <f t="shared" si="278"/>
        <v>0.26590650883783895</v>
      </c>
      <c r="N2547" s="35">
        <f t="shared" si="281"/>
        <v>0.56329818477363436</v>
      </c>
      <c r="Q2547" s="1">
        <f t="shared" si="282"/>
        <v>54069.133753244598</v>
      </c>
      <c r="R2547" s="30"/>
    </row>
    <row r="2548" spans="3:18" x14ac:dyDescent="0.3">
      <c r="C2548" s="1">
        <v>1549</v>
      </c>
      <c r="D2548" s="1" t="s">
        <v>10</v>
      </c>
      <c r="E2548" s="1">
        <v>3</v>
      </c>
      <c r="F2548" s="1">
        <v>19</v>
      </c>
      <c r="G2548" s="1">
        <v>5</v>
      </c>
      <c r="H2548" s="1">
        <f t="shared" si="276"/>
        <v>833</v>
      </c>
      <c r="I2548" s="1">
        <f t="shared" si="279"/>
        <v>490699</v>
      </c>
      <c r="J2548" s="1">
        <v>2545</v>
      </c>
      <c r="K2548" s="31">
        <f t="shared" si="280"/>
        <v>0.82953063885267275</v>
      </c>
      <c r="L2548" s="36">
        <f t="shared" si="277"/>
        <v>1528201.9898956975</v>
      </c>
      <c r="M2548" s="34">
        <f t="shared" si="278"/>
        <v>0.26635867355607196</v>
      </c>
      <c r="N2548" s="35">
        <f t="shared" si="281"/>
        <v>0.56317196529660074</v>
      </c>
      <c r="Q2548" s="1">
        <f t="shared" si="282"/>
        <v>54069.133753244598</v>
      </c>
      <c r="R2548" s="30"/>
    </row>
    <row r="2549" spans="3:18" x14ac:dyDescent="0.3">
      <c r="C2549" s="1">
        <v>1549</v>
      </c>
      <c r="D2549" s="1" t="s">
        <v>10</v>
      </c>
      <c r="E2549" s="1">
        <v>3</v>
      </c>
      <c r="F2549" s="1">
        <v>19</v>
      </c>
      <c r="G2549" s="1">
        <v>6</v>
      </c>
      <c r="H2549" s="1">
        <f t="shared" si="276"/>
        <v>834</v>
      </c>
      <c r="I2549" s="1">
        <f t="shared" si="279"/>
        <v>491533</v>
      </c>
      <c r="J2549" s="1">
        <v>2546</v>
      </c>
      <c r="K2549" s="31">
        <f t="shared" si="280"/>
        <v>0.8298565840938722</v>
      </c>
      <c r="L2549" s="36">
        <f t="shared" si="277"/>
        <v>1528802.4621903519</v>
      </c>
      <c r="M2549" s="34">
        <f t="shared" si="278"/>
        <v>0.26681138108909275</v>
      </c>
      <c r="N2549" s="35">
        <f t="shared" si="281"/>
        <v>0.56304520300477945</v>
      </c>
      <c r="Q2549" s="1">
        <f t="shared" si="282"/>
        <v>54535.189163935604</v>
      </c>
      <c r="R2549" s="30"/>
    </row>
    <row r="2550" spans="3:18" x14ac:dyDescent="0.3">
      <c r="C2550" s="1">
        <v>1549</v>
      </c>
      <c r="D2550" s="1" t="s">
        <v>6</v>
      </c>
      <c r="E2550" s="1">
        <v>3</v>
      </c>
      <c r="F2550" s="1">
        <v>19</v>
      </c>
      <c r="G2550" s="1">
        <v>8</v>
      </c>
      <c r="H2550" s="1">
        <f t="shared" si="276"/>
        <v>836</v>
      </c>
      <c r="I2550" s="1">
        <f t="shared" si="279"/>
        <v>492369</v>
      </c>
      <c r="J2550" s="1">
        <v>2547</v>
      </c>
      <c r="K2550" s="31">
        <f t="shared" si="280"/>
        <v>0.83018252933507175</v>
      </c>
      <c r="L2550" s="36">
        <f t="shared" si="277"/>
        <v>1529402.9344850066</v>
      </c>
      <c r="M2550" s="34">
        <f t="shared" si="278"/>
        <v>0.26726517425168911</v>
      </c>
      <c r="N2550" s="35">
        <f t="shared" si="281"/>
        <v>0.56291735508338259</v>
      </c>
      <c r="Q2550" s="1">
        <f t="shared" si="282"/>
        <v>55473.299985317608</v>
      </c>
      <c r="R2550" s="30"/>
    </row>
    <row r="2551" spans="3:18" x14ac:dyDescent="0.3">
      <c r="C2551" s="1">
        <v>1549</v>
      </c>
      <c r="D2551" s="1" t="s">
        <v>10</v>
      </c>
      <c r="E2551" s="1">
        <v>3</v>
      </c>
      <c r="F2551" s="1">
        <v>19</v>
      </c>
      <c r="G2551" s="1">
        <v>8</v>
      </c>
      <c r="H2551" s="1">
        <f t="shared" si="276"/>
        <v>836</v>
      </c>
      <c r="I2551" s="1">
        <f t="shared" si="279"/>
        <v>493205</v>
      </c>
      <c r="J2551" s="1">
        <v>2548</v>
      </c>
      <c r="K2551" s="31">
        <f t="shared" si="280"/>
        <v>0.83050847457627119</v>
      </c>
      <c r="L2551" s="36">
        <f t="shared" si="277"/>
        <v>1530003.4067796611</v>
      </c>
      <c r="M2551" s="34">
        <f t="shared" si="278"/>
        <v>0.26771896741428547</v>
      </c>
      <c r="N2551" s="35">
        <f t="shared" si="281"/>
        <v>0.56278950716198572</v>
      </c>
      <c r="Q2551" s="1">
        <f t="shared" si="282"/>
        <v>55473.299985317608</v>
      </c>
      <c r="R2551" s="30"/>
    </row>
    <row r="2552" spans="3:18" x14ac:dyDescent="0.3">
      <c r="C2552" s="1">
        <v>1549</v>
      </c>
      <c r="D2552" s="1" t="s">
        <v>0</v>
      </c>
      <c r="E2552" s="1">
        <v>4</v>
      </c>
      <c r="F2552" s="1">
        <v>3</v>
      </c>
      <c r="G2552" s="1">
        <v>1</v>
      </c>
      <c r="H2552" s="1">
        <f t="shared" si="276"/>
        <v>837</v>
      </c>
      <c r="I2552" s="1">
        <f t="shared" si="279"/>
        <v>494042</v>
      </c>
      <c r="J2552" s="1">
        <v>2549</v>
      </c>
      <c r="K2552" s="31">
        <f t="shared" si="280"/>
        <v>0.83083441981747064</v>
      </c>
      <c r="L2552" s="36">
        <f t="shared" si="277"/>
        <v>1530603.8790743155</v>
      </c>
      <c r="M2552" s="34">
        <f t="shared" si="278"/>
        <v>0.26817330339166962</v>
      </c>
      <c r="N2552" s="35">
        <f t="shared" si="281"/>
        <v>0.56266111642580108</v>
      </c>
      <c r="Q2552" s="1">
        <f t="shared" si="282"/>
        <v>55945.355396008614</v>
      </c>
      <c r="R2552" s="30"/>
    </row>
    <row r="2553" spans="3:18" x14ac:dyDescent="0.3">
      <c r="C2553" s="1">
        <v>1549</v>
      </c>
      <c r="D2553" s="1" t="s">
        <v>2</v>
      </c>
      <c r="E2553" s="1">
        <v>4</v>
      </c>
      <c r="F2553" s="1">
        <v>3</v>
      </c>
      <c r="G2553" s="1">
        <v>2</v>
      </c>
      <c r="H2553" s="1">
        <f t="shared" si="276"/>
        <v>838</v>
      </c>
      <c r="I2553" s="1">
        <f t="shared" si="279"/>
        <v>494880</v>
      </c>
      <c r="J2553" s="1">
        <v>2550</v>
      </c>
      <c r="K2553" s="31">
        <f t="shared" si="280"/>
        <v>0.83116036505867019</v>
      </c>
      <c r="L2553" s="36">
        <f t="shared" si="277"/>
        <v>1531204.35136897</v>
      </c>
      <c r="M2553" s="34">
        <f t="shared" si="278"/>
        <v>0.2686281821838416</v>
      </c>
      <c r="N2553" s="35">
        <f t="shared" si="281"/>
        <v>0.56253218287482865</v>
      </c>
      <c r="Q2553" s="1">
        <f t="shared" si="282"/>
        <v>56419.41080669962</v>
      </c>
      <c r="R2553" s="30"/>
    </row>
    <row r="2554" spans="3:18" x14ac:dyDescent="0.3">
      <c r="C2554" s="1">
        <v>1549</v>
      </c>
      <c r="D2554" s="1" t="s">
        <v>10</v>
      </c>
      <c r="E2554" s="1">
        <v>4</v>
      </c>
      <c r="F2554" s="1">
        <v>3</v>
      </c>
      <c r="G2554" s="1">
        <v>2</v>
      </c>
      <c r="H2554" s="1">
        <f t="shared" si="276"/>
        <v>838</v>
      </c>
      <c r="I2554" s="1">
        <f t="shared" si="279"/>
        <v>495718</v>
      </c>
      <c r="J2554" s="1">
        <v>2551</v>
      </c>
      <c r="K2554" s="31">
        <f t="shared" si="280"/>
        <v>0.83148631029986964</v>
      </c>
      <c r="L2554" s="36">
        <f t="shared" si="277"/>
        <v>1531804.8236636245</v>
      </c>
      <c r="M2554" s="34">
        <f t="shared" si="278"/>
        <v>0.26908306097601353</v>
      </c>
      <c r="N2554" s="35">
        <f t="shared" si="281"/>
        <v>0.5624032493238561</v>
      </c>
      <c r="Q2554" s="1">
        <f t="shared" si="282"/>
        <v>56419.41080669962</v>
      </c>
      <c r="R2554" s="30"/>
    </row>
    <row r="2555" spans="3:18" x14ac:dyDescent="0.3">
      <c r="C2555" s="1">
        <v>1549</v>
      </c>
      <c r="D2555" s="1" t="s">
        <v>10</v>
      </c>
      <c r="E2555" s="1">
        <v>4</v>
      </c>
      <c r="F2555" s="1">
        <v>3</v>
      </c>
      <c r="G2555" s="1">
        <v>2</v>
      </c>
      <c r="H2555" s="1">
        <f t="shared" si="276"/>
        <v>838</v>
      </c>
      <c r="I2555" s="1">
        <f t="shared" si="279"/>
        <v>496556</v>
      </c>
      <c r="J2555" s="1">
        <v>2552</v>
      </c>
      <c r="K2555" s="31">
        <f t="shared" si="280"/>
        <v>0.83181225554106908</v>
      </c>
      <c r="L2555" s="36">
        <f t="shared" si="277"/>
        <v>1532405.2959582789</v>
      </c>
      <c r="M2555" s="34">
        <f t="shared" si="278"/>
        <v>0.26953793976818552</v>
      </c>
      <c r="N2555" s="35">
        <f t="shared" si="281"/>
        <v>0.56227431577288356</v>
      </c>
      <c r="Q2555" s="1">
        <f t="shared" si="282"/>
        <v>56419.41080669962</v>
      </c>
      <c r="R2555" s="30"/>
    </row>
    <row r="2556" spans="3:18" x14ac:dyDescent="0.3">
      <c r="C2556" s="1">
        <v>1549</v>
      </c>
      <c r="D2556" s="1" t="s">
        <v>0</v>
      </c>
      <c r="E2556" s="1">
        <v>4</v>
      </c>
      <c r="F2556" s="1">
        <v>3</v>
      </c>
      <c r="G2556" s="1">
        <v>3</v>
      </c>
      <c r="H2556" s="1">
        <f t="shared" si="276"/>
        <v>839</v>
      </c>
      <c r="I2556" s="1">
        <f t="shared" si="279"/>
        <v>497395</v>
      </c>
      <c r="J2556" s="1">
        <v>2553</v>
      </c>
      <c r="K2556" s="31">
        <f t="shared" si="280"/>
        <v>0.83213820078226863</v>
      </c>
      <c r="L2556" s="36">
        <f t="shared" si="277"/>
        <v>1533005.7682529336</v>
      </c>
      <c r="M2556" s="34">
        <f t="shared" si="278"/>
        <v>0.26999336137514529</v>
      </c>
      <c r="N2556" s="35">
        <f t="shared" si="281"/>
        <v>0.56214483940712334</v>
      </c>
      <c r="Q2556" s="1">
        <f t="shared" si="282"/>
        <v>56895.466217390625</v>
      </c>
      <c r="R2556" s="30"/>
    </row>
    <row r="2557" spans="3:18" x14ac:dyDescent="0.3">
      <c r="C2557" s="1">
        <v>1549</v>
      </c>
      <c r="D2557" s="1" t="s">
        <v>6</v>
      </c>
      <c r="E2557" s="1">
        <v>4</v>
      </c>
      <c r="F2557" s="1">
        <v>3</v>
      </c>
      <c r="G2557" s="1">
        <v>4</v>
      </c>
      <c r="H2557" s="1">
        <f t="shared" si="276"/>
        <v>840</v>
      </c>
      <c r="I2557" s="1">
        <f t="shared" si="279"/>
        <v>498235</v>
      </c>
      <c r="J2557" s="1">
        <v>2554</v>
      </c>
      <c r="K2557" s="31">
        <f t="shared" si="280"/>
        <v>0.83246414602346808</v>
      </c>
      <c r="L2557" s="36">
        <f t="shared" si="277"/>
        <v>1533606.2405475881</v>
      </c>
      <c r="M2557" s="34">
        <f t="shared" si="278"/>
        <v>0.27044932579689279</v>
      </c>
      <c r="N2557" s="35">
        <f t="shared" si="281"/>
        <v>0.56201482022657534</v>
      </c>
      <c r="Q2557" s="1">
        <f t="shared" si="282"/>
        <v>57373.521628081624</v>
      </c>
      <c r="R2557" s="30"/>
    </row>
    <row r="2558" spans="3:18" x14ac:dyDescent="0.3">
      <c r="C2558" s="1">
        <v>1549</v>
      </c>
      <c r="D2558" s="1" t="s">
        <v>6</v>
      </c>
      <c r="E2558" s="1">
        <v>4</v>
      </c>
      <c r="F2558" s="1">
        <v>3</v>
      </c>
      <c r="G2558" s="1">
        <v>8</v>
      </c>
      <c r="H2558" s="1">
        <f t="shared" si="276"/>
        <v>844</v>
      </c>
      <c r="I2558" s="1">
        <f t="shared" si="279"/>
        <v>499079</v>
      </c>
      <c r="J2558" s="1">
        <v>2555</v>
      </c>
      <c r="K2558" s="31">
        <f t="shared" si="280"/>
        <v>0.83279009126466752</v>
      </c>
      <c r="L2558" s="36">
        <f t="shared" si="277"/>
        <v>1534206.7128422426</v>
      </c>
      <c r="M2558" s="34">
        <f t="shared" si="278"/>
        <v>0.27090746147779154</v>
      </c>
      <c r="N2558" s="35">
        <f t="shared" si="281"/>
        <v>0.56188262978687598</v>
      </c>
      <c r="Q2558" s="1">
        <f t="shared" si="282"/>
        <v>59305.74327084564</v>
      </c>
      <c r="R2558" s="30"/>
    </row>
    <row r="2559" spans="3:18" x14ac:dyDescent="0.3">
      <c r="C2559" s="1">
        <v>1549</v>
      </c>
      <c r="D2559" s="1" t="s">
        <v>6</v>
      </c>
      <c r="E2559" s="1">
        <v>4</v>
      </c>
      <c r="F2559" s="1">
        <v>3</v>
      </c>
      <c r="G2559" s="1">
        <v>9</v>
      </c>
      <c r="H2559" s="1">
        <f t="shared" si="276"/>
        <v>845</v>
      </c>
      <c r="I2559" s="1">
        <f t="shared" si="279"/>
        <v>499924</v>
      </c>
      <c r="J2559" s="1">
        <v>2556</v>
      </c>
      <c r="K2559" s="31">
        <f t="shared" si="280"/>
        <v>0.83311603650586696</v>
      </c>
      <c r="L2559" s="36">
        <f t="shared" si="277"/>
        <v>1534807.185136897</v>
      </c>
      <c r="M2559" s="34">
        <f t="shared" si="278"/>
        <v>0.27136613997347808</v>
      </c>
      <c r="N2559" s="35">
        <f t="shared" si="281"/>
        <v>0.56174989653238883</v>
      </c>
      <c r="Q2559" s="1">
        <f t="shared" si="282"/>
        <v>59793.798681536646</v>
      </c>
      <c r="R2559" s="30"/>
    </row>
    <row r="2560" spans="3:18" x14ac:dyDescent="0.3">
      <c r="C2560" s="1">
        <v>1549</v>
      </c>
      <c r="D2560" s="1" t="s">
        <v>6</v>
      </c>
      <c r="E2560" s="1">
        <v>4</v>
      </c>
      <c r="F2560" s="1">
        <v>3</v>
      </c>
      <c r="G2560" s="1">
        <v>10</v>
      </c>
      <c r="H2560" s="1">
        <f t="shared" si="276"/>
        <v>846</v>
      </c>
      <c r="I2560" s="1">
        <f t="shared" si="279"/>
        <v>500770</v>
      </c>
      <c r="J2560" s="1">
        <v>2557</v>
      </c>
      <c r="K2560" s="31">
        <f t="shared" si="280"/>
        <v>0.83344198174706652</v>
      </c>
      <c r="L2560" s="36">
        <f t="shared" si="277"/>
        <v>1535407.6574315515</v>
      </c>
      <c r="M2560" s="34">
        <f t="shared" si="278"/>
        <v>0.2718253612839524</v>
      </c>
      <c r="N2560" s="35">
        <f t="shared" si="281"/>
        <v>0.56161662046311411</v>
      </c>
      <c r="Q2560" s="1">
        <f t="shared" si="282"/>
        <v>60283.854092227652</v>
      </c>
      <c r="R2560" s="30"/>
    </row>
    <row r="2561" spans="3:18" x14ac:dyDescent="0.3">
      <c r="C2561" s="1">
        <v>1549</v>
      </c>
      <c r="D2561" s="1" t="s">
        <v>6</v>
      </c>
      <c r="E2561" s="1">
        <v>4</v>
      </c>
      <c r="F2561" s="1">
        <v>3</v>
      </c>
      <c r="G2561" s="1">
        <v>10</v>
      </c>
      <c r="H2561" s="1">
        <f t="shared" si="276"/>
        <v>846</v>
      </c>
      <c r="I2561" s="1">
        <f t="shared" si="279"/>
        <v>501616</v>
      </c>
      <c r="J2561" s="1">
        <v>2558</v>
      </c>
      <c r="K2561" s="31">
        <f t="shared" si="280"/>
        <v>0.83376792698826596</v>
      </c>
      <c r="L2561" s="36">
        <f t="shared" si="277"/>
        <v>1536008.129726206</v>
      </c>
      <c r="M2561" s="34">
        <f t="shared" si="278"/>
        <v>0.27228458259442673</v>
      </c>
      <c r="N2561" s="35">
        <f t="shared" si="281"/>
        <v>0.56148334439383918</v>
      </c>
      <c r="Q2561" s="1">
        <f t="shared" si="282"/>
        <v>60283.854092227652</v>
      </c>
      <c r="R2561" s="30"/>
    </row>
    <row r="2562" spans="3:18" x14ac:dyDescent="0.3">
      <c r="C2562" s="1">
        <v>1549</v>
      </c>
      <c r="D2562" s="1" t="s">
        <v>10</v>
      </c>
      <c r="E2562" s="1">
        <v>4</v>
      </c>
      <c r="F2562" s="1">
        <v>3</v>
      </c>
      <c r="G2562" s="1">
        <v>10</v>
      </c>
      <c r="H2562" s="1">
        <f t="shared" si="276"/>
        <v>846</v>
      </c>
      <c r="I2562" s="1">
        <f t="shared" si="279"/>
        <v>502462</v>
      </c>
      <c r="J2562" s="1">
        <v>2559</v>
      </c>
      <c r="K2562" s="31">
        <f t="shared" si="280"/>
        <v>0.83409387222946541</v>
      </c>
      <c r="L2562" s="36">
        <f t="shared" si="277"/>
        <v>1536608.6020208604</v>
      </c>
      <c r="M2562" s="34">
        <f t="shared" si="278"/>
        <v>0.27274380390490099</v>
      </c>
      <c r="N2562" s="35">
        <f t="shared" si="281"/>
        <v>0.56135006832456447</v>
      </c>
      <c r="Q2562" s="1">
        <f t="shared" si="282"/>
        <v>60283.854092227652</v>
      </c>
      <c r="R2562" s="30"/>
    </row>
    <row r="2563" spans="3:18" x14ac:dyDescent="0.3">
      <c r="C2563" s="1">
        <v>1549</v>
      </c>
      <c r="D2563" s="1" t="s">
        <v>6</v>
      </c>
      <c r="E2563" s="1">
        <v>4</v>
      </c>
      <c r="F2563" s="1">
        <v>4</v>
      </c>
      <c r="G2563" s="1">
        <v>1</v>
      </c>
      <c r="H2563" s="1">
        <f t="shared" si="276"/>
        <v>849</v>
      </c>
      <c r="I2563" s="1">
        <f t="shared" si="279"/>
        <v>503311</v>
      </c>
      <c r="J2563" s="1">
        <v>2560</v>
      </c>
      <c r="K2563" s="31">
        <f t="shared" si="280"/>
        <v>0.83441981747066496</v>
      </c>
      <c r="L2563" s="36">
        <f t="shared" si="277"/>
        <v>1537209.0743155151</v>
      </c>
      <c r="M2563" s="34">
        <f t="shared" si="278"/>
        <v>0.27320465365973873</v>
      </c>
      <c r="N2563" s="35">
        <f t="shared" si="281"/>
        <v>0.56121516381092618</v>
      </c>
      <c r="Q2563" s="1">
        <f t="shared" si="282"/>
        <v>61766.020324300662</v>
      </c>
      <c r="R2563" s="30"/>
    </row>
    <row r="2564" spans="3:18" x14ac:dyDescent="0.3">
      <c r="C2564" s="1">
        <v>1549</v>
      </c>
      <c r="D2564" s="1" t="s">
        <v>2</v>
      </c>
      <c r="E2564" s="1">
        <v>4</v>
      </c>
      <c r="F2564" s="1">
        <v>4</v>
      </c>
      <c r="G2564" s="1">
        <v>1</v>
      </c>
      <c r="H2564" s="1">
        <f t="shared" ref="H2564:H2627" si="283">E2564*200+F2564*12+G2564</f>
        <v>849</v>
      </c>
      <c r="I2564" s="1">
        <f t="shared" si="279"/>
        <v>504160</v>
      </c>
      <c r="J2564" s="1">
        <v>2561</v>
      </c>
      <c r="K2564" s="31">
        <f t="shared" si="280"/>
        <v>0.8347457627118644</v>
      </c>
      <c r="L2564" s="36">
        <f t="shared" ref="L2564:L2627" si="284">+K2564*$H$3</f>
        <v>1537809.5466101696</v>
      </c>
      <c r="M2564" s="34">
        <f t="shared" ref="M2564:M2627" si="285">+I2564/$H$3</f>
        <v>0.27366550341457641</v>
      </c>
      <c r="N2564" s="35">
        <f t="shared" si="281"/>
        <v>0.561080259297288</v>
      </c>
      <c r="Q2564" s="1">
        <f t="shared" si="282"/>
        <v>61766.020324300662</v>
      </c>
      <c r="R2564" s="30"/>
    </row>
    <row r="2565" spans="3:18" x14ac:dyDescent="0.3">
      <c r="C2565" s="1">
        <v>1549</v>
      </c>
      <c r="D2565" s="1" t="s">
        <v>0</v>
      </c>
      <c r="E2565" s="1">
        <v>4</v>
      </c>
      <c r="F2565" s="1">
        <v>4</v>
      </c>
      <c r="G2565" s="1">
        <v>4</v>
      </c>
      <c r="H2565" s="1">
        <f t="shared" si="283"/>
        <v>852</v>
      </c>
      <c r="I2565" s="1">
        <f t="shared" ref="I2565:I2628" si="286">I2564+H2565</f>
        <v>505012</v>
      </c>
      <c r="J2565" s="1">
        <v>2562</v>
      </c>
      <c r="K2565" s="31">
        <f t="shared" ref="K2565:K2628" si="287">+J2565/3068</f>
        <v>0.83507170795306385</v>
      </c>
      <c r="L2565" s="36">
        <f t="shared" si="284"/>
        <v>1538410.0189048238</v>
      </c>
      <c r="M2565" s="34">
        <f t="shared" si="285"/>
        <v>0.27412798161377749</v>
      </c>
      <c r="N2565" s="35">
        <f t="shared" ref="N2565:N2628" si="288">+K2565-M2565</f>
        <v>0.56094372633928635</v>
      </c>
      <c r="Q2565" s="1">
        <f t="shared" ref="Q2565:Q2628" si="289">+SUM(H2565-$P$3)^2</f>
        <v>63266.186556373672</v>
      </c>
      <c r="R2565" s="30"/>
    </row>
    <row r="2566" spans="3:18" x14ac:dyDescent="0.3">
      <c r="C2566" s="1">
        <v>1549</v>
      </c>
      <c r="D2566" s="1" t="s">
        <v>2</v>
      </c>
      <c r="E2566" s="1">
        <v>4</v>
      </c>
      <c r="F2566" s="1">
        <v>4</v>
      </c>
      <c r="G2566" s="1">
        <v>7</v>
      </c>
      <c r="H2566" s="1">
        <f t="shared" si="283"/>
        <v>855</v>
      </c>
      <c r="I2566" s="1">
        <f t="shared" si="286"/>
        <v>505867</v>
      </c>
      <c r="J2566" s="1">
        <v>2563</v>
      </c>
      <c r="K2566" s="31">
        <f t="shared" si="287"/>
        <v>0.8353976531942634</v>
      </c>
      <c r="L2566" s="36">
        <f t="shared" si="284"/>
        <v>1539010.4911994785</v>
      </c>
      <c r="M2566" s="34">
        <f t="shared" si="285"/>
        <v>0.27459208825734199</v>
      </c>
      <c r="N2566" s="35">
        <f t="shared" si="288"/>
        <v>0.56080556493692146</v>
      </c>
      <c r="Q2566" s="1">
        <f t="shared" si="289"/>
        <v>64784.352788446689</v>
      </c>
      <c r="R2566" s="30"/>
    </row>
    <row r="2567" spans="3:18" x14ac:dyDescent="0.3">
      <c r="C2567" s="1">
        <v>1549</v>
      </c>
      <c r="D2567" s="1" t="s">
        <v>6</v>
      </c>
      <c r="E2567" s="1">
        <v>4</v>
      </c>
      <c r="F2567" s="1">
        <v>4</v>
      </c>
      <c r="G2567" s="1">
        <v>8</v>
      </c>
      <c r="H2567" s="1">
        <f t="shared" si="283"/>
        <v>856</v>
      </c>
      <c r="I2567" s="1">
        <f t="shared" si="286"/>
        <v>506723</v>
      </c>
      <c r="J2567" s="1">
        <v>2564</v>
      </c>
      <c r="K2567" s="31">
        <f t="shared" si="287"/>
        <v>0.83572359843546284</v>
      </c>
      <c r="L2567" s="36">
        <f t="shared" si="284"/>
        <v>1539610.963494133</v>
      </c>
      <c r="M2567" s="34">
        <f t="shared" si="285"/>
        <v>0.27505673771569422</v>
      </c>
      <c r="N2567" s="35">
        <f t="shared" si="288"/>
        <v>0.56066686071976868</v>
      </c>
      <c r="Q2567" s="1">
        <f t="shared" si="289"/>
        <v>65294.408199137688</v>
      </c>
      <c r="R2567" s="30"/>
    </row>
    <row r="2568" spans="3:18" x14ac:dyDescent="0.3">
      <c r="C2568" s="1">
        <v>1549</v>
      </c>
      <c r="D2568" s="1" t="s">
        <v>2</v>
      </c>
      <c r="E2568" s="1">
        <v>4</v>
      </c>
      <c r="F2568" s="1">
        <v>4</v>
      </c>
      <c r="G2568" s="1">
        <v>9</v>
      </c>
      <c r="H2568" s="1">
        <f t="shared" si="283"/>
        <v>857</v>
      </c>
      <c r="I2568" s="1">
        <f t="shared" si="286"/>
        <v>507580</v>
      </c>
      <c r="J2568" s="1">
        <v>2565</v>
      </c>
      <c r="K2568" s="31">
        <f t="shared" si="287"/>
        <v>0.83604954367666229</v>
      </c>
      <c r="L2568" s="36">
        <f t="shared" si="284"/>
        <v>1540211.4357887874</v>
      </c>
      <c r="M2568" s="34">
        <f t="shared" si="285"/>
        <v>0.27552192998883429</v>
      </c>
      <c r="N2568" s="35">
        <f t="shared" si="288"/>
        <v>0.560527613687828</v>
      </c>
      <c r="Q2568" s="1">
        <f t="shared" si="289"/>
        <v>65806.463609828701</v>
      </c>
      <c r="R2568" s="30"/>
    </row>
    <row r="2569" spans="3:18" x14ac:dyDescent="0.3">
      <c r="C2569" s="1">
        <v>1549</v>
      </c>
      <c r="D2569" s="1" t="s">
        <v>2</v>
      </c>
      <c r="E2569" s="1">
        <v>4</v>
      </c>
      <c r="F2569" s="1">
        <v>5</v>
      </c>
      <c r="G2569" s="1">
        <v>2</v>
      </c>
      <c r="H2569" s="1">
        <f t="shared" si="283"/>
        <v>862</v>
      </c>
      <c r="I2569" s="1">
        <f t="shared" si="286"/>
        <v>508442</v>
      </c>
      <c r="J2569" s="1">
        <v>2566</v>
      </c>
      <c r="K2569" s="31">
        <f t="shared" si="287"/>
        <v>0.83637548891786184</v>
      </c>
      <c r="L2569" s="36">
        <f t="shared" si="284"/>
        <v>1540811.9080834421</v>
      </c>
      <c r="M2569" s="34">
        <f t="shared" si="285"/>
        <v>0.27598983633591334</v>
      </c>
      <c r="N2569" s="35">
        <f t="shared" si="288"/>
        <v>0.5603856525819485</v>
      </c>
      <c r="Q2569" s="1">
        <f t="shared" si="289"/>
        <v>68396.740663283708</v>
      </c>
      <c r="R2569" s="30"/>
    </row>
    <row r="2570" spans="3:18" x14ac:dyDescent="0.3">
      <c r="C2570" s="1">
        <v>1549</v>
      </c>
      <c r="D2570" s="1" t="s">
        <v>6</v>
      </c>
      <c r="E2570" s="1">
        <v>4</v>
      </c>
      <c r="F2570" s="1">
        <v>5</v>
      </c>
      <c r="G2570" s="1">
        <v>5</v>
      </c>
      <c r="H2570" s="1">
        <f t="shared" si="283"/>
        <v>865</v>
      </c>
      <c r="I2570" s="1">
        <f t="shared" si="286"/>
        <v>509307</v>
      </c>
      <c r="J2570" s="1">
        <v>2567</v>
      </c>
      <c r="K2570" s="31">
        <f t="shared" si="287"/>
        <v>0.83670143415906129</v>
      </c>
      <c r="L2570" s="36">
        <f t="shared" si="284"/>
        <v>1541412.3803780966</v>
      </c>
      <c r="M2570" s="34">
        <f t="shared" si="285"/>
        <v>0.27645937112735575</v>
      </c>
      <c r="N2570" s="35">
        <f t="shared" si="288"/>
        <v>0.56024206303170554</v>
      </c>
      <c r="Q2570" s="1">
        <f t="shared" si="289"/>
        <v>69974.906895356733</v>
      </c>
      <c r="R2570" s="30"/>
    </row>
    <row r="2571" spans="3:18" x14ac:dyDescent="0.3">
      <c r="C2571" s="1">
        <v>1549</v>
      </c>
      <c r="D2571" s="1" t="s">
        <v>6</v>
      </c>
      <c r="E2571" s="1">
        <v>4</v>
      </c>
      <c r="F2571" s="1">
        <v>5</v>
      </c>
      <c r="G2571" s="1">
        <v>11</v>
      </c>
      <c r="H2571" s="1">
        <f t="shared" si="283"/>
        <v>871</v>
      </c>
      <c r="I2571" s="1">
        <f t="shared" si="286"/>
        <v>510178</v>
      </c>
      <c r="J2571" s="1">
        <v>2568</v>
      </c>
      <c r="K2571" s="31">
        <f t="shared" si="287"/>
        <v>0.83702737940026073</v>
      </c>
      <c r="L2571" s="36">
        <f t="shared" si="284"/>
        <v>1542012.8526727508</v>
      </c>
      <c r="M2571" s="34">
        <f t="shared" si="285"/>
        <v>0.27693216280752492</v>
      </c>
      <c r="N2571" s="35">
        <f t="shared" si="288"/>
        <v>0.56009521659273576</v>
      </c>
      <c r="Q2571" s="1">
        <f t="shared" si="289"/>
        <v>73185.239359502753</v>
      </c>
      <c r="R2571" s="30"/>
    </row>
    <row r="2572" spans="3:18" x14ac:dyDescent="0.3">
      <c r="C2572" s="1">
        <v>1549</v>
      </c>
      <c r="D2572" s="1" t="s">
        <v>10</v>
      </c>
      <c r="E2572" s="1">
        <v>4</v>
      </c>
      <c r="F2572" s="1">
        <v>6</v>
      </c>
      <c r="H2572" s="1">
        <f t="shared" si="283"/>
        <v>872</v>
      </c>
      <c r="I2572" s="1">
        <f t="shared" si="286"/>
        <v>511050</v>
      </c>
      <c r="J2572" s="1">
        <v>2569</v>
      </c>
      <c r="K2572" s="31">
        <f t="shared" si="287"/>
        <v>0.83735332464146028</v>
      </c>
      <c r="L2572" s="36">
        <f t="shared" si="284"/>
        <v>1542613.3249674055</v>
      </c>
      <c r="M2572" s="34">
        <f t="shared" si="285"/>
        <v>0.27740549730248193</v>
      </c>
      <c r="N2572" s="35">
        <f t="shared" si="288"/>
        <v>0.55994782733897841</v>
      </c>
      <c r="Q2572" s="1">
        <f t="shared" si="289"/>
        <v>73727.294770193752</v>
      </c>
      <c r="R2572" s="30"/>
    </row>
    <row r="2573" spans="3:18" x14ac:dyDescent="0.3">
      <c r="C2573" s="1">
        <v>1549</v>
      </c>
      <c r="D2573" s="1" t="s">
        <v>6</v>
      </c>
      <c r="E2573" s="1">
        <v>4</v>
      </c>
      <c r="F2573" s="1">
        <v>6</v>
      </c>
      <c r="G2573" s="1">
        <v>1</v>
      </c>
      <c r="H2573" s="1">
        <f t="shared" si="283"/>
        <v>873</v>
      </c>
      <c r="I2573" s="1">
        <f t="shared" si="286"/>
        <v>511923</v>
      </c>
      <c r="J2573" s="1">
        <v>2570</v>
      </c>
      <c r="K2573" s="31">
        <f t="shared" si="287"/>
        <v>0.83767926988265973</v>
      </c>
      <c r="L2573" s="36">
        <f t="shared" si="284"/>
        <v>1543213.79726206</v>
      </c>
      <c r="M2573" s="34">
        <f t="shared" si="285"/>
        <v>0.27787937461222667</v>
      </c>
      <c r="N2573" s="35">
        <f t="shared" si="288"/>
        <v>0.55979989527043306</v>
      </c>
      <c r="Q2573" s="1">
        <f t="shared" si="289"/>
        <v>74271.350180884765</v>
      </c>
      <c r="R2573" s="30"/>
    </row>
    <row r="2574" spans="3:18" x14ac:dyDescent="0.3">
      <c r="C2574" s="1">
        <v>1549</v>
      </c>
      <c r="D2574" s="1" t="s">
        <v>6</v>
      </c>
      <c r="E2574" s="1">
        <v>4</v>
      </c>
      <c r="F2574" s="1">
        <v>6</v>
      </c>
      <c r="G2574" s="1">
        <v>2</v>
      </c>
      <c r="H2574" s="1">
        <f t="shared" si="283"/>
        <v>874</v>
      </c>
      <c r="I2574" s="1">
        <f t="shared" si="286"/>
        <v>512797</v>
      </c>
      <c r="J2574" s="1">
        <v>2571</v>
      </c>
      <c r="K2574" s="31">
        <f t="shared" si="287"/>
        <v>0.83800521512385917</v>
      </c>
      <c r="L2574" s="36">
        <f t="shared" si="284"/>
        <v>1543814.2695567145</v>
      </c>
      <c r="M2574" s="34">
        <f t="shared" si="285"/>
        <v>0.27835379473675925</v>
      </c>
      <c r="N2574" s="35">
        <f t="shared" si="288"/>
        <v>0.55965142038709992</v>
      </c>
      <c r="Q2574" s="1">
        <f t="shared" si="289"/>
        <v>74817.405591575764</v>
      </c>
      <c r="R2574" s="30"/>
    </row>
    <row r="2575" spans="3:18" x14ac:dyDescent="0.3">
      <c r="C2575" s="1">
        <v>1549</v>
      </c>
      <c r="D2575" s="1" t="s">
        <v>6</v>
      </c>
      <c r="E2575" s="1">
        <v>4</v>
      </c>
      <c r="F2575" s="1">
        <v>6</v>
      </c>
      <c r="G2575" s="1">
        <v>5</v>
      </c>
      <c r="H2575" s="1">
        <f t="shared" si="283"/>
        <v>877</v>
      </c>
      <c r="I2575" s="1">
        <f t="shared" si="286"/>
        <v>513674</v>
      </c>
      <c r="J2575" s="1">
        <v>2572</v>
      </c>
      <c r="K2575" s="31">
        <f t="shared" si="287"/>
        <v>0.83833116036505873</v>
      </c>
      <c r="L2575" s="36">
        <f t="shared" si="284"/>
        <v>1544414.7418513692</v>
      </c>
      <c r="M2575" s="34">
        <f t="shared" si="285"/>
        <v>0.27882984330565519</v>
      </c>
      <c r="N2575" s="35">
        <f t="shared" si="288"/>
        <v>0.55950131705940354</v>
      </c>
      <c r="Q2575" s="1">
        <f t="shared" si="289"/>
        <v>76467.571823648774</v>
      </c>
      <c r="R2575" s="30"/>
    </row>
    <row r="2576" spans="3:18" x14ac:dyDescent="0.3">
      <c r="C2576" s="1">
        <v>1549</v>
      </c>
      <c r="D2576" s="1" t="s">
        <v>2</v>
      </c>
      <c r="E2576" s="1">
        <v>4</v>
      </c>
      <c r="F2576" s="1">
        <v>7</v>
      </c>
      <c r="G2576" s="1">
        <v>1</v>
      </c>
      <c r="H2576" s="1">
        <f t="shared" si="283"/>
        <v>885</v>
      </c>
      <c r="I2576" s="1">
        <f t="shared" si="286"/>
        <v>514559</v>
      </c>
      <c r="J2576" s="1">
        <v>2573</v>
      </c>
      <c r="K2576" s="31">
        <f t="shared" si="287"/>
        <v>0.83865710560625817</v>
      </c>
      <c r="L2576" s="36">
        <f t="shared" si="284"/>
        <v>1545015.2141460236</v>
      </c>
      <c r="M2576" s="34">
        <f t="shared" si="285"/>
        <v>0.27931023439285352</v>
      </c>
      <c r="N2576" s="35">
        <f t="shared" si="288"/>
        <v>0.55934687121340465</v>
      </c>
      <c r="Q2576" s="1">
        <f t="shared" si="289"/>
        <v>80956.015109176806</v>
      </c>
      <c r="R2576" s="30"/>
    </row>
    <row r="2577" spans="3:18" x14ac:dyDescent="0.3">
      <c r="C2577" s="1">
        <v>1549</v>
      </c>
      <c r="D2577" s="1" t="s">
        <v>10</v>
      </c>
      <c r="E2577" s="1">
        <v>4</v>
      </c>
      <c r="F2577" s="1">
        <v>7</v>
      </c>
      <c r="G2577" s="1">
        <v>1</v>
      </c>
      <c r="H2577" s="1">
        <f t="shared" si="283"/>
        <v>885</v>
      </c>
      <c r="I2577" s="1">
        <f t="shared" si="286"/>
        <v>515444</v>
      </c>
      <c r="J2577" s="1">
        <v>2574</v>
      </c>
      <c r="K2577" s="31">
        <f t="shared" si="287"/>
        <v>0.83898305084745761</v>
      </c>
      <c r="L2577" s="36">
        <f t="shared" si="284"/>
        <v>1545615.6864406778</v>
      </c>
      <c r="M2577" s="34">
        <f t="shared" si="285"/>
        <v>0.27979062548005185</v>
      </c>
      <c r="N2577" s="35">
        <f t="shared" si="288"/>
        <v>0.55919242536740577</v>
      </c>
      <c r="Q2577" s="1">
        <f t="shared" si="289"/>
        <v>80956.015109176806</v>
      </c>
      <c r="R2577" s="30"/>
    </row>
    <row r="2578" spans="3:18" x14ac:dyDescent="0.3">
      <c r="C2578" s="1">
        <v>1549</v>
      </c>
      <c r="D2578" s="1" t="s">
        <v>6</v>
      </c>
      <c r="E2578" s="1">
        <v>4</v>
      </c>
      <c r="F2578" s="1">
        <v>7</v>
      </c>
      <c r="G2578" s="1">
        <v>11</v>
      </c>
      <c r="H2578" s="1">
        <f t="shared" si="283"/>
        <v>895</v>
      </c>
      <c r="I2578" s="1">
        <f t="shared" si="286"/>
        <v>516339</v>
      </c>
      <c r="J2578" s="1">
        <v>2575</v>
      </c>
      <c r="K2578" s="31">
        <f t="shared" si="287"/>
        <v>0.83930899608865706</v>
      </c>
      <c r="L2578" s="36">
        <f t="shared" si="284"/>
        <v>1546216.1587353323</v>
      </c>
      <c r="M2578" s="34">
        <f t="shared" si="285"/>
        <v>0.28027644471512808</v>
      </c>
      <c r="N2578" s="35">
        <f t="shared" si="288"/>
        <v>0.55903255137352903</v>
      </c>
      <c r="Q2578" s="1">
        <f t="shared" si="289"/>
        <v>86746.569216086849</v>
      </c>
      <c r="R2578" s="30"/>
    </row>
    <row r="2579" spans="3:18" x14ac:dyDescent="0.3">
      <c r="C2579" s="1">
        <v>1549</v>
      </c>
      <c r="D2579" s="1" t="s">
        <v>6</v>
      </c>
      <c r="E2579" s="1">
        <v>4</v>
      </c>
      <c r="F2579" s="1">
        <v>7</v>
      </c>
      <c r="G2579" s="1">
        <v>11</v>
      </c>
      <c r="H2579" s="1">
        <f t="shared" si="283"/>
        <v>895</v>
      </c>
      <c r="I2579" s="1">
        <f t="shared" si="286"/>
        <v>517234</v>
      </c>
      <c r="J2579" s="1">
        <v>2576</v>
      </c>
      <c r="K2579" s="31">
        <f t="shared" si="287"/>
        <v>0.83963494132985661</v>
      </c>
      <c r="L2579" s="36">
        <f t="shared" si="284"/>
        <v>1546816.631029987</v>
      </c>
      <c r="M2579" s="34">
        <f t="shared" si="285"/>
        <v>0.28076226395020432</v>
      </c>
      <c r="N2579" s="35">
        <f t="shared" si="288"/>
        <v>0.55887267737965229</v>
      </c>
      <c r="Q2579" s="1">
        <f t="shared" si="289"/>
        <v>86746.569216086849</v>
      </c>
      <c r="R2579" s="30"/>
    </row>
    <row r="2580" spans="3:18" x14ac:dyDescent="0.3">
      <c r="C2580" s="1">
        <v>1549</v>
      </c>
      <c r="D2580" s="1" t="s">
        <v>0</v>
      </c>
      <c r="E2580" s="1">
        <v>4</v>
      </c>
      <c r="F2580" s="1">
        <v>8</v>
      </c>
      <c r="H2580" s="1">
        <f t="shared" si="283"/>
        <v>896</v>
      </c>
      <c r="I2580" s="1">
        <f t="shared" si="286"/>
        <v>518130</v>
      </c>
      <c r="J2580" s="1">
        <v>2577</v>
      </c>
      <c r="K2580" s="31">
        <f t="shared" si="287"/>
        <v>0.83996088657105605</v>
      </c>
      <c r="L2580" s="36">
        <f t="shared" si="284"/>
        <v>1547417.1033246415</v>
      </c>
      <c r="M2580" s="34">
        <f t="shared" si="285"/>
        <v>0.28124862600006839</v>
      </c>
      <c r="N2580" s="35">
        <f t="shared" si="288"/>
        <v>0.55871226057098766</v>
      </c>
      <c r="Q2580" s="1">
        <f t="shared" si="289"/>
        <v>87336.624626777848</v>
      </c>
      <c r="R2580" s="30"/>
    </row>
    <row r="2581" spans="3:18" x14ac:dyDescent="0.3">
      <c r="C2581" s="1">
        <v>1549</v>
      </c>
      <c r="D2581" s="1" t="s">
        <v>10</v>
      </c>
      <c r="E2581" s="1">
        <v>4</v>
      </c>
      <c r="F2581" s="1">
        <v>8</v>
      </c>
      <c r="G2581" s="1">
        <v>2</v>
      </c>
      <c r="H2581" s="1">
        <f t="shared" si="283"/>
        <v>898</v>
      </c>
      <c r="I2581" s="1">
        <f t="shared" si="286"/>
        <v>519028</v>
      </c>
      <c r="J2581" s="1">
        <v>2578</v>
      </c>
      <c r="K2581" s="31">
        <f t="shared" si="287"/>
        <v>0.8402868318122555</v>
      </c>
      <c r="L2581" s="36">
        <f t="shared" si="284"/>
        <v>1548017.5756192959</v>
      </c>
      <c r="M2581" s="34">
        <f t="shared" si="285"/>
        <v>0.28173607367950804</v>
      </c>
      <c r="N2581" s="35">
        <f t="shared" si="288"/>
        <v>0.55855075813274746</v>
      </c>
      <c r="Q2581" s="1">
        <f t="shared" si="289"/>
        <v>88522.73544815986</v>
      </c>
      <c r="R2581" s="30"/>
    </row>
    <row r="2582" spans="3:18" x14ac:dyDescent="0.3">
      <c r="C2582" s="1">
        <v>1549</v>
      </c>
      <c r="D2582" s="1" t="s">
        <v>10</v>
      </c>
      <c r="E2582" s="1">
        <v>4</v>
      </c>
      <c r="F2582" s="1">
        <v>8</v>
      </c>
      <c r="G2582" s="1">
        <v>9</v>
      </c>
      <c r="H2582" s="1">
        <f t="shared" si="283"/>
        <v>905</v>
      </c>
      <c r="I2582" s="1">
        <f t="shared" si="286"/>
        <v>519933</v>
      </c>
      <c r="J2582" s="1">
        <v>2579</v>
      </c>
      <c r="K2582" s="31">
        <f t="shared" si="287"/>
        <v>0.84061277705345505</v>
      </c>
      <c r="L2582" s="36">
        <f t="shared" si="284"/>
        <v>1548618.0479139504</v>
      </c>
      <c r="M2582" s="34">
        <f t="shared" si="285"/>
        <v>0.28222732106246223</v>
      </c>
      <c r="N2582" s="35">
        <f t="shared" si="288"/>
        <v>0.55838545599099287</v>
      </c>
      <c r="Q2582" s="1">
        <f t="shared" si="289"/>
        <v>92737.123322996893</v>
      </c>
      <c r="R2582" s="30"/>
    </row>
    <row r="2583" spans="3:18" x14ac:dyDescent="0.3">
      <c r="C2583" s="1">
        <v>1549</v>
      </c>
      <c r="D2583" s="1" t="s">
        <v>6</v>
      </c>
      <c r="E2583" s="1">
        <v>4</v>
      </c>
      <c r="F2583" s="1">
        <v>9</v>
      </c>
      <c r="G2583" s="1">
        <v>1</v>
      </c>
      <c r="H2583" s="1">
        <f t="shared" si="283"/>
        <v>909</v>
      </c>
      <c r="I2583" s="1">
        <f t="shared" si="286"/>
        <v>520842</v>
      </c>
      <c r="J2583" s="1">
        <v>2580</v>
      </c>
      <c r="K2583" s="31">
        <f t="shared" si="287"/>
        <v>0.84093872229465449</v>
      </c>
      <c r="L2583" s="36">
        <f t="shared" si="284"/>
        <v>1549218.5202086049</v>
      </c>
      <c r="M2583" s="34">
        <f t="shared" si="285"/>
        <v>0.28272073970456763</v>
      </c>
      <c r="N2583" s="35">
        <f t="shared" si="288"/>
        <v>0.55821798259008681</v>
      </c>
      <c r="Q2583" s="1">
        <f t="shared" si="289"/>
        <v>95189.344965760902</v>
      </c>
      <c r="R2583" s="30"/>
    </row>
    <row r="2584" spans="3:18" x14ac:dyDescent="0.3">
      <c r="C2584" s="1">
        <v>1549</v>
      </c>
      <c r="D2584" s="1" t="s">
        <v>6</v>
      </c>
      <c r="E2584" s="1">
        <v>4</v>
      </c>
      <c r="F2584" s="1">
        <v>9</v>
      </c>
      <c r="G2584" s="1">
        <v>4</v>
      </c>
      <c r="H2584" s="1">
        <f t="shared" si="283"/>
        <v>912</v>
      </c>
      <c r="I2584" s="1">
        <f t="shared" si="286"/>
        <v>521754</v>
      </c>
      <c r="J2584" s="1">
        <v>2581</v>
      </c>
      <c r="K2584" s="31">
        <f t="shared" si="287"/>
        <v>0.84126466753585394</v>
      </c>
      <c r="L2584" s="36">
        <f t="shared" si="284"/>
        <v>1549818.9925032593</v>
      </c>
      <c r="M2584" s="34">
        <f t="shared" si="285"/>
        <v>0.28321578679103637</v>
      </c>
      <c r="N2584" s="35">
        <f t="shared" si="288"/>
        <v>0.55804888074481762</v>
      </c>
      <c r="Q2584" s="1">
        <f t="shared" si="289"/>
        <v>97049.511197833912</v>
      </c>
      <c r="R2584" s="30"/>
    </row>
    <row r="2585" spans="3:18" x14ac:dyDescent="0.3">
      <c r="C2585" s="1">
        <v>1549</v>
      </c>
      <c r="D2585" s="1" t="s">
        <v>2</v>
      </c>
      <c r="E2585" s="1">
        <v>4</v>
      </c>
      <c r="F2585" s="1">
        <v>9</v>
      </c>
      <c r="G2585" s="1">
        <v>4</v>
      </c>
      <c r="H2585" s="1">
        <f t="shared" si="283"/>
        <v>912</v>
      </c>
      <c r="I2585" s="1">
        <f t="shared" si="286"/>
        <v>522666</v>
      </c>
      <c r="J2585" s="1">
        <v>2582</v>
      </c>
      <c r="K2585" s="31">
        <f t="shared" si="287"/>
        <v>0.84159061277705349</v>
      </c>
      <c r="L2585" s="36">
        <f t="shared" si="284"/>
        <v>1550419.464797914</v>
      </c>
      <c r="M2585" s="34">
        <f t="shared" si="285"/>
        <v>0.28371083387750518</v>
      </c>
      <c r="N2585" s="35">
        <f t="shared" si="288"/>
        <v>0.55787977889954832</v>
      </c>
      <c r="Q2585" s="1">
        <f t="shared" si="289"/>
        <v>97049.511197833912</v>
      </c>
      <c r="R2585" s="30"/>
    </row>
    <row r="2586" spans="3:18" x14ac:dyDescent="0.3">
      <c r="C2586" s="1">
        <v>1549</v>
      </c>
      <c r="D2586" s="1" t="s">
        <v>6</v>
      </c>
      <c r="E2586" s="1">
        <v>4</v>
      </c>
      <c r="F2586" s="1">
        <v>9</v>
      </c>
      <c r="G2586" s="1">
        <v>5</v>
      </c>
      <c r="H2586" s="1">
        <f t="shared" si="283"/>
        <v>913</v>
      </c>
      <c r="I2586" s="1">
        <f t="shared" si="286"/>
        <v>523579</v>
      </c>
      <c r="J2586" s="1">
        <v>2583</v>
      </c>
      <c r="K2586" s="31">
        <f t="shared" si="287"/>
        <v>0.84191655801825294</v>
      </c>
      <c r="L2586" s="36">
        <f t="shared" si="284"/>
        <v>1551019.9370925685</v>
      </c>
      <c r="M2586" s="34">
        <f t="shared" si="285"/>
        <v>0.28420642377876171</v>
      </c>
      <c r="N2586" s="35">
        <f t="shared" si="288"/>
        <v>0.55771013423949123</v>
      </c>
      <c r="Q2586" s="1">
        <f t="shared" si="289"/>
        <v>97673.566608524925</v>
      </c>
      <c r="R2586" s="30"/>
    </row>
    <row r="2587" spans="3:18" x14ac:dyDescent="0.3">
      <c r="C2587" s="1">
        <v>1549</v>
      </c>
      <c r="D2587" s="1" t="s">
        <v>10</v>
      </c>
      <c r="E2587" s="1">
        <v>4</v>
      </c>
      <c r="F2587" s="1">
        <v>9</v>
      </c>
      <c r="G2587" s="1">
        <v>10</v>
      </c>
      <c r="H2587" s="1">
        <f t="shared" si="283"/>
        <v>918</v>
      </c>
      <c r="I2587" s="1">
        <f t="shared" si="286"/>
        <v>524497</v>
      </c>
      <c r="J2587" s="1">
        <v>2584</v>
      </c>
      <c r="K2587" s="31">
        <f t="shared" si="287"/>
        <v>0.84224250325945238</v>
      </c>
      <c r="L2587" s="36">
        <f t="shared" si="284"/>
        <v>1551620.409387223</v>
      </c>
      <c r="M2587" s="34">
        <f t="shared" si="285"/>
        <v>0.28470472775395728</v>
      </c>
      <c r="N2587" s="35">
        <f t="shared" si="288"/>
        <v>0.5575377755054951</v>
      </c>
      <c r="Q2587" s="1">
        <f t="shared" si="289"/>
        <v>100823.84366197993</v>
      </c>
      <c r="R2587" s="30"/>
    </row>
    <row r="2588" spans="3:18" x14ac:dyDescent="0.3">
      <c r="C2588" s="1">
        <v>1549</v>
      </c>
      <c r="D2588" s="1" t="s">
        <v>2</v>
      </c>
      <c r="E2588" s="1">
        <v>4</v>
      </c>
      <c r="F2588" s="1">
        <v>9</v>
      </c>
      <c r="G2588" s="1">
        <v>11</v>
      </c>
      <c r="H2588" s="1">
        <f t="shared" si="283"/>
        <v>919</v>
      </c>
      <c r="I2588" s="1">
        <f t="shared" si="286"/>
        <v>525416</v>
      </c>
      <c r="J2588" s="1">
        <v>2585</v>
      </c>
      <c r="K2588" s="31">
        <f t="shared" si="287"/>
        <v>0.84256844850065193</v>
      </c>
      <c r="L2588" s="36">
        <f t="shared" si="284"/>
        <v>1552220.8816818774</v>
      </c>
      <c r="M2588" s="34">
        <f t="shared" si="285"/>
        <v>0.28520357454394057</v>
      </c>
      <c r="N2588" s="35">
        <f t="shared" si="288"/>
        <v>0.55736487395671142</v>
      </c>
      <c r="Q2588" s="1">
        <f t="shared" si="289"/>
        <v>101459.89907267095</v>
      </c>
      <c r="R2588" s="30"/>
    </row>
    <row r="2589" spans="3:18" x14ac:dyDescent="0.3">
      <c r="C2589" s="1">
        <v>1549</v>
      </c>
      <c r="D2589" s="1" t="s">
        <v>6</v>
      </c>
      <c r="E2589" s="1">
        <v>4</v>
      </c>
      <c r="F2589" s="1">
        <v>10</v>
      </c>
      <c r="G2589" s="1">
        <v>4</v>
      </c>
      <c r="H2589" s="1">
        <f t="shared" si="283"/>
        <v>924</v>
      </c>
      <c r="I2589" s="1">
        <f t="shared" si="286"/>
        <v>526340</v>
      </c>
      <c r="J2589" s="1">
        <v>2586</v>
      </c>
      <c r="K2589" s="31">
        <f t="shared" si="287"/>
        <v>0.84289439374185138</v>
      </c>
      <c r="L2589" s="36">
        <f t="shared" si="284"/>
        <v>1552821.3539765319</v>
      </c>
      <c r="M2589" s="34">
        <f t="shared" si="285"/>
        <v>0.28570513540786291</v>
      </c>
      <c r="N2589" s="35">
        <f t="shared" si="288"/>
        <v>0.55718925833398847</v>
      </c>
      <c r="Q2589" s="1">
        <f t="shared" si="289"/>
        <v>104670.17612612597</v>
      </c>
      <c r="R2589" s="30"/>
    </row>
    <row r="2590" spans="3:18" x14ac:dyDescent="0.3">
      <c r="C2590" s="1">
        <v>1549</v>
      </c>
      <c r="D2590" s="1" t="s">
        <v>6</v>
      </c>
      <c r="E2590" s="1">
        <v>4</v>
      </c>
      <c r="F2590" s="1">
        <v>10</v>
      </c>
      <c r="G2590" s="1">
        <v>8</v>
      </c>
      <c r="H2590" s="1">
        <f t="shared" si="283"/>
        <v>928</v>
      </c>
      <c r="I2590" s="1">
        <f t="shared" si="286"/>
        <v>527268</v>
      </c>
      <c r="J2590" s="1">
        <v>2587</v>
      </c>
      <c r="K2590" s="31">
        <f t="shared" si="287"/>
        <v>0.84322033898305082</v>
      </c>
      <c r="L2590" s="36">
        <f t="shared" si="284"/>
        <v>1553421.8262711863</v>
      </c>
      <c r="M2590" s="34">
        <f t="shared" si="285"/>
        <v>0.28620886753093638</v>
      </c>
      <c r="N2590" s="35">
        <f t="shared" si="288"/>
        <v>0.55701147145211438</v>
      </c>
      <c r="Q2590" s="1">
        <f t="shared" si="289"/>
        <v>107274.39776888998</v>
      </c>
      <c r="R2590" s="30"/>
    </row>
    <row r="2591" spans="3:18" x14ac:dyDescent="0.3">
      <c r="C2591" s="1">
        <v>1549</v>
      </c>
      <c r="D2591" s="1" t="s">
        <v>10</v>
      </c>
      <c r="E2591" s="1">
        <v>4</v>
      </c>
      <c r="F2591" s="1">
        <v>10</v>
      </c>
      <c r="G2591" s="1">
        <v>8</v>
      </c>
      <c r="H2591" s="1">
        <f t="shared" si="283"/>
        <v>928</v>
      </c>
      <c r="I2591" s="1">
        <f t="shared" si="286"/>
        <v>528196</v>
      </c>
      <c r="J2591" s="1">
        <v>2588</v>
      </c>
      <c r="K2591" s="31">
        <f t="shared" si="287"/>
        <v>0.84354628422425038</v>
      </c>
      <c r="L2591" s="36">
        <f t="shared" si="284"/>
        <v>1554022.298565841</v>
      </c>
      <c r="M2591" s="34">
        <f t="shared" si="285"/>
        <v>0.28671259965400986</v>
      </c>
      <c r="N2591" s="35">
        <f t="shared" si="288"/>
        <v>0.55683368457024052</v>
      </c>
      <c r="Q2591" s="1">
        <f t="shared" si="289"/>
        <v>107274.39776888998</v>
      </c>
      <c r="R2591" s="30"/>
    </row>
    <row r="2592" spans="3:18" x14ac:dyDescent="0.3">
      <c r="C2592" s="1">
        <v>1549</v>
      </c>
      <c r="D2592" s="1" t="s">
        <v>2</v>
      </c>
      <c r="E2592" s="1">
        <v>4</v>
      </c>
      <c r="F2592" s="1">
        <v>11</v>
      </c>
      <c r="G2592" s="1">
        <v>2</v>
      </c>
      <c r="H2592" s="1">
        <f t="shared" si="283"/>
        <v>934</v>
      </c>
      <c r="I2592" s="1">
        <f t="shared" si="286"/>
        <v>529130</v>
      </c>
      <c r="J2592" s="1">
        <v>2589</v>
      </c>
      <c r="K2592" s="31">
        <f t="shared" si="287"/>
        <v>0.84387222946544982</v>
      </c>
      <c r="L2592" s="36">
        <f t="shared" si="284"/>
        <v>1554622.7708604955</v>
      </c>
      <c r="M2592" s="34">
        <f t="shared" si="285"/>
        <v>0.2872195886658101</v>
      </c>
      <c r="N2592" s="35">
        <f t="shared" si="288"/>
        <v>0.55665264079963972</v>
      </c>
      <c r="Q2592" s="1">
        <f t="shared" si="289"/>
        <v>111240.730233036</v>
      </c>
      <c r="R2592" s="30"/>
    </row>
    <row r="2593" spans="3:18" x14ac:dyDescent="0.3">
      <c r="C2593" s="1">
        <v>1549</v>
      </c>
      <c r="D2593" s="1" t="s">
        <v>6</v>
      </c>
      <c r="E2593" s="1">
        <v>4</v>
      </c>
      <c r="F2593" s="1">
        <v>11</v>
      </c>
      <c r="G2593" s="1">
        <v>5</v>
      </c>
      <c r="H2593" s="1">
        <f t="shared" si="283"/>
        <v>937</v>
      </c>
      <c r="I2593" s="1">
        <f t="shared" si="286"/>
        <v>530067</v>
      </c>
      <c r="J2593" s="1">
        <v>2590</v>
      </c>
      <c r="K2593" s="31">
        <f t="shared" si="287"/>
        <v>0.84419817470664926</v>
      </c>
      <c r="L2593" s="36">
        <f t="shared" si="284"/>
        <v>1555223.24315515</v>
      </c>
      <c r="M2593" s="34">
        <f t="shared" si="285"/>
        <v>0.28772820612197375</v>
      </c>
      <c r="N2593" s="35">
        <f t="shared" si="288"/>
        <v>0.55646996858467546</v>
      </c>
      <c r="Q2593" s="1">
        <f t="shared" si="289"/>
        <v>113250.89646510902</v>
      </c>
      <c r="R2593" s="30"/>
    </row>
    <row r="2594" spans="3:18" x14ac:dyDescent="0.3">
      <c r="C2594" s="1">
        <v>1549</v>
      </c>
      <c r="D2594" s="1" t="s">
        <v>6</v>
      </c>
      <c r="E2594" s="1">
        <v>4</v>
      </c>
      <c r="F2594" s="1">
        <v>11</v>
      </c>
      <c r="G2594" s="1">
        <v>7</v>
      </c>
      <c r="H2594" s="1">
        <f t="shared" si="283"/>
        <v>939</v>
      </c>
      <c r="I2594" s="1">
        <f t="shared" si="286"/>
        <v>531006</v>
      </c>
      <c r="J2594" s="1">
        <v>2591</v>
      </c>
      <c r="K2594" s="31">
        <f t="shared" si="287"/>
        <v>0.84452411994784871</v>
      </c>
      <c r="L2594" s="36">
        <f t="shared" si="284"/>
        <v>1555823.7154498044</v>
      </c>
      <c r="M2594" s="34">
        <f t="shared" si="285"/>
        <v>0.28823790920771297</v>
      </c>
      <c r="N2594" s="35">
        <f t="shared" si="288"/>
        <v>0.55628621074013573</v>
      </c>
      <c r="Q2594" s="1">
        <f t="shared" si="289"/>
        <v>114601.00728649102</v>
      </c>
      <c r="R2594" s="30"/>
    </row>
    <row r="2595" spans="3:18" x14ac:dyDescent="0.3">
      <c r="C2595" s="1">
        <v>1549</v>
      </c>
      <c r="D2595" s="1" t="s">
        <v>10</v>
      </c>
      <c r="E2595" s="1">
        <v>4</v>
      </c>
      <c r="F2595" s="1">
        <v>11</v>
      </c>
      <c r="G2595" s="1">
        <v>7</v>
      </c>
      <c r="H2595" s="1">
        <f t="shared" si="283"/>
        <v>939</v>
      </c>
      <c r="I2595" s="1">
        <f t="shared" si="286"/>
        <v>531945</v>
      </c>
      <c r="J2595" s="1">
        <v>2592</v>
      </c>
      <c r="K2595" s="31">
        <f t="shared" si="287"/>
        <v>0.84485006518904826</v>
      </c>
      <c r="L2595" s="36">
        <f t="shared" si="284"/>
        <v>1556424.1877444589</v>
      </c>
      <c r="M2595" s="34">
        <f t="shared" si="285"/>
        <v>0.28874761229345219</v>
      </c>
      <c r="N2595" s="35">
        <f t="shared" si="288"/>
        <v>0.55610245289559601</v>
      </c>
      <c r="Q2595" s="1">
        <f t="shared" si="289"/>
        <v>114601.00728649102</v>
      </c>
      <c r="R2595" s="30"/>
    </row>
    <row r="2596" spans="3:18" x14ac:dyDescent="0.3">
      <c r="C2596" s="1">
        <v>1549</v>
      </c>
      <c r="D2596" s="1" t="s">
        <v>6</v>
      </c>
      <c r="E2596" s="1">
        <v>4</v>
      </c>
      <c r="F2596" s="1">
        <v>11</v>
      </c>
      <c r="G2596" s="1">
        <v>10</v>
      </c>
      <c r="H2596" s="1">
        <f t="shared" si="283"/>
        <v>942</v>
      </c>
      <c r="I2596" s="1">
        <f t="shared" si="286"/>
        <v>532887</v>
      </c>
      <c r="J2596" s="1">
        <v>2593</v>
      </c>
      <c r="K2596" s="31">
        <f t="shared" si="287"/>
        <v>0.8451760104302477</v>
      </c>
      <c r="L2596" s="36">
        <f t="shared" si="284"/>
        <v>1557024.6600391134</v>
      </c>
      <c r="M2596" s="34">
        <f t="shared" si="285"/>
        <v>0.28925894382355477</v>
      </c>
      <c r="N2596" s="35">
        <f t="shared" si="288"/>
        <v>0.55591706660669293</v>
      </c>
      <c r="Q2596" s="1">
        <f t="shared" si="289"/>
        <v>116641.17351856403</v>
      </c>
      <c r="R2596" s="30"/>
    </row>
    <row r="2597" spans="3:18" x14ac:dyDescent="0.3">
      <c r="C2597" s="1">
        <v>1549</v>
      </c>
      <c r="D2597" s="1" t="s">
        <v>2</v>
      </c>
      <c r="E2597" s="1">
        <v>4</v>
      </c>
      <c r="F2597" s="1">
        <v>12</v>
      </c>
      <c r="G2597" s="1">
        <v>6</v>
      </c>
      <c r="H2597" s="1">
        <f t="shared" si="283"/>
        <v>950</v>
      </c>
      <c r="I2597" s="1">
        <f t="shared" si="286"/>
        <v>533837</v>
      </c>
      <c r="J2597" s="1">
        <v>2594</v>
      </c>
      <c r="K2597" s="31">
        <f t="shared" si="287"/>
        <v>0.84550195567144715</v>
      </c>
      <c r="L2597" s="36">
        <f t="shared" si="284"/>
        <v>1557625.1323337678</v>
      </c>
      <c r="M2597" s="34">
        <f t="shared" si="285"/>
        <v>0.28977461787195974</v>
      </c>
      <c r="N2597" s="35">
        <f t="shared" si="288"/>
        <v>0.55572733779948735</v>
      </c>
      <c r="Q2597" s="1">
        <f t="shared" si="289"/>
        <v>122169.61680409206</v>
      </c>
      <c r="R2597" s="30"/>
    </row>
    <row r="2598" spans="3:18" x14ac:dyDescent="0.3">
      <c r="C2598" s="1">
        <v>1549</v>
      </c>
      <c r="D2598" s="1" t="s">
        <v>10</v>
      </c>
      <c r="E2598" s="1">
        <v>4</v>
      </c>
      <c r="F2598" s="1">
        <v>12</v>
      </c>
      <c r="G2598" s="1">
        <v>7</v>
      </c>
      <c r="H2598" s="1">
        <f t="shared" si="283"/>
        <v>951</v>
      </c>
      <c r="I2598" s="1">
        <f t="shared" si="286"/>
        <v>534788</v>
      </c>
      <c r="J2598" s="1">
        <v>2595</v>
      </c>
      <c r="K2598" s="31">
        <f t="shared" si="287"/>
        <v>0.8458279009126467</v>
      </c>
      <c r="L2598" s="36">
        <f t="shared" si="284"/>
        <v>1558225.6046284225</v>
      </c>
      <c r="M2598" s="34">
        <f t="shared" si="285"/>
        <v>0.29029083473515255</v>
      </c>
      <c r="N2598" s="35">
        <f t="shared" si="288"/>
        <v>0.5555370661774941</v>
      </c>
      <c r="Q2598" s="1">
        <f t="shared" si="289"/>
        <v>122869.67221478307</v>
      </c>
      <c r="R2598" s="30"/>
    </row>
    <row r="2599" spans="3:18" x14ac:dyDescent="0.3">
      <c r="C2599" s="1">
        <v>1549</v>
      </c>
      <c r="D2599" s="1" t="s">
        <v>2</v>
      </c>
      <c r="E2599" s="1">
        <v>4</v>
      </c>
      <c r="F2599" s="1">
        <v>12</v>
      </c>
      <c r="G2599" s="1">
        <v>8</v>
      </c>
      <c r="H2599" s="1">
        <f t="shared" si="283"/>
        <v>952</v>
      </c>
      <c r="I2599" s="1">
        <f t="shared" si="286"/>
        <v>535740</v>
      </c>
      <c r="J2599" s="1">
        <v>2596</v>
      </c>
      <c r="K2599" s="31">
        <f t="shared" si="287"/>
        <v>0.84615384615384615</v>
      </c>
      <c r="L2599" s="36">
        <f t="shared" si="284"/>
        <v>1558826.076923077</v>
      </c>
      <c r="M2599" s="34">
        <f t="shared" si="285"/>
        <v>0.29080759441313309</v>
      </c>
      <c r="N2599" s="35">
        <f t="shared" si="288"/>
        <v>0.55534625174071306</v>
      </c>
      <c r="Q2599" s="1">
        <f t="shared" si="289"/>
        <v>123571.72762547407</v>
      </c>
      <c r="R2599" s="30"/>
    </row>
    <row r="2600" spans="3:18" x14ac:dyDescent="0.3">
      <c r="C2600" s="1">
        <v>1549</v>
      </c>
      <c r="D2600" s="1" t="s">
        <v>6</v>
      </c>
      <c r="E2600" s="1">
        <v>4</v>
      </c>
      <c r="F2600" s="1">
        <v>13</v>
      </c>
      <c r="G2600" s="1">
        <v>1</v>
      </c>
      <c r="H2600" s="1">
        <f t="shared" si="283"/>
        <v>957</v>
      </c>
      <c r="I2600" s="1">
        <f t="shared" si="286"/>
        <v>536697</v>
      </c>
      <c r="J2600" s="1">
        <v>2597</v>
      </c>
      <c r="K2600" s="31">
        <f t="shared" si="287"/>
        <v>0.84647979139504559</v>
      </c>
      <c r="L2600" s="36">
        <f t="shared" si="284"/>
        <v>1559426.5492177312</v>
      </c>
      <c r="M2600" s="34">
        <f t="shared" si="285"/>
        <v>0.29132706816505261</v>
      </c>
      <c r="N2600" s="35">
        <f t="shared" si="288"/>
        <v>0.55515272322999298</v>
      </c>
      <c r="Q2600" s="1">
        <f t="shared" si="289"/>
        <v>127112.00467892909</v>
      </c>
      <c r="R2600" s="30"/>
    </row>
    <row r="2601" spans="3:18" x14ac:dyDescent="0.3">
      <c r="C2601" s="1">
        <v>1549</v>
      </c>
      <c r="D2601" s="1" t="s">
        <v>2</v>
      </c>
      <c r="E2601" s="1">
        <v>4</v>
      </c>
      <c r="F2601" s="1">
        <v>13</v>
      </c>
      <c r="G2601" s="1">
        <v>1</v>
      </c>
      <c r="H2601" s="1">
        <f t="shared" si="283"/>
        <v>957</v>
      </c>
      <c r="I2601" s="1">
        <f t="shared" si="286"/>
        <v>537654</v>
      </c>
      <c r="J2601" s="1">
        <v>2598</v>
      </c>
      <c r="K2601" s="31">
        <f t="shared" si="287"/>
        <v>0.84680573663624514</v>
      </c>
      <c r="L2601" s="36">
        <f t="shared" si="284"/>
        <v>1560027.0215123859</v>
      </c>
      <c r="M2601" s="34">
        <f t="shared" si="285"/>
        <v>0.29184654191697212</v>
      </c>
      <c r="N2601" s="35">
        <f t="shared" si="288"/>
        <v>0.55495919471927302</v>
      </c>
      <c r="Q2601" s="1">
        <f t="shared" si="289"/>
        <v>127112.00467892909</v>
      </c>
      <c r="R2601" s="30"/>
    </row>
    <row r="2602" spans="3:18" x14ac:dyDescent="0.3">
      <c r="C2602" s="1">
        <v>1549</v>
      </c>
      <c r="D2602" s="1" t="s">
        <v>10</v>
      </c>
      <c r="E2602" s="1">
        <v>4</v>
      </c>
      <c r="F2602" s="1">
        <v>13</v>
      </c>
      <c r="G2602" s="1">
        <v>2</v>
      </c>
      <c r="H2602" s="1">
        <f t="shared" si="283"/>
        <v>958</v>
      </c>
      <c r="I2602" s="1">
        <f t="shared" si="286"/>
        <v>538612</v>
      </c>
      <c r="J2602" s="1">
        <v>2599</v>
      </c>
      <c r="K2602" s="31">
        <f t="shared" si="287"/>
        <v>0.84713168187744459</v>
      </c>
      <c r="L2602" s="36">
        <f t="shared" si="284"/>
        <v>1560627.4938070404</v>
      </c>
      <c r="M2602" s="34">
        <f t="shared" si="285"/>
        <v>0.29236655848367948</v>
      </c>
      <c r="N2602" s="35">
        <f t="shared" si="288"/>
        <v>0.55476512339376516</v>
      </c>
      <c r="Q2602" s="1">
        <f t="shared" si="289"/>
        <v>127826.06008962009</v>
      </c>
      <c r="R2602" s="30"/>
    </row>
    <row r="2603" spans="3:18" x14ac:dyDescent="0.3">
      <c r="C2603" s="1">
        <v>1549</v>
      </c>
      <c r="D2603" s="1" t="s">
        <v>0</v>
      </c>
      <c r="E2603" s="1">
        <v>4</v>
      </c>
      <c r="F2603" s="1">
        <v>13</v>
      </c>
      <c r="G2603" s="1">
        <v>5</v>
      </c>
      <c r="H2603" s="1">
        <f t="shared" si="283"/>
        <v>961</v>
      </c>
      <c r="I2603" s="1">
        <f t="shared" si="286"/>
        <v>539573</v>
      </c>
      <c r="J2603" s="1">
        <v>2600</v>
      </c>
      <c r="K2603" s="31">
        <f t="shared" si="287"/>
        <v>0.84745762711864403</v>
      </c>
      <c r="L2603" s="36">
        <f t="shared" si="284"/>
        <v>1561227.9661016949</v>
      </c>
      <c r="M2603" s="34">
        <f t="shared" si="285"/>
        <v>0.29288820349475014</v>
      </c>
      <c r="N2603" s="35">
        <f t="shared" si="288"/>
        <v>0.55456942362389383</v>
      </c>
      <c r="Q2603" s="1">
        <f t="shared" si="289"/>
        <v>129980.22632169312</v>
      </c>
      <c r="R2603" s="30"/>
    </row>
    <row r="2604" spans="3:18" x14ac:dyDescent="0.3">
      <c r="C2604" s="1">
        <v>1549</v>
      </c>
      <c r="D2604" s="1" t="s">
        <v>6</v>
      </c>
      <c r="E2604" s="1">
        <v>4</v>
      </c>
      <c r="F2604" s="1">
        <v>13</v>
      </c>
      <c r="G2604" s="1">
        <v>6</v>
      </c>
      <c r="H2604" s="1">
        <f t="shared" si="283"/>
        <v>962</v>
      </c>
      <c r="I2604" s="1">
        <f t="shared" si="286"/>
        <v>540535</v>
      </c>
      <c r="J2604" s="1">
        <v>2601</v>
      </c>
      <c r="K2604" s="31">
        <f t="shared" si="287"/>
        <v>0.84778357235984358</v>
      </c>
      <c r="L2604" s="36">
        <f t="shared" si="284"/>
        <v>1561828.4383963495</v>
      </c>
      <c r="M2604" s="34">
        <f t="shared" si="285"/>
        <v>0.29341039132060864</v>
      </c>
      <c r="N2604" s="35">
        <f t="shared" si="288"/>
        <v>0.55437318103923494</v>
      </c>
      <c r="Q2604" s="1">
        <f t="shared" si="289"/>
        <v>130702.28173238412</v>
      </c>
      <c r="R2604" s="30"/>
    </row>
    <row r="2605" spans="3:18" x14ac:dyDescent="0.3">
      <c r="C2605" s="1">
        <v>1549</v>
      </c>
      <c r="D2605" s="1" t="s">
        <v>10</v>
      </c>
      <c r="E2605" s="1">
        <v>4</v>
      </c>
      <c r="F2605" s="1">
        <v>13</v>
      </c>
      <c r="G2605" s="1">
        <v>7</v>
      </c>
      <c r="H2605" s="1">
        <f t="shared" si="283"/>
        <v>963</v>
      </c>
      <c r="I2605" s="1">
        <f t="shared" si="286"/>
        <v>541498</v>
      </c>
      <c r="J2605" s="1">
        <v>2602</v>
      </c>
      <c r="K2605" s="31">
        <f t="shared" si="287"/>
        <v>0.84810951760104303</v>
      </c>
      <c r="L2605" s="36">
        <f t="shared" si="284"/>
        <v>1562428.910691004</v>
      </c>
      <c r="M2605" s="34">
        <f t="shared" si="285"/>
        <v>0.29393312196125498</v>
      </c>
      <c r="N2605" s="35">
        <f t="shared" si="288"/>
        <v>0.55417639563978804</v>
      </c>
      <c r="Q2605" s="1">
        <f t="shared" si="289"/>
        <v>131426.33714307513</v>
      </c>
      <c r="R2605" s="30"/>
    </row>
    <row r="2606" spans="3:18" x14ac:dyDescent="0.3">
      <c r="C2606" s="1">
        <v>1549</v>
      </c>
      <c r="D2606" s="1" t="s">
        <v>6</v>
      </c>
      <c r="E2606" s="1">
        <v>4</v>
      </c>
      <c r="F2606" s="1">
        <v>13</v>
      </c>
      <c r="G2606" s="1">
        <v>9</v>
      </c>
      <c r="H2606" s="1">
        <f t="shared" si="283"/>
        <v>965</v>
      </c>
      <c r="I2606" s="1">
        <f t="shared" si="286"/>
        <v>542463</v>
      </c>
      <c r="J2606" s="1">
        <v>2603</v>
      </c>
      <c r="K2606" s="31">
        <f t="shared" si="287"/>
        <v>0.84843546284224247</v>
      </c>
      <c r="L2606" s="36">
        <f t="shared" si="284"/>
        <v>1563029.3829856582</v>
      </c>
      <c r="M2606" s="34">
        <f t="shared" si="285"/>
        <v>0.29445693823147684</v>
      </c>
      <c r="N2606" s="35">
        <f t="shared" si="288"/>
        <v>0.55397852461076558</v>
      </c>
      <c r="Q2606" s="1">
        <f t="shared" si="289"/>
        <v>132880.44796445713</v>
      </c>
      <c r="R2606" s="30"/>
    </row>
    <row r="2607" spans="3:18" x14ac:dyDescent="0.3">
      <c r="C2607" s="1">
        <v>1549</v>
      </c>
      <c r="D2607" s="1" t="s">
        <v>0</v>
      </c>
      <c r="E2607" s="1">
        <v>4</v>
      </c>
      <c r="F2607" s="1">
        <v>14</v>
      </c>
      <c r="G2607" s="1">
        <v>4</v>
      </c>
      <c r="H2607" s="1">
        <f t="shared" si="283"/>
        <v>972</v>
      </c>
      <c r="I2607" s="1">
        <f t="shared" si="286"/>
        <v>543435</v>
      </c>
      <c r="J2607" s="1">
        <v>2604</v>
      </c>
      <c r="K2607" s="31">
        <f t="shared" si="287"/>
        <v>0.84876140808344203</v>
      </c>
      <c r="L2607" s="36">
        <f t="shared" si="284"/>
        <v>1563629.8552803129</v>
      </c>
      <c r="M2607" s="34">
        <f t="shared" si="285"/>
        <v>0.2949845542052133</v>
      </c>
      <c r="N2607" s="35">
        <f t="shared" si="288"/>
        <v>0.55377685387822873</v>
      </c>
      <c r="Q2607" s="1">
        <f t="shared" si="289"/>
        <v>138032.83583929416</v>
      </c>
      <c r="R2607" s="30"/>
    </row>
    <row r="2608" spans="3:18" x14ac:dyDescent="0.3">
      <c r="C2608" s="1">
        <v>1549</v>
      </c>
      <c r="D2608" s="1" t="s">
        <v>2</v>
      </c>
      <c r="E2608" s="1">
        <v>4</v>
      </c>
      <c r="F2608" s="1">
        <v>14</v>
      </c>
      <c r="G2608" s="1">
        <v>6</v>
      </c>
      <c r="H2608" s="1">
        <f t="shared" si="283"/>
        <v>974</v>
      </c>
      <c r="I2608" s="1">
        <f t="shared" si="286"/>
        <v>544409</v>
      </c>
      <c r="J2608" s="1">
        <v>2605</v>
      </c>
      <c r="K2608" s="31">
        <f t="shared" si="287"/>
        <v>0.84908735332464147</v>
      </c>
      <c r="L2608" s="36">
        <f t="shared" si="284"/>
        <v>1564230.3275749674</v>
      </c>
      <c r="M2608" s="34">
        <f t="shared" si="285"/>
        <v>0.29551325580852533</v>
      </c>
      <c r="N2608" s="35">
        <f t="shared" si="288"/>
        <v>0.55357409751611608</v>
      </c>
      <c r="Q2608" s="1">
        <f t="shared" si="289"/>
        <v>139522.94666067616</v>
      </c>
      <c r="R2608" s="30"/>
    </row>
    <row r="2609" spans="3:18" x14ac:dyDescent="0.3">
      <c r="C2609" s="1">
        <v>1549</v>
      </c>
      <c r="D2609" s="1" t="s">
        <v>2</v>
      </c>
      <c r="E2609" s="1">
        <v>4</v>
      </c>
      <c r="F2609" s="1">
        <v>14</v>
      </c>
      <c r="G2609" s="1">
        <v>9</v>
      </c>
      <c r="H2609" s="1">
        <f t="shared" si="283"/>
        <v>977</v>
      </c>
      <c r="I2609" s="1">
        <f t="shared" si="286"/>
        <v>545386</v>
      </c>
      <c r="J2609" s="1">
        <v>2606</v>
      </c>
      <c r="K2609" s="31">
        <f t="shared" si="287"/>
        <v>0.84941329856584091</v>
      </c>
      <c r="L2609" s="36">
        <f t="shared" si="284"/>
        <v>1564830.7998696219</v>
      </c>
      <c r="M2609" s="34">
        <f t="shared" si="285"/>
        <v>0.29604358585620077</v>
      </c>
      <c r="N2609" s="35">
        <f t="shared" si="288"/>
        <v>0.55336971270964019</v>
      </c>
      <c r="Q2609" s="1">
        <f t="shared" si="289"/>
        <v>141773.11289274917</v>
      </c>
      <c r="R2609" s="30"/>
    </row>
    <row r="2610" spans="3:18" x14ac:dyDescent="0.3">
      <c r="C2610" s="1">
        <v>1549</v>
      </c>
      <c r="D2610" s="1" t="s">
        <v>2</v>
      </c>
      <c r="E2610" s="1">
        <v>4</v>
      </c>
      <c r="F2610" s="1">
        <v>15</v>
      </c>
      <c r="G2610" s="1">
        <v>0</v>
      </c>
      <c r="H2610" s="1">
        <f t="shared" si="283"/>
        <v>980</v>
      </c>
      <c r="I2610" s="1">
        <f t="shared" si="286"/>
        <v>546366</v>
      </c>
      <c r="J2610" s="1">
        <v>2607</v>
      </c>
      <c r="K2610" s="31">
        <f t="shared" si="287"/>
        <v>0.84973924380704047</v>
      </c>
      <c r="L2610" s="36">
        <f t="shared" si="284"/>
        <v>1565431.2721642766</v>
      </c>
      <c r="M2610" s="34">
        <f t="shared" si="285"/>
        <v>0.29657554434823957</v>
      </c>
      <c r="N2610" s="35">
        <f t="shared" si="288"/>
        <v>0.55316369945880095</v>
      </c>
      <c r="Q2610" s="1">
        <f t="shared" si="289"/>
        <v>144041.27912482218</v>
      </c>
      <c r="R2610" s="30"/>
    </row>
    <row r="2611" spans="3:18" x14ac:dyDescent="0.3">
      <c r="C2611" s="1">
        <v>1549</v>
      </c>
      <c r="D2611" s="1" t="s">
        <v>0</v>
      </c>
      <c r="E2611" s="1">
        <v>4</v>
      </c>
      <c r="F2611" s="1">
        <v>15</v>
      </c>
      <c r="H2611" s="1">
        <f t="shared" si="283"/>
        <v>980</v>
      </c>
      <c r="I2611" s="1">
        <f t="shared" si="286"/>
        <v>547346</v>
      </c>
      <c r="J2611" s="1">
        <v>2608</v>
      </c>
      <c r="K2611" s="31">
        <f t="shared" si="287"/>
        <v>0.85006518904823991</v>
      </c>
      <c r="L2611" s="36">
        <f t="shared" si="284"/>
        <v>1566031.744458931</v>
      </c>
      <c r="M2611" s="34">
        <f t="shared" si="285"/>
        <v>0.29710750284027837</v>
      </c>
      <c r="N2611" s="35">
        <f t="shared" si="288"/>
        <v>0.55295768620796149</v>
      </c>
      <c r="Q2611" s="1">
        <f t="shared" si="289"/>
        <v>144041.27912482218</v>
      </c>
      <c r="R2611" s="30"/>
    </row>
    <row r="2612" spans="3:18" x14ac:dyDescent="0.3">
      <c r="C2612" s="1">
        <v>1549</v>
      </c>
      <c r="D2612" s="1" t="s">
        <v>2</v>
      </c>
      <c r="E2612" s="1">
        <v>4</v>
      </c>
      <c r="F2612" s="1">
        <v>15</v>
      </c>
      <c r="G2612" s="1">
        <v>2</v>
      </c>
      <c r="H2612" s="1">
        <f t="shared" si="283"/>
        <v>982</v>
      </c>
      <c r="I2612" s="1">
        <f t="shared" si="286"/>
        <v>548328</v>
      </c>
      <c r="J2612" s="1">
        <v>2609</v>
      </c>
      <c r="K2612" s="31">
        <f t="shared" si="287"/>
        <v>0.85039113428943935</v>
      </c>
      <c r="L2612" s="36">
        <f t="shared" si="284"/>
        <v>1566632.2167535853</v>
      </c>
      <c r="M2612" s="34">
        <f t="shared" si="285"/>
        <v>0.29764054696189279</v>
      </c>
      <c r="N2612" s="35">
        <f t="shared" si="288"/>
        <v>0.55275058732754656</v>
      </c>
      <c r="Q2612" s="1">
        <f t="shared" si="289"/>
        <v>145563.3899462042</v>
      </c>
      <c r="R2612" s="30"/>
    </row>
    <row r="2613" spans="3:18" x14ac:dyDescent="0.3">
      <c r="C2613" s="1">
        <v>1549</v>
      </c>
      <c r="D2613" s="1" t="s">
        <v>10</v>
      </c>
      <c r="E2613" s="1">
        <v>4</v>
      </c>
      <c r="F2613" s="1">
        <v>15</v>
      </c>
      <c r="G2613" s="1">
        <v>7</v>
      </c>
      <c r="H2613" s="1">
        <f t="shared" si="283"/>
        <v>987</v>
      </c>
      <c r="I2613" s="1">
        <f t="shared" si="286"/>
        <v>549315</v>
      </c>
      <c r="J2613" s="1">
        <v>2610</v>
      </c>
      <c r="K2613" s="31">
        <f t="shared" si="287"/>
        <v>0.8507170795306388</v>
      </c>
      <c r="L2613" s="36">
        <f t="shared" si="284"/>
        <v>1567232.6890482397</v>
      </c>
      <c r="M2613" s="34">
        <f t="shared" si="285"/>
        <v>0.29817630515744614</v>
      </c>
      <c r="N2613" s="35">
        <f t="shared" si="288"/>
        <v>0.55254077437319271</v>
      </c>
      <c r="Q2613" s="1">
        <f t="shared" si="289"/>
        <v>149403.66699965921</v>
      </c>
      <c r="R2613" s="30"/>
    </row>
    <row r="2614" spans="3:18" x14ac:dyDescent="0.3">
      <c r="C2614" s="1">
        <v>1549</v>
      </c>
      <c r="D2614" s="1" t="s">
        <v>10</v>
      </c>
      <c r="E2614" s="1">
        <v>4</v>
      </c>
      <c r="F2614" s="1">
        <v>16</v>
      </c>
      <c r="H2614" s="1">
        <f t="shared" si="283"/>
        <v>992</v>
      </c>
      <c r="I2614" s="1">
        <f t="shared" si="286"/>
        <v>550307</v>
      </c>
      <c r="J2614" s="1">
        <v>2611</v>
      </c>
      <c r="K2614" s="31">
        <f t="shared" si="287"/>
        <v>0.85104302477183835</v>
      </c>
      <c r="L2614" s="36">
        <f t="shared" si="284"/>
        <v>1567833.1613428944</v>
      </c>
      <c r="M2614" s="34">
        <f t="shared" si="285"/>
        <v>0.29871477742693847</v>
      </c>
      <c r="N2614" s="35">
        <f t="shared" si="288"/>
        <v>0.55232824734489983</v>
      </c>
      <c r="Q2614" s="1">
        <f t="shared" si="289"/>
        <v>153293.94405311425</v>
      </c>
      <c r="R2614" s="30"/>
    </row>
    <row r="2615" spans="3:18" x14ac:dyDescent="0.3">
      <c r="C2615" s="1">
        <v>1549</v>
      </c>
      <c r="D2615" s="1" t="s">
        <v>0</v>
      </c>
      <c r="E2615" s="1">
        <v>4</v>
      </c>
      <c r="F2615" s="1">
        <v>16</v>
      </c>
      <c r="H2615" s="1">
        <f t="shared" si="283"/>
        <v>992</v>
      </c>
      <c r="I2615" s="1">
        <f t="shared" si="286"/>
        <v>551299</v>
      </c>
      <c r="J2615" s="1">
        <v>2612</v>
      </c>
      <c r="K2615" s="31">
        <f t="shared" si="287"/>
        <v>0.8513689700130378</v>
      </c>
      <c r="L2615" s="36">
        <f t="shared" si="284"/>
        <v>1568433.6336375489</v>
      </c>
      <c r="M2615" s="34">
        <f t="shared" si="285"/>
        <v>0.29925324969643086</v>
      </c>
      <c r="N2615" s="35">
        <f t="shared" si="288"/>
        <v>0.55211572031660694</v>
      </c>
      <c r="Q2615" s="1">
        <f t="shared" si="289"/>
        <v>153293.94405311425</v>
      </c>
      <c r="R2615" s="30"/>
    </row>
    <row r="2616" spans="3:18" x14ac:dyDescent="0.3">
      <c r="C2616" s="1">
        <v>1549</v>
      </c>
      <c r="D2616" s="1" t="s">
        <v>2</v>
      </c>
      <c r="E2616" s="1">
        <v>4</v>
      </c>
      <c r="F2616" s="1">
        <v>16</v>
      </c>
      <c r="G2616" s="1">
        <v>3</v>
      </c>
      <c r="H2616" s="1">
        <f t="shared" si="283"/>
        <v>995</v>
      </c>
      <c r="I2616" s="1">
        <f t="shared" si="286"/>
        <v>552294</v>
      </c>
      <c r="J2616" s="1">
        <v>2613</v>
      </c>
      <c r="K2616" s="31">
        <f t="shared" si="287"/>
        <v>0.85169491525423724</v>
      </c>
      <c r="L2616" s="36">
        <f t="shared" si="284"/>
        <v>1569034.1059322034</v>
      </c>
      <c r="M2616" s="34">
        <f t="shared" si="285"/>
        <v>0.29979335041028654</v>
      </c>
      <c r="N2616" s="35">
        <f t="shared" si="288"/>
        <v>0.5519015648439507</v>
      </c>
      <c r="Q2616" s="1">
        <f t="shared" si="289"/>
        <v>155652.11028518726</v>
      </c>
      <c r="R2616" s="30"/>
    </row>
    <row r="2617" spans="3:18" x14ac:dyDescent="0.3">
      <c r="C2617" s="1">
        <v>1549</v>
      </c>
      <c r="D2617" s="1" t="s">
        <v>6</v>
      </c>
      <c r="E2617" s="1">
        <v>4</v>
      </c>
      <c r="F2617" s="1">
        <v>16</v>
      </c>
      <c r="G2617" s="1">
        <v>4</v>
      </c>
      <c r="H2617" s="1">
        <f t="shared" si="283"/>
        <v>996</v>
      </c>
      <c r="I2617" s="1">
        <f t="shared" si="286"/>
        <v>553290</v>
      </c>
      <c r="J2617" s="1">
        <v>2614</v>
      </c>
      <c r="K2617" s="31">
        <f t="shared" si="287"/>
        <v>0.85202086049543679</v>
      </c>
      <c r="L2617" s="36">
        <f t="shared" si="284"/>
        <v>1569634.5782268581</v>
      </c>
      <c r="M2617" s="34">
        <f t="shared" si="285"/>
        <v>0.30033399393893007</v>
      </c>
      <c r="N2617" s="35">
        <f t="shared" si="288"/>
        <v>0.55168686655650667</v>
      </c>
      <c r="Q2617" s="1">
        <f t="shared" si="289"/>
        <v>156442.16569587824</v>
      </c>
      <c r="R2617" s="30"/>
    </row>
    <row r="2618" spans="3:18" x14ac:dyDescent="0.3">
      <c r="C2618" s="1">
        <v>1549</v>
      </c>
      <c r="D2618" s="1" t="s">
        <v>2</v>
      </c>
      <c r="E2618" s="1">
        <v>5</v>
      </c>
      <c r="H2618" s="1">
        <f t="shared" si="283"/>
        <v>1000</v>
      </c>
      <c r="I2618" s="1">
        <f t="shared" si="286"/>
        <v>554290</v>
      </c>
      <c r="J2618" s="1">
        <v>2615</v>
      </c>
      <c r="K2618" s="31">
        <f t="shared" si="287"/>
        <v>0.85234680573663624</v>
      </c>
      <c r="L2618" s="36">
        <f t="shared" si="284"/>
        <v>1570235.0505215123</v>
      </c>
      <c r="M2618" s="34">
        <f t="shared" si="285"/>
        <v>0.30087680872672479</v>
      </c>
      <c r="N2618" s="35">
        <f t="shared" si="288"/>
        <v>0.55146999700991151</v>
      </c>
      <c r="Q2618" s="1">
        <f t="shared" si="289"/>
        <v>159622.38733864226</v>
      </c>
      <c r="R2618" s="30"/>
    </row>
    <row r="2619" spans="3:18" x14ac:dyDescent="0.3">
      <c r="C2619" s="1">
        <v>1549</v>
      </c>
      <c r="D2619" s="1" t="s">
        <v>0</v>
      </c>
      <c r="E2619" s="1">
        <v>5</v>
      </c>
      <c r="G2619" s="1">
        <v>1</v>
      </c>
      <c r="H2619" s="1">
        <f t="shared" si="283"/>
        <v>1001</v>
      </c>
      <c r="I2619" s="1">
        <f t="shared" si="286"/>
        <v>555291</v>
      </c>
      <c r="J2619" s="1">
        <v>2616</v>
      </c>
      <c r="K2619" s="31">
        <f t="shared" si="287"/>
        <v>0.85267275097783568</v>
      </c>
      <c r="L2619" s="36">
        <f t="shared" si="284"/>
        <v>1570835.5228161667</v>
      </c>
      <c r="M2619" s="34">
        <f t="shared" si="285"/>
        <v>0.30142016632930729</v>
      </c>
      <c r="N2619" s="35">
        <f t="shared" si="288"/>
        <v>0.55125258464852833</v>
      </c>
      <c r="Q2619" s="1">
        <f t="shared" si="289"/>
        <v>160422.44274933328</v>
      </c>
      <c r="R2619" s="30"/>
    </row>
    <row r="2620" spans="3:18" x14ac:dyDescent="0.3">
      <c r="C2620" s="1">
        <v>1549</v>
      </c>
      <c r="D2620" s="1" t="s">
        <v>2</v>
      </c>
      <c r="E2620" s="1">
        <v>4</v>
      </c>
      <c r="F2620" s="1">
        <v>16</v>
      </c>
      <c r="G2620" s="1">
        <v>11</v>
      </c>
      <c r="H2620" s="1">
        <f t="shared" si="283"/>
        <v>1003</v>
      </c>
      <c r="I2620" s="1">
        <f t="shared" si="286"/>
        <v>556294</v>
      </c>
      <c r="J2620" s="1">
        <v>2617</v>
      </c>
      <c r="K2620" s="31">
        <f t="shared" si="287"/>
        <v>0.85299869621903524</v>
      </c>
      <c r="L2620" s="36">
        <f t="shared" si="284"/>
        <v>1571435.9951108214</v>
      </c>
      <c r="M2620" s="34">
        <f t="shared" si="285"/>
        <v>0.30196460956146537</v>
      </c>
      <c r="N2620" s="35">
        <f t="shared" si="288"/>
        <v>0.55103408665756981</v>
      </c>
      <c r="Q2620" s="1">
        <f t="shared" si="289"/>
        <v>162028.55357071527</v>
      </c>
      <c r="R2620" s="30"/>
    </row>
    <row r="2621" spans="3:18" x14ac:dyDescent="0.3">
      <c r="C2621" s="1">
        <v>1549</v>
      </c>
      <c r="D2621" s="1" t="s">
        <v>6</v>
      </c>
      <c r="E2621" s="1">
        <v>4</v>
      </c>
      <c r="F2621" s="1">
        <v>17</v>
      </c>
      <c r="H2621" s="1">
        <f t="shared" si="283"/>
        <v>1004</v>
      </c>
      <c r="I2621" s="1">
        <f t="shared" si="286"/>
        <v>557298</v>
      </c>
      <c r="J2621" s="1">
        <v>2618</v>
      </c>
      <c r="K2621" s="31">
        <f t="shared" si="287"/>
        <v>0.85332464146023468</v>
      </c>
      <c r="L2621" s="36">
        <f t="shared" si="284"/>
        <v>1572036.4674054759</v>
      </c>
      <c r="M2621" s="34">
        <f t="shared" si="285"/>
        <v>0.30250959560841123</v>
      </c>
      <c r="N2621" s="35">
        <f t="shared" si="288"/>
        <v>0.5508150458518235</v>
      </c>
      <c r="Q2621" s="1">
        <f t="shared" si="289"/>
        <v>162834.60898140629</v>
      </c>
      <c r="R2621" s="30"/>
    </row>
    <row r="2622" spans="3:18" x14ac:dyDescent="0.3">
      <c r="C2622" s="1">
        <v>1549</v>
      </c>
      <c r="D2622" s="1" t="s">
        <v>2</v>
      </c>
      <c r="E2622" s="1">
        <v>4</v>
      </c>
      <c r="F2622" s="1">
        <v>17</v>
      </c>
      <c r="H2622" s="1">
        <f t="shared" si="283"/>
        <v>1004</v>
      </c>
      <c r="I2622" s="1">
        <f t="shared" si="286"/>
        <v>558302</v>
      </c>
      <c r="J2622" s="1">
        <v>2619</v>
      </c>
      <c r="K2622" s="31">
        <f t="shared" si="287"/>
        <v>0.85365058670143412</v>
      </c>
      <c r="L2622" s="36">
        <f t="shared" si="284"/>
        <v>1572636.9397001304</v>
      </c>
      <c r="M2622" s="34">
        <f t="shared" si="285"/>
        <v>0.30305458165535715</v>
      </c>
      <c r="N2622" s="35">
        <f t="shared" si="288"/>
        <v>0.55059600504607698</v>
      </c>
      <c r="Q2622" s="1">
        <f t="shared" si="289"/>
        <v>162834.60898140629</v>
      </c>
      <c r="R2622" s="30"/>
    </row>
    <row r="2623" spans="3:18" x14ac:dyDescent="0.3">
      <c r="C2623" s="1">
        <v>1549</v>
      </c>
      <c r="D2623" s="1" t="s">
        <v>6</v>
      </c>
      <c r="E2623" s="1">
        <v>5</v>
      </c>
      <c r="G2623" s="1">
        <v>7</v>
      </c>
      <c r="H2623" s="1">
        <f t="shared" si="283"/>
        <v>1007</v>
      </c>
      <c r="I2623" s="1">
        <f t="shared" si="286"/>
        <v>559309</v>
      </c>
      <c r="J2623" s="1">
        <v>2620</v>
      </c>
      <c r="K2623" s="31">
        <f t="shared" si="287"/>
        <v>0.85397653194263368</v>
      </c>
      <c r="L2623" s="36">
        <f t="shared" si="284"/>
        <v>1573237.4119947848</v>
      </c>
      <c r="M2623" s="34">
        <f t="shared" si="285"/>
        <v>0.30360119614666636</v>
      </c>
      <c r="N2623" s="35">
        <f t="shared" si="288"/>
        <v>0.55037533579596731</v>
      </c>
      <c r="Q2623" s="1">
        <f t="shared" si="289"/>
        <v>165264.7752134793</v>
      </c>
      <c r="R2623" s="30"/>
    </row>
    <row r="2624" spans="3:18" x14ac:dyDescent="0.3">
      <c r="C2624" s="1">
        <v>1549</v>
      </c>
      <c r="D2624" s="1" t="s">
        <v>2</v>
      </c>
      <c r="E2624" s="1">
        <v>5</v>
      </c>
      <c r="G2624" s="1">
        <v>7</v>
      </c>
      <c r="H2624" s="1">
        <f t="shared" si="283"/>
        <v>1007</v>
      </c>
      <c r="I2624" s="1">
        <f t="shared" si="286"/>
        <v>560316</v>
      </c>
      <c r="J2624" s="1">
        <v>2621</v>
      </c>
      <c r="K2624" s="31">
        <f t="shared" si="287"/>
        <v>0.85430247718383312</v>
      </c>
      <c r="L2624" s="36">
        <f t="shared" si="284"/>
        <v>1573837.8842894393</v>
      </c>
      <c r="M2624" s="34">
        <f t="shared" si="285"/>
        <v>0.30414781063797564</v>
      </c>
      <c r="N2624" s="35">
        <f t="shared" si="288"/>
        <v>0.55015466654585743</v>
      </c>
      <c r="Q2624" s="1">
        <f t="shared" si="289"/>
        <v>165264.7752134793</v>
      </c>
      <c r="R2624" s="30"/>
    </row>
    <row r="2625" spans="3:18" x14ac:dyDescent="0.3">
      <c r="C2625" s="1">
        <v>1549</v>
      </c>
      <c r="D2625" s="1" t="s">
        <v>6</v>
      </c>
      <c r="E2625" s="1">
        <v>5</v>
      </c>
      <c r="G2625" s="1">
        <v>8</v>
      </c>
      <c r="H2625" s="1">
        <f t="shared" si="283"/>
        <v>1008</v>
      </c>
      <c r="I2625" s="1">
        <f t="shared" si="286"/>
        <v>561324</v>
      </c>
      <c r="J2625" s="1">
        <v>2622</v>
      </c>
      <c r="K2625" s="31">
        <f t="shared" si="287"/>
        <v>0.85462842242503256</v>
      </c>
      <c r="L2625" s="36">
        <f t="shared" si="284"/>
        <v>1574438.3565840938</v>
      </c>
      <c r="M2625" s="34">
        <f t="shared" si="285"/>
        <v>0.30469496794407269</v>
      </c>
      <c r="N2625" s="35">
        <f t="shared" si="288"/>
        <v>0.54993345448095987</v>
      </c>
      <c r="Q2625" s="1">
        <f t="shared" si="289"/>
        <v>166078.83062417031</v>
      </c>
      <c r="R2625" s="30"/>
    </row>
    <row r="2626" spans="3:18" x14ac:dyDescent="0.3">
      <c r="C2626" s="1">
        <v>1549</v>
      </c>
      <c r="D2626" s="1" t="s">
        <v>10</v>
      </c>
      <c r="E2626" s="1">
        <v>4</v>
      </c>
      <c r="F2626" s="1">
        <v>17</v>
      </c>
      <c r="G2626" s="1">
        <v>4</v>
      </c>
      <c r="H2626" s="1">
        <f t="shared" si="283"/>
        <v>1008</v>
      </c>
      <c r="I2626" s="1">
        <f t="shared" si="286"/>
        <v>562332</v>
      </c>
      <c r="J2626" s="1">
        <v>2623</v>
      </c>
      <c r="K2626" s="31">
        <f t="shared" si="287"/>
        <v>0.85495436766623212</v>
      </c>
      <c r="L2626" s="36">
        <f t="shared" si="284"/>
        <v>1575038.8288787485</v>
      </c>
      <c r="M2626" s="34">
        <f t="shared" si="285"/>
        <v>0.30524212525016975</v>
      </c>
      <c r="N2626" s="35">
        <f t="shared" si="288"/>
        <v>0.54971224241606231</v>
      </c>
      <c r="Q2626" s="1">
        <f t="shared" si="289"/>
        <v>166078.83062417031</v>
      </c>
      <c r="R2626" s="30"/>
    </row>
    <row r="2627" spans="3:18" x14ac:dyDescent="0.3">
      <c r="C2627" s="1">
        <v>1549</v>
      </c>
      <c r="D2627" s="1" t="s">
        <v>10</v>
      </c>
      <c r="E2627" s="1">
        <v>5</v>
      </c>
      <c r="F2627" s="1">
        <v>1</v>
      </c>
      <c r="G2627" s="1">
        <v>2</v>
      </c>
      <c r="H2627" s="1">
        <f t="shared" si="283"/>
        <v>1014</v>
      </c>
      <c r="I2627" s="1">
        <f t="shared" si="286"/>
        <v>563346</v>
      </c>
      <c r="J2627" s="1">
        <v>2624</v>
      </c>
      <c r="K2627" s="31">
        <f t="shared" si="287"/>
        <v>0.85528031290743156</v>
      </c>
      <c r="L2627" s="36">
        <f t="shared" si="284"/>
        <v>1575639.3011734029</v>
      </c>
      <c r="M2627" s="34">
        <f t="shared" si="285"/>
        <v>0.30579253944499357</v>
      </c>
      <c r="N2627" s="35">
        <f t="shared" si="288"/>
        <v>0.54948777346243793</v>
      </c>
      <c r="Q2627" s="1">
        <f t="shared" si="289"/>
        <v>171005.16308831633</v>
      </c>
      <c r="R2627" s="30"/>
    </row>
    <row r="2628" spans="3:18" x14ac:dyDescent="0.3">
      <c r="C2628" s="1">
        <v>1549</v>
      </c>
      <c r="D2628" s="1" t="s">
        <v>6</v>
      </c>
      <c r="E2628" s="1">
        <v>5</v>
      </c>
      <c r="F2628" s="1">
        <v>1</v>
      </c>
      <c r="G2628" s="1">
        <v>7</v>
      </c>
      <c r="H2628" s="1">
        <f t="shared" ref="H2628:H2691" si="290">E2628*200+F2628*12+G2628</f>
        <v>1019</v>
      </c>
      <c r="I2628" s="1">
        <f t="shared" si="286"/>
        <v>564365</v>
      </c>
      <c r="J2628" s="1">
        <v>2625</v>
      </c>
      <c r="K2628" s="31">
        <f t="shared" si="287"/>
        <v>0.855606258148631</v>
      </c>
      <c r="L2628" s="36">
        <f t="shared" ref="L2628:L2691" si="291">+K2628*$H$3</f>
        <v>1576239.7734680574</v>
      </c>
      <c r="M2628" s="34">
        <f t="shared" ref="M2628:M2691" si="292">+I2628/$H$3</f>
        <v>0.30634566771375638</v>
      </c>
      <c r="N2628" s="35">
        <f t="shared" si="288"/>
        <v>0.54926059043487463</v>
      </c>
      <c r="Q2628" s="1">
        <f t="shared" si="289"/>
        <v>175165.44014177134</v>
      </c>
      <c r="R2628" s="30"/>
    </row>
    <row r="2629" spans="3:18" x14ac:dyDescent="0.3">
      <c r="C2629" s="1">
        <v>1549</v>
      </c>
      <c r="D2629" s="1" t="s">
        <v>6</v>
      </c>
      <c r="E2629" s="1">
        <v>4</v>
      </c>
      <c r="F2629" s="1">
        <v>18</v>
      </c>
      <c r="G2629" s="1">
        <v>4</v>
      </c>
      <c r="H2629" s="1">
        <f t="shared" si="290"/>
        <v>1020</v>
      </c>
      <c r="I2629" s="1">
        <f t="shared" ref="I2629:I2692" si="293">I2628+H2629</f>
        <v>565385</v>
      </c>
      <c r="J2629" s="1">
        <v>2626</v>
      </c>
      <c r="K2629" s="31">
        <f t="shared" ref="K2629:K2692" si="294">+J2629/3068</f>
        <v>0.85593220338983056</v>
      </c>
      <c r="L2629" s="36">
        <f t="shared" si="291"/>
        <v>1576840.2457627119</v>
      </c>
      <c r="M2629" s="34">
        <f t="shared" si="292"/>
        <v>0.30689933879730696</v>
      </c>
      <c r="N2629" s="35">
        <f t="shared" ref="N2629:N2692" si="295">+K2629-M2629</f>
        <v>0.54903286459252354</v>
      </c>
      <c r="Q2629" s="1">
        <f t="shared" ref="Q2629:Q2692" si="296">+SUM(H2629-$P$3)^2</f>
        <v>176003.49555246235</v>
      </c>
      <c r="R2629" s="30"/>
    </row>
    <row r="2630" spans="3:18" x14ac:dyDescent="0.3">
      <c r="C2630" s="1">
        <v>1549</v>
      </c>
      <c r="D2630" s="1" t="s">
        <v>2</v>
      </c>
      <c r="E2630" s="1">
        <v>4</v>
      </c>
      <c r="F2630" s="1">
        <v>18</v>
      </c>
      <c r="G2630" s="1">
        <v>6</v>
      </c>
      <c r="H2630" s="1">
        <f t="shared" si="290"/>
        <v>1022</v>
      </c>
      <c r="I2630" s="1">
        <f t="shared" si="293"/>
        <v>566407</v>
      </c>
      <c r="J2630" s="1">
        <v>2627</v>
      </c>
      <c r="K2630" s="31">
        <f t="shared" si="294"/>
        <v>0.85625814863103</v>
      </c>
      <c r="L2630" s="36">
        <f t="shared" si="291"/>
        <v>1577440.7180573663</v>
      </c>
      <c r="M2630" s="34">
        <f t="shared" si="292"/>
        <v>0.30745409551043318</v>
      </c>
      <c r="N2630" s="35">
        <f t="shared" si="295"/>
        <v>0.54880405312059688</v>
      </c>
      <c r="Q2630" s="1">
        <f t="shared" si="296"/>
        <v>177685.60637384435</v>
      </c>
      <c r="R2630" s="30"/>
    </row>
    <row r="2631" spans="3:18" x14ac:dyDescent="0.3">
      <c r="C2631" s="1">
        <v>1549</v>
      </c>
      <c r="D2631" s="1" t="s">
        <v>10</v>
      </c>
      <c r="E2631" s="1">
        <v>4</v>
      </c>
      <c r="F2631" s="1">
        <v>18</v>
      </c>
      <c r="G2631" s="1">
        <v>6</v>
      </c>
      <c r="H2631" s="1">
        <f t="shared" si="290"/>
        <v>1022</v>
      </c>
      <c r="I2631" s="1">
        <f t="shared" si="293"/>
        <v>567429</v>
      </c>
      <c r="J2631" s="1">
        <v>2628</v>
      </c>
      <c r="K2631" s="31">
        <f t="shared" si="294"/>
        <v>0.85658409387222945</v>
      </c>
      <c r="L2631" s="36">
        <f t="shared" si="291"/>
        <v>1578041.1903520208</v>
      </c>
      <c r="M2631" s="34">
        <f t="shared" si="292"/>
        <v>0.30800885222355934</v>
      </c>
      <c r="N2631" s="35">
        <f t="shared" si="295"/>
        <v>0.54857524164867011</v>
      </c>
      <c r="Q2631" s="1">
        <f t="shared" si="296"/>
        <v>177685.60637384435</v>
      </c>
      <c r="R2631" s="30"/>
    </row>
    <row r="2632" spans="3:18" x14ac:dyDescent="0.3">
      <c r="C2632" s="1">
        <v>1549</v>
      </c>
      <c r="D2632" s="1" t="s">
        <v>6</v>
      </c>
      <c r="E2632" s="1">
        <v>4</v>
      </c>
      <c r="F2632" s="1">
        <v>18</v>
      </c>
      <c r="G2632" s="1">
        <v>10</v>
      </c>
      <c r="H2632" s="1">
        <f t="shared" si="290"/>
        <v>1026</v>
      </c>
      <c r="I2632" s="1">
        <f t="shared" si="293"/>
        <v>568455</v>
      </c>
      <c r="J2632" s="1">
        <v>2629</v>
      </c>
      <c r="K2632" s="31">
        <f t="shared" si="294"/>
        <v>0.85691003911342889</v>
      </c>
      <c r="L2632" s="36">
        <f t="shared" si="291"/>
        <v>1578641.6626466752</v>
      </c>
      <c r="M2632" s="34">
        <f t="shared" si="292"/>
        <v>0.30856578019583669</v>
      </c>
      <c r="N2632" s="35">
        <f t="shared" si="295"/>
        <v>0.5483442589175922</v>
      </c>
      <c r="Q2632" s="1">
        <f t="shared" si="296"/>
        <v>181073.82801660837</v>
      </c>
      <c r="R2632" s="30"/>
    </row>
    <row r="2633" spans="3:18" x14ac:dyDescent="0.3">
      <c r="C2633" s="1">
        <v>1549</v>
      </c>
      <c r="D2633" s="1" t="s">
        <v>10</v>
      </c>
      <c r="E2633" s="1">
        <v>5</v>
      </c>
      <c r="F2633" s="1">
        <v>2</v>
      </c>
      <c r="G2633" s="1">
        <v>2</v>
      </c>
      <c r="H2633" s="1">
        <f t="shared" si="290"/>
        <v>1026</v>
      </c>
      <c r="I2633" s="1">
        <f t="shared" si="293"/>
        <v>569481</v>
      </c>
      <c r="J2633" s="1">
        <v>2630</v>
      </c>
      <c r="K2633" s="31">
        <f t="shared" si="294"/>
        <v>0.85723598435462844</v>
      </c>
      <c r="L2633" s="36">
        <f t="shared" si="291"/>
        <v>1579242.1349413299</v>
      </c>
      <c r="M2633" s="34">
        <f t="shared" si="292"/>
        <v>0.3091227081681141</v>
      </c>
      <c r="N2633" s="35">
        <f t="shared" si="295"/>
        <v>0.5481132761865144</v>
      </c>
      <c r="Q2633" s="1">
        <f t="shared" si="296"/>
        <v>181073.82801660837</v>
      </c>
      <c r="R2633" s="30"/>
    </row>
    <row r="2634" spans="3:18" x14ac:dyDescent="0.3">
      <c r="C2634" s="1">
        <v>1549</v>
      </c>
      <c r="D2634" s="1" t="s">
        <v>10</v>
      </c>
      <c r="E2634" s="1">
        <v>5</v>
      </c>
      <c r="F2634" s="1">
        <v>2</v>
      </c>
      <c r="G2634" s="1">
        <v>3</v>
      </c>
      <c r="H2634" s="1">
        <f t="shared" si="290"/>
        <v>1027</v>
      </c>
      <c r="I2634" s="1">
        <f t="shared" si="293"/>
        <v>570508</v>
      </c>
      <c r="J2634" s="1">
        <v>2631</v>
      </c>
      <c r="K2634" s="31">
        <f t="shared" si="294"/>
        <v>0.85756192959582789</v>
      </c>
      <c r="L2634" s="36">
        <f t="shared" si="291"/>
        <v>1579842.6072359844</v>
      </c>
      <c r="M2634" s="34">
        <f t="shared" si="292"/>
        <v>0.30968017895517924</v>
      </c>
      <c r="N2634" s="35">
        <f t="shared" si="295"/>
        <v>0.54788175064064859</v>
      </c>
      <c r="Q2634" s="1">
        <f t="shared" si="296"/>
        <v>181925.88342729938</v>
      </c>
      <c r="R2634" s="30"/>
    </row>
    <row r="2635" spans="3:18" x14ac:dyDescent="0.3">
      <c r="C2635" s="1">
        <v>1549</v>
      </c>
      <c r="D2635" s="1" t="s">
        <v>0</v>
      </c>
      <c r="E2635" s="1">
        <v>4</v>
      </c>
      <c r="F2635" s="1">
        <v>19</v>
      </c>
      <c r="G2635" s="1">
        <v>2</v>
      </c>
      <c r="H2635" s="1">
        <f t="shared" si="290"/>
        <v>1030</v>
      </c>
      <c r="I2635" s="1">
        <f t="shared" si="293"/>
        <v>571538</v>
      </c>
      <c r="J2635" s="1">
        <v>2632</v>
      </c>
      <c r="K2635" s="31">
        <f t="shared" si="294"/>
        <v>0.85788787483702733</v>
      </c>
      <c r="L2635" s="36">
        <f t="shared" si="291"/>
        <v>1580443.0795306389</v>
      </c>
      <c r="M2635" s="34">
        <f t="shared" si="292"/>
        <v>0.31023927818660779</v>
      </c>
      <c r="N2635" s="35">
        <f t="shared" si="295"/>
        <v>0.54764859665041954</v>
      </c>
      <c r="Q2635" s="1">
        <f t="shared" si="296"/>
        <v>184494.04965937239</v>
      </c>
      <c r="R2635" s="30"/>
    </row>
    <row r="2636" spans="3:18" x14ac:dyDescent="0.3">
      <c r="C2636" s="1">
        <v>1549</v>
      </c>
      <c r="D2636" s="1" t="s">
        <v>6</v>
      </c>
      <c r="E2636" s="1">
        <v>4</v>
      </c>
      <c r="F2636" s="1">
        <v>19</v>
      </c>
      <c r="G2636" s="1">
        <v>4</v>
      </c>
      <c r="H2636" s="1">
        <f t="shared" si="290"/>
        <v>1032</v>
      </c>
      <c r="I2636" s="1">
        <f t="shared" si="293"/>
        <v>572570</v>
      </c>
      <c r="J2636" s="1">
        <v>2633</v>
      </c>
      <c r="K2636" s="31">
        <f t="shared" si="294"/>
        <v>0.85821382007822689</v>
      </c>
      <c r="L2636" s="36">
        <f t="shared" si="291"/>
        <v>1581043.5518252933</v>
      </c>
      <c r="M2636" s="34">
        <f t="shared" si="292"/>
        <v>0.31079946304761191</v>
      </c>
      <c r="N2636" s="35">
        <f t="shared" si="295"/>
        <v>0.54741435703061492</v>
      </c>
      <c r="Q2636" s="1">
        <f t="shared" si="296"/>
        <v>186216.16048075439</v>
      </c>
      <c r="R2636" s="30"/>
    </row>
    <row r="2637" spans="3:18" x14ac:dyDescent="0.3">
      <c r="C2637" s="1">
        <v>1549</v>
      </c>
      <c r="D2637" s="1" t="s">
        <v>0</v>
      </c>
      <c r="E2637" s="1">
        <v>4</v>
      </c>
      <c r="F2637" s="1">
        <v>19</v>
      </c>
      <c r="G2637" s="1">
        <v>5</v>
      </c>
      <c r="H2637" s="1">
        <f t="shared" si="290"/>
        <v>1033</v>
      </c>
      <c r="I2637" s="1">
        <f t="shared" si="293"/>
        <v>573603</v>
      </c>
      <c r="J2637" s="1">
        <v>2634</v>
      </c>
      <c r="K2637" s="31">
        <f t="shared" si="294"/>
        <v>0.85853976531942633</v>
      </c>
      <c r="L2637" s="36">
        <f t="shared" si="291"/>
        <v>1581644.0241199478</v>
      </c>
      <c r="M2637" s="34">
        <f t="shared" si="292"/>
        <v>0.31136019072340382</v>
      </c>
      <c r="N2637" s="35">
        <f t="shared" si="295"/>
        <v>0.54717957459602251</v>
      </c>
      <c r="Q2637" s="1">
        <f t="shared" si="296"/>
        <v>187080.2158914454</v>
      </c>
      <c r="R2637" s="30"/>
    </row>
    <row r="2638" spans="3:18" x14ac:dyDescent="0.3">
      <c r="C2638" s="1">
        <v>1549</v>
      </c>
      <c r="D2638" s="1" t="s">
        <v>6</v>
      </c>
      <c r="E2638" s="1">
        <v>4</v>
      </c>
      <c r="F2638" s="1">
        <v>19</v>
      </c>
      <c r="G2638" s="1">
        <v>6</v>
      </c>
      <c r="H2638" s="1">
        <f t="shared" si="290"/>
        <v>1034</v>
      </c>
      <c r="I2638" s="1">
        <f t="shared" si="293"/>
        <v>574637</v>
      </c>
      <c r="J2638" s="1">
        <v>2635</v>
      </c>
      <c r="K2638" s="31">
        <f t="shared" si="294"/>
        <v>0.85886571056062577</v>
      </c>
      <c r="L2638" s="36">
        <f t="shared" si="291"/>
        <v>1582244.4964146023</v>
      </c>
      <c r="M2638" s="34">
        <f t="shared" si="292"/>
        <v>0.31192146121398356</v>
      </c>
      <c r="N2638" s="35">
        <f t="shared" si="295"/>
        <v>0.54694424934664221</v>
      </c>
      <c r="Q2638" s="1">
        <f t="shared" si="296"/>
        <v>187946.27130213639</v>
      </c>
      <c r="R2638" s="30"/>
    </row>
    <row r="2639" spans="3:18" x14ac:dyDescent="0.3">
      <c r="C2639" s="1">
        <v>1549</v>
      </c>
      <c r="D2639" s="1" t="s">
        <v>6</v>
      </c>
      <c r="E2639" s="1">
        <v>4</v>
      </c>
      <c r="F2639" s="1">
        <v>19</v>
      </c>
      <c r="G2639" s="1">
        <v>7</v>
      </c>
      <c r="H2639" s="1">
        <f t="shared" si="290"/>
        <v>1035</v>
      </c>
      <c r="I2639" s="1">
        <f t="shared" si="293"/>
        <v>575672</v>
      </c>
      <c r="J2639" s="1">
        <v>2636</v>
      </c>
      <c r="K2639" s="31">
        <f t="shared" si="294"/>
        <v>0.85919165580182533</v>
      </c>
      <c r="L2639" s="36">
        <f t="shared" si="291"/>
        <v>1582844.968709257</v>
      </c>
      <c r="M2639" s="34">
        <f t="shared" si="292"/>
        <v>0.3124832745193511</v>
      </c>
      <c r="N2639" s="35">
        <f t="shared" si="295"/>
        <v>0.54670838128247423</v>
      </c>
      <c r="Q2639" s="1">
        <f t="shared" si="296"/>
        <v>188814.3267128274</v>
      </c>
      <c r="R2639" s="30"/>
    </row>
    <row r="2640" spans="3:18" x14ac:dyDescent="0.3">
      <c r="C2640" s="1">
        <v>1549</v>
      </c>
      <c r="D2640" s="1" t="s">
        <v>10</v>
      </c>
      <c r="E2640" s="1">
        <v>4</v>
      </c>
      <c r="F2640" s="1">
        <v>19</v>
      </c>
      <c r="G2640" s="1">
        <v>8</v>
      </c>
      <c r="H2640" s="1">
        <f t="shared" si="290"/>
        <v>1036</v>
      </c>
      <c r="I2640" s="1">
        <f t="shared" si="293"/>
        <v>576708</v>
      </c>
      <c r="J2640" s="1">
        <v>2637</v>
      </c>
      <c r="K2640" s="31">
        <f t="shared" si="294"/>
        <v>0.85951760104302477</v>
      </c>
      <c r="L2640" s="36">
        <f t="shared" si="291"/>
        <v>1583445.4410039114</v>
      </c>
      <c r="M2640" s="34">
        <f t="shared" si="292"/>
        <v>0.31304563063950641</v>
      </c>
      <c r="N2640" s="35">
        <f t="shared" si="295"/>
        <v>0.54647197040351836</v>
      </c>
      <c r="Q2640" s="1">
        <f t="shared" si="296"/>
        <v>189684.38212351842</v>
      </c>
      <c r="R2640" s="30"/>
    </row>
    <row r="2641" spans="3:18" x14ac:dyDescent="0.3">
      <c r="C2641" s="1">
        <v>1549</v>
      </c>
      <c r="D2641" s="1" t="s">
        <v>0</v>
      </c>
      <c r="E2641" s="1">
        <v>4</v>
      </c>
      <c r="F2641" s="1">
        <v>19</v>
      </c>
      <c r="G2641" s="1">
        <v>9</v>
      </c>
      <c r="H2641" s="1">
        <f t="shared" si="290"/>
        <v>1037</v>
      </c>
      <c r="I2641" s="1">
        <f t="shared" si="293"/>
        <v>577745</v>
      </c>
      <c r="J2641" s="1">
        <v>2638</v>
      </c>
      <c r="K2641" s="31">
        <f t="shared" si="294"/>
        <v>0.85984354628422421</v>
      </c>
      <c r="L2641" s="36">
        <f t="shared" si="291"/>
        <v>1584045.9132985657</v>
      </c>
      <c r="M2641" s="34">
        <f t="shared" si="292"/>
        <v>0.31360852957444951</v>
      </c>
      <c r="N2641" s="35">
        <f t="shared" si="295"/>
        <v>0.5462350167097747</v>
      </c>
      <c r="Q2641" s="1">
        <f t="shared" si="296"/>
        <v>190556.43753420943</v>
      </c>
      <c r="R2641" s="30"/>
    </row>
    <row r="2642" spans="3:18" x14ac:dyDescent="0.3">
      <c r="C2642" s="1">
        <v>1549</v>
      </c>
      <c r="D2642" s="1" t="s">
        <v>2</v>
      </c>
      <c r="E2642" s="1">
        <v>5</v>
      </c>
      <c r="F2642" s="1">
        <v>3</v>
      </c>
      <c r="G2642" s="1">
        <v>2</v>
      </c>
      <c r="H2642" s="1">
        <f t="shared" si="290"/>
        <v>1038</v>
      </c>
      <c r="I2642" s="1">
        <f t="shared" si="293"/>
        <v>578783</v>
      </c>
      <c r="J2642" s="1">
        <v>2639</v>
      </c>
      <c r="K2642" s="31">
        <f t="shared" si="294"/>
        <v>0.86016949152542377</v>
      </c>
      <c r="L2642" s="36">
        <f t="shared" si="291"/>
        <v>1584646.3855932204</v>
      </c>
      <c r="M2642" s="34">
        <f t="shared" si="292"/>
        <v>0.3141719713241804</v>
      </c>
      <c r="N2642" s="35">
        <f t="shared" si="295"/>
        <v>0.54599752020124337</v>
      </c>
      <c r="Q2642" s="1">
        <f t="shared" si="296"/>
        <v>191430.49294490041</v>
      </c>
      <c r="R2642" s="30"/>
    </row>
    <row r="2643" spans="3:18" x14ac:dyDescent="0.3">
      <c r="C2643" s="1">
        <v>1549</v>
      </c>
      <c r="D2643" s="1" t="s">
        <v>6</v>
      </c>
      <c r="E2643" s="1">
        <v>5</v>
      </c>
      <c r="F2643" s="1">
        <v>3</v>
      </c>
      <c r="G2643" s="1">
        <v>4</v>
      </c>
      <c r="H2643" s="1">
        <f t="shared" si="290"/>
        <v>1040</v>
      </c>
      <c r="I2643" s="1">
        <f t="shared" si="293"/>
        <v>579823</v>
      </c>
      <c r="J2643" s="1">
        <v>2640</v>
      </c>
      <c r="K2643" s="31">
        <f t="shared" si="294"/>
        <v>0.86049543676662321</v>
      </c>
      <c r="L2643" s="36">
        <f t="shared" si="291"/>
        <v>1585246.8578878748</v>
      </c>
      <c r="M2643" s="34">
        <f t="shared" si="292"/>
        <v>0.31473649870348686</v>
      </c>
      <c r="N2643" s="35">
        <f t="shared" si="295"/>
        <v>0.54575893806313636</v>
      </c>
      <c r="Q2643" s="1">
        <f t="shared" si="296"/>
        <v>193184.60376628244</v>
      </c>
      <c r="R2643" s="30"/>
    </row>
    <row r="2644" spans="3:18" x14ac:dyDescent="0.3">
      <c r="C2644" s="1">
        <v>1549</v>
      </c>
      <c r="D2644" s="1" t="s">
        <v>6</v>
      </c>
      <c r="E2644" s="1">
        <v>5</v>
      </c>
      <c r="F2644" s="1">
        <v>4</v>
      </c>
      <c r="H2644" s="1">
        <f t="shared" si="290"/>
        <v>1048</v>
      </c>
      <c r="I2644" s="1">
        <f t="shared" si="293"/>
        <v>580871</v>
      </c>
      <c r="J2644" s="1">
        <v>2641</v>
      </c>
      <c r="K2644" s="31">
        <f t="shared" si="294"/>
        <v>0.86082138200782266</v>
      </c>
      <c r="L2644" s="36">
        <f t="shared" si="291"/>
        <v>1585847.3301825293</v>
      </c>
      <c r="M2644" s="34">
        <f t="shared" si="292"/>
        <v>0.3153053686010957</v>
      </c>
      <c r="N2644" s="35">
        <f t="shared" si="295"/>
        <v>0.54551601340672695</v>
      </c>
      <c r="Q2644" s="1">
        <f t="shared" si="296"/>
        <v>200281.04705181046</v>
      </c>
      <c r="R2644" s="30"/>
    </row>
    <row r="2645" spans="3:18" x14ac:dyDescent="0.3">
      <c r="C2645" s="1">
        <v>1549</v>
      </c>
      <c r="D2645" s="1" t="s">
        <v>2</v>
      </c>
      <c r="E2645" s="1">
        <v>5</v>
      </c>
      <c r="F2645" s="1">
        <v>4</v>
      </c>
      <c r="H2645" s="1">
        <f t="shared" si="290"/>
        <v>1048</v>
      </c>
      <c r="I2645" s="1">
        <f t="shared" si="293"/>
        <v>581919</v>
      </c>
      <c r="J2645" s="1">
        <v>2642</v>
      </c>
      <c r="K2645" s="31">
        <f t="shared" si="294"/>
        <v>0.86114732724902221</v>
      </c>
      <c r="L2645" s="36">
        <f t="shared" si="291"/>
        <v>1586447.802477184</v>
      </c>
      <c r="M2645" s="34">
        <f t="shared" si="292"/>
        <v>0.31587423849870455</v>
      </c>
      <c r="N2645" s="35">
        <f t="shared" si="295"/>
        <v>0.54527308875031766</v>
      </c>
      <c r="Q2645" s="1">
        <f t="shared" si="296"/>
        <v>200281.04705181046</v>
      </c>
      <c r="R2645" s="30"/>
    </row>
    <row r="2646" spans="3:18" x14ac:dyDescent="0.3">
      <c r="C2646" s="1">
        <v>1549</v>
      </c>
      <c r="D2646" s="1" t="s">
        <v>6</v>
      </c>
      <c r="E2646" s="1">
        <v>5</v>
      </c>
      <c r="F2646" s="1">
        <v>4</v>
      </c>
      <c r="G2646" s="1">
        <v>2</v>
      </c>
      <c r="H2646" s="1">
        <f t="shared" si="290"/>
        <v>1050</v>
      </c>
      <c r="I2646" s="1">
        <f t="shared" si="293"/>
        <v>582969</v>
      </c>
      <c r="J2646" s="1">
        <v>2643</v>
      </c>
      <c r="K2646" s="31">
        <f t="shared" si="294"/>
        <v>0.86147327249022165</v>
      </c>
      <c r="L2646" s="36">
        <f t="shared" si="291"/>
        <v>1587048.2747718384</v>
      </c>
      <c r="M2646" s="34">
        <f t="shared" si="292"/>
        <v>0.31644419402588903</v>
      </c>
      <c r="N2646" s="35">
        <f t="shared" si="295"/>
        <v>0.54502907846433257</v>
      </c>
      <c r="Q2646" s="1">
        <f t="shared" si="296"/>
        <v>202075.15787319245</v>
      </c>
      <c r="R2646" s="30"/>
    </row>
    <row r="2647" spans="3:18" x14ac:dyDescent="0.3">
      <c r="C2647" s="1">
        <v>1549</v>
      </c>
      <c r="D2647" s="1" t="s">
        <v>2</v>
      </c>
      <c r="E2647" s="1">
        <v>5</v>
      </c>
      <c r="F2647" s="1">
        <v>4</v>
      </c>
      <c r="G2647" s="1">
        <v>4</v>
      </c>
      <c r="H2647" s="1">
        <f t="shared" si="290"/>
        <v>1052</v>
      </c>
      <c r="I2647" s="1">
        <f t="shared" si="293"/>
        <v>584021</v>
      </c>
      <c r="J2647" s="1">
        <v>2644</v>
      </c>
      <c r="K2647" s="31">
        <f t="shared" si="294"/>
        <v>0.8617992177314211</v>
      </c>
      <c r="L2647" s="36">
        <f t="shared" si="291"/>
        <v>1587648.7470664927</v>
      </c>
      <c r="M2647" s="34">
        <f t="shared" si="292"/>
        <v>0.31701523518264901</v>
      </c>
      <c r="N2647" s="35">
        <f t="shared" si="295"/>
        <v>0.54478398254877214</v>
      </c>
      <c r="Q2647" s="1">
        <f t="shared" si="296"/>
        <v>203877.26869457448</v>
      </c>
      <c r="R2647" s="30"/>
    </row>
    <row r="2648" spans="3:18" x14ac:dyDescent="0.3">
      <c r="C2648" s="1">
        <v>1549</v>
      </c>
      <c r="D2648" s="1" t="s">
        <v>0</v>
      </c>
      <c r="E2648" s="1">
        <v>5</v>
      </c>
      <c r="F2648" s="1">
        <v>5</v>
      </c>
      <c r="G2648" s="1">
        <v>1</v>
      </c>
      <c r="H2648" s="1">
        <f t="shared" si="290"/>
        <v>1061</v>
      </c>
      <c r="I2648" s="1">
        <f t="shared" si="293"/>
        <v>585082</v>
      </c>
      <c r="J2648" s="1">
        <v>2645</v>
      </c>
      <c r="K2648" s="31">
        <f t="shared" si="294"/>
        <v>0.86212516297262065</v>
      </c>
      <c r="L2648" s="36">
        <f t="shared" si="291"/>
        <v>1588249.2193611474</v>
      </c>
      <c r="M2648" s="34">
        <f t="shared" si="292"/>
        <v>0.31759116167249923</v>
      </c>
      <c r="N2648" s="35">
        <f t="shared" si="295"/>
        <v>0.54453400130012142</v>
      </c>
      <c r="Q2648" s="1">
        <f t="shared" si="296"/>
        <v>212085.76739079351</v>
      </c>
      <c r="R2648" s="30"/>
    </row>
    <row r="2649" spans="3:18" x14ac:dyDescent="0.3">
      <c r="C2649" s="1">
        <v>1549</v>
      </c>
      <c r="D2649" s="1" t="s">
        <v>2</v>
      </c>
      <c r="E2649" s="1">
        <v>5</v>
      </c>
      <c r="F2649" s="1">
        <v>6</v>
      </c>
      <c r="H2649" s="1">
        <f t="shared" si="290"/>
        <v>1072</v>
      </c>
      <c r="I2649" s="1">
        <f t="shared" si="293"/>
        <v>586154</v>
      </c>
      <c r="J2649" s="1">
        <v>2646</v>
      </c>
      <c r="K2649" s="31">
        <f t="shared" si="294"/>
        <v>0.86245110821382009</v>
      </c>
      <c r="L2649" s="36">
        <f t="shared" si="291"/>
        <v>1588849.6916558018</v>
      </c>
      <c r="M2649" s="34">
        <f t="shared" si="292"/>
        <v>0.31817305912501515</v>
      </c>
      <c r="N2649" s="35">
        <f t="shared" si="295"/>
        <v>0.54427804908880495</v>
      </c>
      <c r="Q2649" s="1">
        <f t="shared" si="296"/>
        <v>222338.37690839457</v>
      </c>
      <c r="R2649" s="30"/>
    </row>
    <row r="2650" spans="3:18" x14ac:dyDescent="0.3">
      <c r="C2650" s="1">
        <v>1549</v>
      </c>
      <c r="D2650" s="1" t="s">
        <v>10</v>
      </c>
      <c r="E2650" s="1">
        <v>5</v>
      </c>
      <c r="F2650" s="1">
        <v>6</v>
      </c>
      <c r="G2650" s="1">
        <v>3</v>
      </c>
      <c r="H2650" s="1">
        <f t="shared" si="290"/>
        <v>1075</v>
      </c>
      <c r="I2650" s="1">
        <f t="shared" si="293"/>
        <v>587229</v>
      </c>
      <c r="J2650" s="1">
        <v>2647</v>
      </c>
      <c r="K2650" s="31">
        <f t="shared" si="294"/>
        <v>0.86277705345501954</v>
      </c>
      <c r="L2650" s="36">
        <f t="shared" si="291"/>
        <v>1589450.1639504563</v>
      </c>
      <c r="M2650" s="34">
        <f t="shared" si="292"/>
        <v>0.31875658502189441</v>
      </c>
      <c r="N2650" s="35">
        <f t="shared" si="295"/>
        <v>0.54402046843312513</v>
      </c>
      <c r="Q2650" s="1">
        <f t="shared" si="296"/>
        <v>225176.54314046758</v>
      </c>
      <c r="R2650" s="30"/>
    </row>
    <row r="2651" spans="3:18" x14ac:dyDescent="0.3">
      <c r="C2651" s="1">
        <v>1549</v>
      </c>
      <c r="D2651" s="1" t="s">
        <v>6</v>
      </c>
      <c r="E2651" s="1">
        <v>5</v>
      </c>
      <c r="F2651" s="1">
        <v>6</v>
      </c>
      <c r="G2651" s="1">
        <v>9</v>
      </c>
      <c r="H2651" s="1">
        <f t="shared" si="290"/>
        <v>1081</v>
      </c>
      <c r="I2651" s="1">
        <f t="shared" si="293"/>
        <v>588310</v>
      </c>
      <c r="J2651" s="1">
        <v>2648</v>
      </c>
      <c r="K2651" s="31">
        <f t="shared" si="294"/>
        <v>0.86310299869621898</v>
      </c>
      <c r="L2651" s="36">
        <f t="shared" si="291"/>
        <v>1590050.6362451108</v>
      </c>
      <c r="M2651" s="34">
        <f t="shared" si="292"/>
        <v>0.3193433678075005</v>
      </c>
      <c r="N2651" s="35">
        <f t="shared" si="295"/>
        <v>0.54375963088871848</v>
      </c>
      <c r="Q2651" s="1">
        <f t="shared" si="296"/>
        <v>230906.8756046136</v>
      </c>
      <c r="R2651" s="30"/>
    </row>
    <row r="2652" spans="3:18" x14ac:dyDescent="0.3">
      <c r="C2652" s="1">
        <v>1549</v>
      </c>
      <c r="D2652" s="1" t="s">
        <v>2</v>
      </c>
      <c r="E2652" s="1">
        <v>5</v>
      </c>
      <c r="F2652" s="1">
        <v>6</v>
      </c>
      <c r="G2652" s="1">
        <v>11</v>
      </c>
      <c r="H2652" s="1">
        <f t="shared" si="290"/>
        <v>1083</v>
      </c>
      <c r="I2652" s="1">
        <f t="shared" si="293"/>
        <v>589393</v>
      </c>
      <c r="J2652" s="1">
        <v>2649</v>
      </c>
      <c r="K2652" s="31">
        <f t="shared" si="294"/>
        <v>0.86342894393741854</v>
      </c>
      <c r="L2652" s="36">
        <f t="shared" si="291"/>
        <v>1590651.1085397655</v>
      </c>
      <c r="M2652" s="34">
        <f t="shared" si="292"/>
        <v>0.31993123622268216</v>
      </c>
      <c r="N2652" s="35">
        <f t="shared" si="295"/>
        <v>0.54349770771473638</v>
      </c>
      <c r="Q2652" s="1">
        <f t="shared" si="296"/>
        <v>232832.98642599559</v>
      </c>
      <c r="R2652" s="30"/>
    </row>
    <row r="2653" spans="3:18" x14ac:dyDescent="0.3">
      <c r="C2653" s="1">
        <v>1549</v>
      </c>
      <c r="D2653" s="1" t="s">
        <v>6</v>
      </c>
      <c r="E2653" s="1">
        <v>5</v>
      </c>
      <c r="F2653" s="1">
        <v>7</v>
      </c>
      <c r="H2653" s="1">
        <f t="shared" si="290"/>
        <v>1084</v>
      </c>
      <c r="I2653" s="1">
        <f t="shared" si="293"/>
        <v>590477</v>
      </c>
      <c r="J2653" s="1">
        <v>2650</v>
      </c>
      <c r="K2653" s="31">
        <f t="shared" si="294"/>
        <v>0.86375488917861798</v>
      </c>
      <c r="L2653" s="36">
        <f t="shared" si="291"/>
        <v>1591251.5808344197</v>
      </c>
      <c r="M2653" s="34">
        <f t="shared" si="292"/>
        <v>0.3205196474526516</v>
      </c>
      <c r="N2653" s="35">
        <f t="shared" si="295"/>
        <v>0.54323524172596638</v>
      </c>
      <c r="Q2653" s="1">
        <f t="shared" si="296"/>
        <v>233799.04183668661</v>
      </c>
      <c r="R2653" s="30"/>
    </row>
    <row r="2654" spans="3:18" x14ac:dyDescent="0.3">
      <c r="C2654" s="1">
        <v>1549</v>
      </c>
      <c r="D2654" s="1" t="s">
        <v>10</v>
      </c>
      <c r="E2654" s="1">
        <v>5</v>
      </c>
      <c r="F2654" s="1">
        <v>7</v>
      </c>
      <c r="G2654" s="1">
        <v>2</v>
      </c>
      <c r="H2654" s="1">
        <f t="shared" si="290"/>
        <v>1086</v>
      </c>
      <c r="I2654" s="1">
        <f t="shared" si="293"/>
        <v>591563</v>
      </c>
      <c r="J2654" s="1">
        <v>2651</v>
      </c>
      <c r="K2654" s="31">
        <f t="shared" si="294"/>
        <v>0.86408083441981742</v>
      </c>
      <c r="L2654" s="36">
        <f t="shared" si="291"/>
        <v>1591852.0531290742</v>
      </c>
      <c r="M2654" s="34">
        <f t="shared" si="292"/>
        <v>0.32110914431219667</v>
      </c>
      <c r="N2654" s="35">
        <f t="shared" si="295"/>
        <v>0.5429716901076207</v>
      </c>
      <c r="Q2654" s="1">
        <f t="shared" si="296"/>
        <v>235737.1526580686</v>
      </c>
      <c r="R2654" s="30"/>
    </row>
    <row r="2655" spans="3:18" x14ac:dyDescent="0.3">
      <c r="C2655" s="1">
        <v>1549</v>
      </c>
      <c r="D2655" s="1" t="s">
        <v>10</v>
      </c>
      <c r="E2655" s="1">
        <v>5</v>
      </c>
      <c r="F2655" s="1">
        <v>7</v>
      </c>
      <c r="G2655" s="1">
        <v>4</v>
      </c>
      <c r="H2655" s="1">
        <f t="shared" si="290"/>
        <v>1088</v>
      </c>
      <c r="I2655" s="1">
        <f t="shared" si="293"/>
        <v>592651</v>
      </c>
      <c r="J2655" s="1">
        <v>2652</v>
      </c>
      <c r="K2655" s="31">
        <f t="shared" si="294"/>
        <v>0.86440677966101698</v>
      </c>
      <c r="L2655" s="36">
        <f t="shared" si="291"/>
        <v>1592452.5254237289</v>
      </c>
      <c r="M2655" s="34">
        <f t="shared" si="292"/>
        <v>0.32169972680131731</v>
      </c>
      <c r="N2655" s="35">
        <f t="shared" si="295"/>
        <v>0.54270705285969967</v>
      </c>
      <c r="Q2655" s="1">
        <f t="shared" si="296"/>
        <v>237683.26347945063</v>
      </c>
      <c r="R2655" s="30"/>
    </row>
    <row r="2656" spans="3:18" x14ac:dyDescent="0.3">
      <c r="C2656" s="1">
        <v>1549</v>
      </c>
      <c r="D2656" s="1" t="s">
        <v>6</v>
      </c>
      <c r="E2656" s="1">
        <v>5</v>
      </c>
      <c r="F2656" s="1">
        <v>7</v>
      </c>
      <c r="G2656" s="1">
        <v>10</v>
      </c>
      <c r="H2656" s="1">
        <f t="shared" si="290"/>
        <v>1094</v>
      </c>
      <c r="I2656" s="1">
        <f t="shared" si="293"/>
        <v>593745</v>
      </c>
      <c r="J2656" s="1">
        <v>2653</v>
      </c>
      <c r="K2656" s="31">
        <f t="shared" si="294"/>
        <v>0.86473272490221642</v>
      </c>
      <c r="L2656" s="36">
        <f t="shared" si="291"/>
        <v>1593052.9977183833</v>
      </c>
      <c r="M2656" s="34">
        <f t="shared" si="292"/>
        <v>0.32229356617916471</v>
      </c>
      <c r="N2656" s="35">
        <f t="shared" si="295"/>
        <v>0.54243915872305171</v>
      </c>
      <c r="Q2656" s="1">
        <f t="shared" si="296"/>
        <v>243569.59594359665</v>
      </c>
      <c r="R2656" s="30"/>
    </row>
    <row r="2657" spans="3:18" x14ac:dyDescent="0.3">
      <c r="C2657" s="1">
        <v>1549</v>
      </c>
      <c r="D2657" s="1" t="s">
        <v>0</v>
      </c>
      <c r="E2657" s="1">
        <v>5</v>
      </c>
      <c r="F2657" s="1">
        <v>7</v>
      </c>
      <c r="G2657" s="1">
        <v>11</v>
      </c>
      <c r="H2657" s="1">
        <f t="shared" si="290"/>
        <v>1095</v>
      </c>
      <c r="I2657" s="1">
        <f t="shared" si="293"/>
        <v>594840</v>
      </c>
      <c r="J2657" s="1">
        <v>2654</v>
      </c>
      <c r="K2657" s="31">
        <f t="shared" si="294"/>
        <v>0.86505867014341586</v>
      </c>
      <c r="L2657" s="36">
        <f t="shared" si="291"/>
        <v>1593653.4700130378</v>
      </c>
      <c r="M2657" s="34">
        <f t="shared" si="292"/>
        <v>0.3228879483717999</v>
      </c>
      <c r="N2657" s="35">
        <f t="shared" si="295"/>
        <v>0.54217072177161596</v>
      </c>
      <c r="Q2657" s="1">
        <f t="shared" si="296"/>
        <v>244557.65135428763</v>
      </c>
      <c r="R2657" s="30"/>
    </row>
    <row r="2658" spans="3:18" x14ac:dyDescent="0.3">
      <c r="C2658" s="1">
        <v>1549</v>
      </c>
      <c r="D2658" s="1" t="s">
        <v>2</v>
      </c>
      <c r="E2658" s="1">
        <v>5</v>
      </c>
      <c r="F2658" s="1">
        <v>8</v>
      </c>
      <c r="G2658" s="1">
        <v>3</v>
      </c>
      <c r="H2658" s="1">
        <f t="shared" si="290"/>
        <v>1099</v>
      </c>
      <c r="I2658" s="1">
        <f t="shared" si="293"/>
        <v>595939</v>
      </c>
      <c r="J2658" s="1">
        <v>2655</v>
      </c>
      <c r="K2658" s="31">
        <f t="shared" si="294"/>
        <v>0.86538461538461542</v>
      </c>
      <c r="L2658" s="36">
        <f t="shared" si="291"/>
        <v>1594253.9423076925</v>
      </c>
      <c r="M2658" s="34">
        <f t="shared" si="292"/>
        <v>0.32348450182358629</v>
      </c>
      <c r="N2658" s="35">
        <f t="shared" si="295"/>
        <v>0.54190011356102907</v>
      </c>
      <c r="Q2658" s="1">
        <f t="shared" si="296"/>
        <v>248529.87299705166</v>
      </c>
      <c r="R2658" s="30"/>
    </row>
    <row r="2659" spans="3:18" x14ac:dyDescent="0.3">
      <c r="C2659" s="1">
        <v>1549</v>
      </c>
      <c r="D2659" s="1" t="s">
        <v>0</v>
      </c>
      <c r="E2659" s="1">
        <v>5</v>
      </c>
      <c r="F2659" s="1">
        <v>8</v>
      </c>
      <c r="G2659" s="1">
        <v>4</v>
      </c>
      <c r="H2659" s="1">
        <f t="shared" si="290"/>
        <v>1100</v>
      </c>
      <c r="I2659" s="1">
        <f t="shared" si="293"/>
        <v>597039</v>
      </c>
      <c r="J2659" s="1">
        <v>2656</v>
      </c>
      <c r="K2659" s="31">
        <f t="shared" si="294"/>
        <v>0.86571056062581486</v>
      </c>
      <c r="L2659" s="36">
        <f t="shared" si="291"/>
        <v>1594854.4146023467</v>
      </c>
      <c r="M2659" s="34">
        <f t="shared" si="292"/>
        <v>0.32408159809016046</v>
      </c>
      <c r="N2659" s="35">
        <f t="shared" si="295"/>
        <v>0.5416289625356544</v>
      </c>
      <c r="Q2659" s="1">
        <f t="shared" si="296"/>
        <v>249527.92840774267</v>
      </c>
      <c r="R2659" s="30"/>
    </row>
    <row r="2660" spans="3:18" x14ac:dyDescent="0.3">
      <c r="C2660" s="1">
        <v>1549</v>
      </c>
      <c r="D2660" s="1" t="s">
        <v>0</v>
      </c>
      <c r="E2660" s="1">
        <v>5</v>
      </c>
      <c r="F2660" s="1">
        <v>9</v>
      </c>
      <c r="G2660" s="1">
        <v>4</v>
      </c>
      <c r="H2660" s="1">
        <f t="shared" si="290"/>
        <v>1112</v>
      </c>
      <c r="I2660" s="1">
        <f t="shared" si="293"/>
        <v>598151</v>
      </c>
      <c r="J2660" s="1">
        <v>2657</v>
      </c>
      <c r="K2660" s="31">
        <f t="shared" si="294"/>
        <v>0.86603650586701431</v>
      </c>
      <c r="L2660" s="36">
        <f t="shared" si="291"/>
        <v>1595454.8868970012</v>
      </c>
      <c r="M2660" s="34">
        <f t="shared" si="292"/>
        <v>0.32468520813418816</v>
      </c>
      <c r="N2660" s="35">
        <f t="shared" si="295"/>
        <v>0.54135129773282609</v>
      </c>
      <c r="Q2660" s="1">
        <f t="shared" si="296"/>
        <v>261660.59333603471</v>
      </c>
      <c r="R2660" s="30"/>
    </row>
    <row r="2661" spans="3:18" x14ac:dyDescent="0.3">
      <c r="C2661" s="1">
        <v>1549</v>
      </c>
      <c r="D2661" s="1" t="s">
        <v>0</v>
      </c>
      <c r="E2661" s="1">
        <v>5</v>
      </c>
      <c r="F2661" s="1">
        <v>9</v>
      </c>
      <c r="G2661" s="1">
        <v>8</v>
      </c>
      <c r="H2661" s="1">
        <f t="shared" si="290"/>
        <v>1116</v>
      </c>
      <c r="I2661" s="1">
        <f t="shared" si="293"/>
        <v>599267</v>
      </c>
      <c r="J2661" s="1">
        <v>2658</v>
      </c>
      <c r="K2661" s="31">
        <f t="shared" si="294"/>
        <v>0.86636245110821386</v>
      </c>
      <c r="L2661" s="36">
        <f t="shared" si="291"/>
        <v>1596055.3591916559</v>
      </c>
      <c r="M2661" s="34">
        <f t="shared" si="292"/>
        <v>0.32529098943736706</v>
      </c>
      <c r="N2661" s="35">
        <f t="shared" si="295"/>
        <v>0.54107146167084674</v>
      </c>
      <c r="Q2661" s="1">
        <f t="shared" si="296"/>
        <v>265768.81497879873</v>
      </c>
      <c r="R2661" s="30"/>
    </row>
    <row r="2662" spans="3:18" x14ac:dyDescent="0.3">
      <c r="C2662" s="1">
        <v>1549</v>
      </c>
      <c r="D2662" s="1" t="s">
        <v>10</v>
      </c>
      <c r="E2662" s="1">
        <v>5</v>
      </c>
      <c r="F2662" s="1">
        <v>11</v>
      </c>
      <c r="H2662" s="1">
        <f t="shared" si="290"/>
        <v>1132</v>
      </c>
      <c r="I2662" s="1">
        <f t="shared" si="293"/>
        <v>600399</v>
      </c>
      <c r="J2662" s="1">
        <v>2659</v>
      </c>
      <c r="K2662" s="31">
        <f t="shared" si="294"/>
        <v>0.8666883963494133</v>
      </c>
      <c r="L2662" s="36">
        <f t="shared" si="291"/>
        <v>1596655.8314863103</v>
      </c>
      <c r="M2662" s="34">
        <f t="shared" si="292"/>
        <v>0.32590545577715063</v>
      </c>
      <c r="N2662" s="35">
        <f t="shared" si="295"/>
        <v>0.54078294057226262</v>
      </c>
      <c r="Q2662" s="1">
        <f t="shared" si="296"/>
        <v>282521.70154985477</v>
      </c>
      <c r="R2662" s="30"/>
    </row>
    <row r="2663" spans="3:18" x14ac:dyDescent="0.3">
      <c r="C2663" s="1">
        <v>1549</v>
      </c>
      <c r="D2663" s="1" t="s">
        <v>6</v>
      </c>
      <c r="E2663" s="1">
        <v>5</v>
      </c>
      <c r="F2663" s="1">
        <v>11</v>
      </c>
      <c r="G2663" s="1">
        <v>8</v>
      </c>
      <c r="H2663" s="1">
        <f t="shared" si="290"/>
        <v>1140</v>
      </c>
      <c r="I2663" s="1">
        <f t="shared" si="293"/>
        <v>601539</v>
      </c>
      <c r="J2663" s="1">
        <v>2660</v>
      </c>
      <c r="K2663" s="31">
        <f t="shared" si="294"/>
        <v>0.86701434159061275</v>
      </c>
      <c r="L2663" s="36">
        <f t="shared" si="291"/>
        <v>1597256.3037809648</v>
      </c>
      <c r="M2663" s="34">
        <f t="shared" si="292"/>
        <v>0.32652426463523659</v>
      </c>
      <c r="N2663" s="35">
        <f t="shared" si="295"/>
        <v>0.54049007695537621</v>
      </c>
      <c r="Q2663" s="1">
        <f t="shared" si="296"/>
        <v>291090.14483538282</v>
      </c>
      <c r="R2663" s="30"/>
    </row>
    <row r="2664" spans="3:18" x14ac:dyDescent="0.3">
      <c r="C2664" s="1">
        <v>1549</v>
      </c>
      <c r="D2664" s="1" t="s">
        <v>6</v>
      </c>
      <c r="E2664" s="1">
        <v>5</v>
      </c>
      <c r="F2664" s="1">
        <v>11</v>
      </c>
      <c r="G2664" s="1">
        <v>8</v>
      </c>
      <c r="H2664" s="1">
        <f t="shared" si="290"/>
        <v>1140</v>
      </c>
      <c r="I2664" s="1">
        <f t="shared" si="293"/>
        <v>602679</v>
      </c>
      <c r="J2664" s="1">
        <v>2661</v>
      </c>
      <c r="K2664" s="31">
        <f t="shared" si="294"/>
        <v>0.8673402868318123</v>
      </c>
      <c r="L2664" s="36">
        <f t="shared" si="291"/>
        <v>1597856.7760756193</v>
      </c>
      <c r="M2664" s="34">
        <f t="shared" si="292"/>
        <v>0.32714307349332256</v>
      </c>
      <c r="N2664" s="35">
        <f t="shared" si="295"/>
        <v>0.5401972133384898</v>
      </c>
      <c r="Q2664" s="1">
        <f t="shared" si="296"/>
        <v>291090.14483538282</v>
      </c>
      <c r="R2664" s="30"/>
    </row>
    <row r="2665" spans="3:18" x14ac:dyDescent="0.3">
      <c r="C2665" s="1">
        <v>1549</v>
      </c>
      <c r="D2665" s="1" t="s">
        <v>6</v>
      </c>
      <c r="E2665" s="1">
        <v>5</v>
      </c>
      <c r="F2665" s="1">
        <v>11</v>
      </c>
      <c r="G2665" s="1">
        <v>9</v>
      </c>
      <c r="H2665" s="1">
        <f t="shared" si="290"/>
        <v>1141</v>
      </c>
      <c r="I2665" s="1">
        <f t="shared" si="293"/>
        <v>603820</v>
      </c>
      <c r="J2665" s="1">
        <v>2662</v>
      </c>
      <c r="K2665" s="31">
        <f t="shared" si="294"/>
        <v>0.86766623207301175</v>
      </c>
      <c r="L2665" s="36">
        <f t="shared" si="291"/>
        <v>1598457.2483702737</v>
      </c>
      <c r="M2665" s="34">
        <f t="shared" si="292"/>
        <v>0.3277624251661963</v>
      </c>
      <c r="N2665" s="35">
        <f t="shared" si="295"/>
        <v>0.53990380690681539</v>
      </c>
      <c r="Q2665" s="1">
        <f t="shared" si="296"/>
        <v>292170.20024607383</v>
      </c>
      <c r="R2665" s="30"/>
    </row>
    <row r="2666" spans="3:18" x14ac:dyDescent="0.3">
      <c r="C2666" s="1">
        <v>1549</v>
      </c>
      <c r="D2666" s="1" t="s">
        <v>6</v>
      </c>
      <c r="E2666" s="1">
        <v>5</v>
      </c>
      <c r="F2666" s="1">
        <v>11</v>
      </c>
      <c r="G2666" s="1">
        <v>11</v>
      </c>
      <c r="H2666" s="1">
        <f t="shared" si="290"/>
        <v>1143</v>
      </c>
      <c r="I2666" s="1">
        <f t="shared" si="293"/>
        <v>604963</v>
      </c>
      <c r="J2666" s="1">
        <v>2663</v>
      </c>
      <c r="K2666" s="31">
        <f t="shared" si="294"/>
        <v>0.86799217731421119</v>
      </c>
      <c r="L2666" s="36">
        <f t="shared" si="291"/>
        <v>1599057.7206649282</v>
      </c>
      <c r="M2666" s="34">
        <f t="shared" si="292"/>
        <v>0.32838286246864568</v>
      </c>
      <c r="N2666" s="35">
        <f t="shared" si="295"/>
        <v>0.53960931484556551</v>
      </c>
      <c r="Q2666" s="1">
        <f t="shared" si="296"/>
        <v>294336.31106745586</v>
      </c>
      <c r="R2666" s="30"/>
    </row>
    <row r="2667" spans="3:18" x14ac:dyDescent="0.3">
      <c r="C2667" s="1">
        <v>1549</v>
      </c>
      <c r="D2667" s="1" t="s">
        <v>2</v>
      </c>
      <c r="E2667" s="1">
        <v>5</v>
      </c>
      <c r="F2667" s="1">
        <v>12</v>
      </c>
      <c r="G2667" s="1">
        <v>5</v>
      </c>
      <c r="H2667" s="1">
        <f t="shared" si="290"/>
        <v>1149</v>
      </c>
      <c r="I2667" s="1">
        <f t="shared" si="293"/>
        <v>606112</v>
      </c>
      <c r="J2667" s="1">
        <v>2664</v>
      </c>
      <c r="K2667" s="31">
        <f t="shared" si="294"/>
        <v>0.86831812255541074</v>
      </c>
      <c r="L2667" s="36">
        <f t="shared" si="291"/>
        <v>1599658.1929595829</v>
      </c>
      <c r="M2667" s="34">
        <f t="shared" si="292"/>
        <v>0.32900655665982176</v>
      </c>
      <c r="N2667" s="35">
        <f t="shared" si="295"/>
        <v>0.53931156589558893</v>
      </c>
      <c r="Q2667" s="1">
        <f t="shared" si="296"/>
        <v>300882.64353160188</v>
      </c>
      <c r="R2667" s="30"/>
    </row>
    <row r="2668" spans="3:18" x14ac:dyDescent="0.3">
      <c r="C2668" s="1">
        <v>1549</v>
      </c>
      <c r="D2668" s="1" t="s">
        <v>10</v>
      </c>
      <c r="E2668" s="1">
        <v>5</v>
      </c>
      <c r="F2668" s="1">
        <v>12</v>
      </c>
      <c r="G2668" s="1">
        <v>8</v>
      </c>
      <c r="H2668" s="1">
        <f t="shared" si="290"/>
        <v>1152</v>
      </c>
      <c r="I2668" s="1">
        <f t="shared" si="293"/>
        <v>607264</v>
      </c>
      <c r="J2668" s="1">
        <v>2665</v>
      </c>
      <c r="K2668" s="31">
        <f t="shared" si="294"/>
        <v>0.86864406779661019</v>
      </c>
      <c r="L2668" s="36">
        <f t="shared" si="291"/>
        <v>1600258.6652542374</v>
      </c>
      <c r="M2668" s="34">
        <f t="shared" si="292"/>
        <v>0.32963187929536125</v>
      </c>
      <c r="N2668" s="35">
        <f t="shared" si="295"/>
        <v>0.53901218850124888</v>
      </c>
      <c r="Q2668" s="1">
        <f t="shared" si="296"/>
        <v>304182.80976367486</v>
      </c>
      <c r="R2668" s="30"/>
    </row>
    <row r="2669" spans="3:18" x14ac:dyDescent="0.3">
      <c r="C2669" s="1">
        <v>1549</v>
      </c>
      <c r="D2669" s="1" t="s">
        <v>6</v>
      </c>
      <c r="E2669" s="1">
        <v>5</v>
      </c>
      <c r="F2669" s="1">
        <v>13</v>
      </c>
      <c r="G2669" s="1">
        <v>1</v>
      </c>
      <c r="H2669" s="1">
        <f t="shared" si="290"/>
        <v>1157</v>
      </c>
      <c r="I2669" s="1">
        <f t="shared" si="293"/>
        <v>608421</v>
      </c>
      <c r="J2669" s="1">
        <v>2666</v>
      </c>
      <c r="K2669" s="31">
        <f t="shared" si="294"/>
        <v>0.86897001303780963</v>
      </c>
      <c r="L2669" s="36">
        <f t="shared" si="291"/>
        <v>1600859.1375488918</v>
      </c>
      <c r="M2669" s="34">
        <f t="shared" si="292"/>
        <v>0.33025991600483973</v>
      </c>
      <c r="N2669" s="35">
        <f t="shared" si="295"/>
        <v>0.5387100970329699</v>
      </c>
      <c r="Q2669" s="1">
        <f t="shared" si="296"/>
        <v>309723.08681712992</v>
      </c>
      <c r="R2669" s="30"/>
    </row>
    <row r="2670" spans="3:18" x14ac:dyDescent="0.3">
      <c r="C2670" s="1">
        <v>1549</v>
      </c>
      <c r="D2670" s="1" t="s">
        <v>2</v>
      </c>
      <c r="E2670" s="1">
        <v>5</v>
      </c>
      <c r="F2670" s="1">
        <v>13</v>
      </c>
      <c r="G2670" s="1">
        <v>1</v>
      </c>
      <c r="H2670" s="1">
        <f t="shared" si="290"/>
        <v>1157</v>
      </c>
      <c r="I2670" s="1">
        <f t="shared" si="293"/>
        <v>609578</v>
      </c>
      <c r="J2670" s="1">
        <v>2667</v>
      </c>
      <c r="K2670" s="31">
        <f t="shared" si="294"/>
        <v>0.86929595827900907</v>
      </c>
      <c r="L2670" s="36">
        <f t="shared" si="291"/>
        <v>1601459.6098435463</v>
      </c>
      <c r="M2670" s="34">
        <f t="shared" si="292"/>
        <v>0.3308879527143182</v>
      </c>
      <c r="N2670" s="35">
        <f t="shared" si="295"/>
        <v>0.53840800556469093</v>
      </c>
      <c r="Q2670" s="1">
        <f t="shared" si="296"/>
        <v>309723.08681712992</v>
      </c>
      <c r="R2670" s="30"/>
    </row>
    <row r="2671" spans="3:18" x14ac:dyDescent="0.3">
      <c r="C2671" s="1">
        <v>1549</v>
      </c>
      <c r="D2671" s="1" t="s">
        <v>6</v>
      </c>
      <c r="E2671" s="1">
        <v>5</v>
      </c>
      <c r="F2671" s="1">
        <v>13</v>
      </c>
      <c r="G2671" s="1">
        <v>3</v>
      </c>
      <c r="H2671" s="1">
        <f t="shared" si="290"/>
        <v>1159</v>
      </c>
      <c r="I2671" s="1">
        <f t="shared" si="293"/>
        <v>610737</v>
      </c>
      <c r="J2671" s="1">
        <v>2668</v>
      </c>
      <c r="K2671" s="31">
        <f t="shared" si="294"/>
        <v>0.86962190352020863</v>
      </c>
      <c r="L2671" s="36">
        <f t="shared" si="291"/>
        <v>1602060.0821382008</v>
      </c>
      <c r="M2671" s="34">
        <f t="shared" si="292"/>
        <v>0.33151707505337225</v>
      </c>
      <c r="N2671" s="35">
        <f t="shared" si="295"/>
        <v>0.53810482846683638</v>
      </c>
      <c r="Q2671" s="1">
        <f t="shared" si="296"/>
        <v>311953.19763851189</v>
      </c>
      <c r="R2671" s="30"/>
    </row>
    <row r="2672" spans="3:18" x14ac:dyDescent="0.3">
      <c r="C2672" s="1">
        <v>1549</v>
      </c>
      <c r="D2672" s="1" t="s">
        <v>6</v>
      </c>
      <c r="E2672" s="1">
        <v>5</v>
      </c>
      <c r="F2672" s="1">
        <v>13</v>
      </c>
      <c r="G2672" s="1">
        <v>4</v>
      </c>
      <c r="H2672" s="1">
        <f t="shared" si="290"/>
        <v>1160</v>
      </c>
      <c r="I2672" s="1">
        <f t="shared" si="293"/>
        <v>611897</v>
      </c>
      <c r="J2672" s="1">
        <v>2669</v>
      </c>
      <c r="K2672" s="31">
        <f t="shared" si="294"/>
        <v>0.86994784876140807</v>
      </c>
      <c r="L2672" s="36">
        <f t="shared" si="291"/>
        <v>1602660.5544328552</v>
      </c>
      <c r="M2672" s="34">
        <f t="shared" si="292"/>
        <v>0.33214674020721413</v>
      </c>
      <c r="N2672" s="35">
        <f t="shared" si="295"/>
        <v>0.53780110855419394</v>
      </c>
      <c r="Q2672" s="1">
        <f t="shared" si="296"/>
        <v>313071.2530492029</v>
      </c>
      <c r="R2672" s="30"/>
    </row>
    <row r="2673" spans="3:18" x14ac:dyDescent="0.3">
      <c r="C2673" s="1">
        <v>1549</v>
      </c>
      <c r="D2673" s="1" t="s">
        <v>10</v>
      </c>
      <c r="E2673" s="1">
        <v>5</v>
      </c>
      <c r="F2673" s="1">
        <v>13</v>
      </c>
      <c r="G2673" s="1">
        <v>6</v>
      </c>
      <c r="H2673" s="1">
        <f t="shared" si="290"/>
        <v>1162</v>
      </c>
      <c r="I2673" s="1">
        <f t="shared" si="293"/>
        <v>613059</v>
      </c>
      <c r="J2673" s="1">
        <v>2670</v>
      </c>
      <c r="K2673" s="31">
        <f t="shared" si="294"/>
        <v>0.87027379400260751</v>
      </c>
      <c r="L2673" s="36">
        <f t="shared" si="291"/>
        <v>1603261.0267275097</v>
      </c>
      <c r="M2673" s="34">
        <f t="shared" si="292"/>
        <v>0.33277749099063159</v>
      </c>
      <c r="N2673" s="35">
        <f t="shared" si="295"/>
        <v>0.53749630301197593</v>
      </c>
      <c r="Q2673" s="1">
        <f t="shared" si="296"/>
        <v>315313.36387058493</v>
      </c>
      <c r="R2673" s="30"/>
    </row>
    <row r="2674" spans="3:18" x14ac:dyDescent="0.3">
      <c r="C2674" s="1">
        <v>1549</v>
      </c>
      <c r="D2674" s="1" t="s">
        <v>2</v>
      </c>
      <c r="E2674" s="1">
        <v>5</v>
      </c>
      <c r="F2674" s="1">
        <v>13</v>
      </c>
      <c r="G2674" s="1">
        <v>9</v>
      </c>
      <c r="H2674" s="1">
        <f t="shared" si="290"/>
        <v>1165</v>
      </c>
      <c r="I2674" s="1">
        <f t="shared" si="293"/>
        <v>614224</v>
      </c>
      <c r="J2674" s="1">
        <v>2671</v>
      </c>
      <c r="K2674" s="31">
        <f t="shared" si="294"/>
        <v>0.87059973924380707</v>
      </c>
      <c r="L2674" s="36">
        <f t="shared" si="291"/>
        <v>1603861.4990221644</v>
      </c>
      <c r="M2674" s="34">
        <f t="shared" si="292"/>
        <v>0.3334098702184124</v>
      </c>
      <c r="N2674" s="35">
        <f t="shared" si="295"/>
        <v>0.53718986902539467</v>
      </c>
      <c r="Q2674" s="1">
        <f t="shared" si="296"/>
        <v>318691.53010265791</v>
      </c>
      <c r="R2674" s="30"/>
    </row>
    <row r="2675" spans="3:18" x14ac:dyDescent="0.3">
      <c r="C2675" s="1">
        <v>1549</v>
      </c>
      <c r="D2675" s="1" t="s">
        <v>2</v>
      </c>
      <c r="E2675" s="1">
        <v>5</v>
      </c>
      <c r="F2675" s="1">
        <v>13</v>
      </c>
      <c r="G2675" s="1">
        <v>10</v>
      </c>
      <c r="H2675" s="1">
        <f t="shared" si="290"/>
        <v>1166</v>
      </c>
      <c r="I2675" s="1">
        <f t="shared" si="293"/>
        <v>615390</v>
      </c>
      <c r="J2675" s="1">
        <v>2672</v>
      </c>
      <c r="K2675" s="31">
        <f t="shared" si="294"/>
        <v>0.87092568448500651</v>
      </c>
      <c r="L2675" s="36">
        <f t="shared" si="291"/>
        <v>1604461.9713168188</v>
      </c>
      <c r="M2675" s="34">
        <f t="shared" si="292"/>
        <v>0.33404279226098099</v>
      </c>
      <c r="N2675" s="35">
        <f t="shared" si="295"/>
        <v>0.53688289222402552</v>
      </c>
      <c r="Q2675" s="1">
        <f t="shared" si="296"/>
        <v>319821.58551334892</v>
      </c>
      <c r="R2675" s="30"/>
    </row>
    <row r="2676" spans="3:18" x14ac:dyDescent="0.3">
      <c r="C2676" s="1">
        <v>1549</v>
      </c>
      <c r="D2676" s="1" t="s">
        <v>2</v>
      </c>
      <c r="E2676" s="1">
        <v>5</v>
      </c>
      <c r="F2676" s="1">
        <v>14</v>
      </c>
      <c r="H2676" s="1">
        <f t="shared" si="290"/>
        <v>1168</v>
      </c>
      <c r="I2676" s="1">
        <f t="shared" si="293"/>
        <v>616558</v>
      </c>
      <c r="J2676" s="1">
        <v>2673</v>
      </c>
      <c r="K2676" s="31">
        <f t="shared" si="294"/>
        <v>0.87125162972620596</v>
      </c>
      <c r="L2676" s="36">
        <f t="shared" si="291"/>
        <v>1605062.4436114733</v>
      </c>
      <c r="M2676" s="34">
        <f t="shared" si="292"/>
        <v>0.33467679993312521</v>
      </c>
      <c r="N2676" s="35">
        <f t="shared" si="295"/>
        <v>0.5365748297930808</v>
      </c>
      <c r="Q2676" s="1">
        <f t="shared" si="296"/>
        <v>322087.69633473095</v>
      </c>
      <c r="R2676" s="30"/>
    </row>
    <row r="2677" spans="3:18" x14ac:dyDescent="0.3">
      <c r="C2677" s="1">
        <v>1549</v>
      </c>
      <c r="D2677" s="1" t="s">
        <v>6</v>
      </c>
      <c r="E2677" s="1">
        <v>5</v>
      </c>
      <c r="F2677" s="1">
        <v>14</v>
      </c>
      <c r="G2677" s="1">
        <v>8</v>
      </c>
      <c r="H2677" s="1">
        <f t="shared" si="290"/>
        <v>1176</v>
      </c>
      <c r="I2677" s="1">
        <f t="shared" si="293"/>
        <v>617734</v>
      </c>
      <c r="J2677" s="1">
        <v>2674</v>
      </c>
      <c r="K2677" s="31">
        <f t="shared" si="294"/>
        <v>0.87157757496740551</v>
      </c>
      <c r="L2677" s="36">
        <f t="shared" si="291"/>
        <v>1605662.9159061278</v>
      </c>
      <c r="M2677" s="34">
        <f t="shared" si="292"/>
        <v>0.33531515012357177</v>
      </c>
      <c r="N2677" s="35">
        <f t="shared" si="295"/>
        <v>0.53626242484383368</v>
      </c>
      <c r="Q2677" s="1">
        <f t="shared" si="296"/>
        <v>331232.139620259</v>
      </c>
      <c r="R2677" s="30"/>
    </row>
    <row r="2678" spans="3:18" x14ac:dyDescent="0.3">
      <c r="C2678" s="1">
        <v>1549</v>
      </c>
      <c r="D2678" s="1" t="s">
        <v>2</v>
      </c>
      <c r="E2678" s="1">
        <v>5</v>
      </c>
      <c r="F2678" s="1">
        <v>14</v>
      </c>
      <c r="G2678" s="1">
        <v>8</v>
      </c>
      <c r="H2678" s="1">
        <f t="shared" si="290"/>
        <v>1176</v>
      </c>
      <c r="I2678" s="1">
        <f t="shared" si="293"/>
        <v>618910</v>
      </c>
      <c r="J2678" s="1">
        <v>2675</v>
      </c>
      <c r="K2678" s="31">
        <f t="shared" si="294"/>
        <v>0.87190352020860495</v>
      </c>
      <c r="L2678" s="36">
        <f t="shared" si="291"/>
        <v>1606263.3882007822</v>
      </c>
      <c r="M2678" s="34">
        <f t="shared" si="292"/>
        <v>0.33595350031401833</v>
      </c>
      <c r="N2678" s="35">
        <f t="shared" si="295"/>
        <v>0.53595001989458657</v>
      </c>
      <c r="Q2678" s="1">
        <f t="shared" si="296"/>
        <v>331232.139620259</v>
      </c>
      <c r="R2678" s="30"/>
    </row>
    <row r="2679" spans="3:18" x14ac:dyDescent="0.3">
      <c r="C2679" s="1">
        <v>1549</v>
      </c>
      <c r="D2679" s="1" t="s">
        <v>2</v>
      </c>
      <c r="E2679" s="1">
        <v>5</v>
      </c>
      <c r="F2679" s="1">
        <v>14</v>
      </c>
      <c r="G2679" s="1">
        <v>10</v>
      </c>
      <c r="H2679" s="1">
        <f t="shared" si="290"/>
        <v>1178</v>
      </c>
      <c r="I2679" s="1">
        <f t="shared" si="293"/>
        <v>620088</v>
      </c>
      <c r="J2679" s="1">
        <v>2676</v>
      </c>
      <c r="K2679" s="31">
        <f t="shared" si="294"/>
        <v>0.8722294654498044</v>
      </c>
      <c r="L2679" s="36">
        <f t="shared" si="291"/>
        <v>1606863.8604954367</v>
      </c>
      <c r="M2679" s="34">
        <f t="shared" si="292"/>
        <v>0.33659293613404051</v>
      </c>
      <c r="N2679" s="35">
        <f t="shared" si="295"/>
        <v>0.53563652931576389</v>
      </c>
      <c r="Q2679" s="1">
        <f t="shared" si="296"/>
        <v>333538.25044164096</v>
      </c>
      <c r="R2679" s="30"/>
    </row>
    <row r="2680" spans="3:18" x14ac:dyDescent="0.3">
      <c r="C2680" s="1">
        <v>1549</v>
      </c>
      <c r="D2680" s="1" t="s">
        <v>2</v>
      </c>
      <c r="E2680" s="1">
        <v>5</v>
      </c>
      <c r="F2680" s="1">
        <v>15</v>
      </c>
      <c r="H2680" s="1">
        <f t="shared" si="290"/>
        <v>1180</v>
      </c>
      <c r="I2680" s="1">
        <f t="shared" si="293"/>
        <v>621268</v>
      </c>
      <c r="J2680" s="1">
        <v>2677</v>
      </c>
      <c r="K2680" s="31">
        <f t="shared" si="294"/>
        <v>0.87255541069100395</v>
      </c>
      <c r="L2680" s="36">
        <f t="shared" si="291"/>
        <v>1607464.3327900914</v>
      </c>
      <c r="M2680" s="34">
        <f t="shared" si="292"/>
        <v>0.33723345758363826</v>
      </c>
      <c r="N2680" s="35">
        <f t="shared" si="295"/>
        <v>0.53532195310736563</v>
      </c>
      <c r="Q2680" s="1">
        <f t="shared" si="296"/>
        <v>335852.36126302299</v>
      </c>
      <c r="R2680" s="30"/>
    </row>
    <row r="2681" spans="3:18" x14ac:dyDescent="0.3">
      <c r="C2681" s="1">
        <v>1549</v>
      </c>
      <c r="D2681" s="1" t="s">
        <v>6</v>
      </c>
      <c r="E2681" s="1">
        <v>5</v>
      </c>
      <c r="F2681" s="1">
        <v>15</v>
      </c>
      <c r="G2681" s="1">
        <v>1</v>
      </c>
      <c r="H2681" s="1">
        <f t="shared" si="290"/>
        <v>1181</v>
      </c>
      <c r="I2681" s="1">
        <f t="shared" si="293"/>
        <v>622449</v>
      </c>
      <c r="J2681" s="1">
        <v>2678</v>
      </c>
      <c r="K2681" s="31">
        <f t="shared" si="294"/>
        <v>0.8728813559322034</v>
      </c>
      <c r="L2681" s="36">
        <f t="shared" si="291"/>
        <v>1608064.8050847459</v>
      </c>
      <c r="M2681" s="34">
        <f t="shared" si="292"/>
        <v>0.3378745218480238</v>
      </c>
      <c r="N2681" s="35">
        <f t="shared" si="295"/>
        <v>0.53500683408417959</v>
      </c>
      <c r="Q2681" s="1">
        <f t="shared" si="296"/>
        <v>337012.416673714</v>
      </c>
      <c r="R2681" s="30"/>
    </row>
    <row r="2682" spans="3:18" x14ac:dyDescent="0.3">
      <c r="C2682" s="1">
        <v>1549</v>
      </c>
      <c r="D2682" s="1" t="s">
        <v>10</v>
      </c>
      <c r="E2682" s="1">
        <v>5</v>
      </c>
      <c r="F2682" s="1">
        <v>15</v>
      </c>
      <c r="G2682" s="1">
        <v>5</v>
      </c>
      <c r="H2682" s="1">
        <f t="shared" si="290"/>
        <v>1185</v>
      </c>
      <c r="I2682" s="1">
        <f t="shared" si="293"/>
        <v>623634</v>
      </c>
      <c r="J2682" s="1">
        <v>2679</v>
      </c>
      <c r="K2682" s="31">
        <f t="shared" si="294"/>
        <v>0.87320730117340284</v>
      </c>
      <c r="L2682" s="36">
        <f t="shared" si="291"/>
        <v>1608665.2773794001</v>
      </c>
      <c r="M2682" s="34">
        <f t="shared" si="292"/>
        <v>0.33851775737156053</v>
      </c>
      <c r="N2682" s="35">
        <f t="shared" si="295"/>
        <v>0.5346895438018423</v>
      </c>
      <c r="Q2682" s="1">
        <f t="shared" si="296"/>
        <v>341672.638316478</v>
      </c>
      <c r="R2682" s="30"/>
    </row>
    <row r="2683" spans="3:18" x14ac:dyDescent="0.3">
      <c r="C2683" s="1">
        <v>1549</v>
      </c>
      <c r="D2683" s="1" t="s">
        <v>10</v>
      </c>
      <c r="E2683" s="1">
        <v>5</v>
      </c>
      <c r="F2683" s="1">
        <v>15</v>
      </c>
      <c r="G2683" s="1">
        <v>8</v>
      </c>
      <c r="H2683" s="1">
        <f t="shared" si="290"/>
        <v>1188</v>
      </c>
      <c r="I2683" s="1">
        <f t="shared" si="293"/>
        <v>624822</v>
      </c>
      <c r="J2683" s="1">
        <v>2680</v>
      </c>
      <c r="K2683" s="31">
        <f t="shared" si="294"/>
        <v>0.87353324641460239</v>
      </c>
      <c r="L2683" s="36">
        <f t="shared" si="291"/>
        <v>1609265.7496740548</v>
      </c>
      <c r="M2683" s="34">
        <f t="shared" si="292"/>
        <v>0.33916262133946062</v>
      </c>
      <c r="N2683" s="35">
        <f t="shared" si="295"/>
        <v>0.53437062507514177</v>
      </c>
      <c r="Q2683" s="1">
        <f t="shared" si="296"/>
        <v>345188.80454855104</v>
      </c>
      <c r="R2683" s="30"/>
    </row>
    <row r="2684" spans="3:18" x14ac:dyDescent="0.3">
      <c r="C2684" s="1">
        <v>1549</v>
      </c>
      <c r="D2684" s="1" t="s">
        <v>0</v>
      </c>
      <c r="E2684" s="1">
        <v>5</v>
      </c>
      <c r="F2684" s="1">
        <v>15</v>
      </c>
      <c r="G2684" s="1">
        <v>9</v>
      </c>
      <c r="H2684" s="1">
        <f t="shared" si="290"/>
        <v>1189</v>
      </c>
      <c r="I2684" s="1">
        <f t="shared" si="293"/>
        <v>626011</v>
      </c>
      <c r="J2684" s="1">
        <v>2681</v>
      </c>
      <c r="K2684" s="31">
        <f t="shared" si="294"/>
        <v>0.87385919165580184</v>
      </c>
      <c r="L2684" s="36">
        <f t="shared" si="291"/>
        <v>1609866.2219687093</v>
      </c>
      <c r="M2684" s="34">
        <f t="shared" si="292"/>
        <v>0.33980802812214855</v>
      </c>
      <c r="N2684" s="35">
        <f t="shared" si="295"/>
        <v>0.53405116353365334</v>
      </c>
      <c r="Q2684" s="1">
        <f t="shared" si="296"/>
        <v>346364.85995924205</v>
      </c>
      <c r="R2684" s="30"/>
    </row>
    <row r="2685" spans="3:18" x14ac:dyDescent="0.3">
      <c r="C2685" s="1">
        <v>1549</v>
      </c>
      <c r="D2685" s="1" t="s">
        <v>0</v>
      </c>
      <c r="E2685" s="1">
        <v>5</v>
      </c>
      <c r="F2685" s="1">
        <v>15</v>
      </c>
      <c r="G2685" s="1">
        <v>9</v>
      </c>
      <c r="H2685" s="1">
        <f t="shared" si="290"/>
        <v>1189</v>
      </c>
      <c r="I2685" s="1">
        <f t="shared" si="293"/>
        <v>627200</v>
      </c>
      <c r="J2685" s="1">
        <v>2682</v>
      </c>
      <c r="K2685" s="31">
        <f t="shared" si="294"/>
        <v>0.87418513689700128</v>
      </c>
      <c r="L2685" s="36">
        <f t="shared" si="291"/>
        <v>1610466.6942633637</v>
      </c>
      <c r="M2685" s="34">
        <f t="shared" si="292"/>
        <v>0.34045343490483643</v>
      </c>
      <c r="N2685" s="35">
        <f t="shared" si="295"/>
        <v>0.5337317019921648</v>
      </c>
      <c r="Q2685" s="1">
        <f t="shared" si="296"/>
        <v>346364.85995924205</v>
      </c>
      <c r="R2685" s="30"/>
    </row>
    <row r="2686" spans="3:18" x14ac:dyDescent="0.3">
      <c r="C2686" s="1">
        <v>1549</v>
      </c>
      <c r="D2686" s="1" t="s">
        <v>10</v>
      </c>
      <c r="E2686" s="1">
        <v>5</v>
      </c>
      <c r="F2686" s="1">
        <v>15</v>
      </c>
      <c r="G2686" s="1">
        <v>10</v>
      </c>
      <c r="H2686" s="1">
        <f t="shared" si="290"/>
        <v>1190</v>
      </c>
      <c r="I2686" s="1">
        <f t="shared" si="293"/>
        <v>628390</v>
      </c>
      <c r="J2686" s="1">
        <v>2683</v>
      </c>
      <c r="K2686" s="31">
        <f t="shared" si="294"/>
        <v>0.87451108213820083</v>
      </c>
      <c r="L2686" s="36">
        <f t="shared" si="291"/>
        <v>1611067.1665580184</v>
      </c>
      <c r="M2686" s="34">
        <f t="shared" si="292"/>
        <v>0.34109938450231214</v>
      </c>
      <c r="N2686" s="35">
        <f t="shared" si="295"/>
        <v>0.53341169763588869</v>
      </c>
      <c r="Q2686" s="1">
        <f t="shared" si="296"/>
        <v>347542.91536993301</v>
      </c>
      <c r="R2686" s="30"/>
    </row>
    <row r="2687" spans="3:18" x14ac:dyDescent="0.3">
      <c r="C2687" s="1">
        <v>1549</v>
      </c>
      <c r="D2687" s="1" t="s">
        <v>10</v>
      </c>
      <c r="E2687" s="1">
        <v>5</v>
      </c>
      <c r="F2687" s="1">
        <v>16</v>
      </c>
      <c r="G2687" s="1">
        <v>1</v>
      </c>
      <c r="H2687" s="1">
        <f t="shared" si="290"/>
        <v>1193</v>
      </c>
      <c r="I2687" s="1">
        <f t="shared" si="293"/>
        <v>629583</v>
      </c>
      <c r="J2687" s="1">
        <v>2684</v>
      </c>
      <c r="K2687" s="31">
        <f t="shared" si="294"/>
        <v>0.87483702737940028</v>
      </c>
      <c r="L2687" s="36">
        <f t="shared" si="291"/>
        <v>1611667.6388526729</v>
      </c>
      <c r="M2687" s="34">
        <f t="shared" si="292"/>
        <v>0.34174696254415121</v>
      </c>
      <c r="N2687" s="35">
        <f t="shared" si="295"/>
        <v>0.53309006483524901</v>
      </c>
      <c r="Q2687" s="1">
        <f t="shared" si="296"/>
        <v>351089.08160200604</v>
      </c>
      <c r="R2687" s="30"/>
    </row>
    <row r="2688" spans="3:18" x14ac:dyDescent="0.3">
      <c r="C2688" s="1">
        <v>1549</v>
      </c>
      <c r="D2688" s="1" t="s">
        <v>10</v>
      </c>
      <c r="E2688" s="1">
        <v>5</v>
      </c>
      <c r="F2688" s="1">
        <v>16</v>
      </c>
      <c r="G2688" s="1">
        <v>2</v>
      </c>
      <c r="H2688" s="1">
        <f t="shared" si="290"/>
        <v>1194</v>
      </c>
      <c r="I2688" s="1">
        <f t="shared" si="293"/>
        <v>630777</v>
      </c>
      <c r="J2688" s="1">
        <v>2685</v>
      </c>
      <c r="K2688" s="31">
        <f t="shared" si="294"/>
        <v>0.87516297262059972</v>
      </c>
      <c r="L2688" s="36">
        <f t="shared" si="291"/>
        <v>1612268.1111473271</v>
      </c>
      <c r="M2688" s="34">
        <f t="shared" si="292"/>
        <v>0.34239508340077807</v>
      </c>
      <c r="N2688" s="35">
        <f t="shared" si="295"/>
        <v>0.53276788921982166</v>
      </c>
      <c r="Q2688" s="1">
        <f t="shared" si="296"/>
        <v>352275.13701269706</v>
      </c>
      <c r="R2688" s="30"/>
    </row>
    <row r="2689" spans="3:18" x14ac:dyDescent="0.3">
      <c r="C2689" s="1">
        <v>1549</v>
      </c>
      <c r="D2689" s="1" t="s">
        <v>0</v>
      </c>
      <c r="E2689" s="1">
        <v>5</v>
      </c>
      <c r="F2689" s="1">
        <v>16</v>
      </c>
      <c r="G2689" s="1">
        <v>2</v>
      </c>
      <c r="H2689" s="1">
        <f t="shared" si="290"/>
        <v>1194</v>
      </c>
      <c r="I2689" s="1">
        <f t="shared" si="293"/>
        <v>631971</v>
      </c>
      <c r="J2689" s="1">
        <v>2686</v>
      </c>
      <c r="K2689" s="31">
        <f t="shared" si="294"/>
        <v>0.87548891786179917</v>
      </c>
      <c r="L2689" s="36">
        <f t="shared" si="291"/>
        <v>1612868.5834419816</v>
      </c>
      <c r="M2689" s="34">
        <f t="shared" si="292"/>
        <v>0.34304320425740492</v>
      </c>
      <c r="N2689" s="35">
        <f t="shared" si="295"/>
        <v>0.5324457136043943</v>
      </c>
      <c r="Q2689" s="1">
        <f t="shared" si="296"/>
        <v>352275.13701269706</v>
      </c>
      <c r="R2689" s="30"/>
    </row>
    <row r="2690" spans="3:18" x14ac:dyDescent="0.3">
      <c r="C2690" s="1">
        <v>1549</v>
      </c>
      <c r="D2690" s="1" t="s">
        <v>0</v>
      </c>
      <c r="E2690" s="1">
        <v>5</v>
      </c>
      <c r="F2690" s="1">
        <v>16</v>
      </c>
      <c r="G2690" s="1">
        <v>3</v>
      </c>
      <c r="H2690" s="1">
        <f t="shared" si="290"/>
        <v>1195</v>
      </c>
      <c r="I2690" s="1">
        <f t="shared" si="293"/>
        <v>633166</v>
      </c>
      <c r="J2690" s="1">
        <v>2687</v>
      </c>
      <c r="K2690" s="31">
        <f t="shared" si="294"/>
        <v>0.87581486310299872</v>
      </c>
      <c r="L2690" s="36">
        <f t="shared" si="291"/>
        <v>1613469.0557366363</v>
      </c>
      <c r="M2690" s="34">
        <f t="shared" si="292"/>
        <v>0.34369186792881962</v>
      </c>
      <c r="N2690" s="35">
        <f t="shared" si="295"/>
        <v>0.53212299517417905</v>
      </c>
      <c r="Q2690" s="1">
        <f t="shared" si="296"/>
        <v>353463.19242338807</v>
      </c>
      <c r="R2690" s="30"/>
    </row>
    <row r="2691" spans="3:18" x14ac:dyDescent="0.3">
      <c r="C2691" s="1">
        <v>1549</v>
      </c>
      <c r="D2691" s="1" t="s">
        <v>10</v>
      </c>
      <c r="E2691" s="1">
        <v>5</v>
      </c>
      <c r="F2691" s="1">
        <v>16</v>
      </c>
      <c r="G2691" s="1">
        <v>6</v>
      </c>
      <c r="H2691" s="1">
        <f t="shared" si="290"/>
        <v>1198</v>
      </c>
      <c r="I2691" s="1">
        <f t="shared" si="293"/>
        <v>634364</v>
      </c>
      <c r="J2691" s="1">
        <v>2688</v>
      </c>
      <c r="K2691" s="31">
        <f t="shared" si="294"/>
        <v>0.87614080834419816</v>
      </c>
      <c r="L2691" s="36">
        <f t="shared" si="291"/>
        <v>1614069.5280312907</v>
      </c>
      <c r="M2691" s="34">
        <f t="shared" si="292"/>
        <v>0.34434216004459767</v>
      </c>
      <c r="N2691" s="35">
        <f t="shared" si="295"/>
        <v>0.53179864829960044</v>
      </c>
      <c r="Q2691" s="1">
        <f t="shared" si="296"/>
        <v>357039.35865546105</v>
      </c>
      <c r="R2691" s="30"/>
    </row>
    <row r="2692" spans="3:18" x14ac:dyDescent="0.3">
      <c r="C2692" s="1">
        <v>1549</v>
      </c>
      <c r="D2692" s="1" t="s">
        <v>0</v>
      </c>
      <c r="E2692" s="1">
        <v>6</v>
      </c>
      <c r="H2692" s="1">
        <f t="shared" ref="H2692:H2755" si="297">E2692*200+F2692*12+G2692</f>
        <v>1200</v>
      </c>
      <c r="I2692" s="1">
        <f t="shared" si="293"/>
        <v>635564</v>
      </c>
      <c r="J2692" s="1">
        <v>2689</v>
      </c>
      <c r="K2692" s="31">
        <f t="shared" si="294"/>
        <v>0.87646675358539761</v>
      </c>
      <c r="L2692" s="36">
        <f t="shared" ref="L2692:L2755" si="298">+K2692*$H$3</f>
        <v>1614670.0003259452</v>
      </c>
      <c r="M2692" s="34">
        <f t="shared" ref="M2692:M2755" si="299">+I2692/$H$3</f>
        <v>0.34499353778995129</v>
      </c>
      <c r="N2692" s="35">
        <f t="shared" si="295"/>
        <v>0.53147321579544626</v>
      </c>
      <c r="Q2692" s="1">
        <f t="shared" si="296"/>
        <v>359433.46947684308</v>
      </c>
      <c r="R2692" s="30"/>
    </row>
    <row r="2693" spans="3:18" x14ac:dyDescent="0.3">
      <c r="C2693" s="1">
        <v>1549</v>
      </c>
      <c r="D2693" s="1" t="s">
        <v>0</v>
      </c>
      <c r="E2693" s="1">
        <v>6</v>
      </c>
      <c r="H2693" s="1">
        <f t="shared" si="297"/>
        <v>1200</v>
      </c>
      <c r="I2693" s="1">
        <f t="shared" ref="I2693:I2756" si="300">I2692+H2693</f>
        <v>636764</v>
      </c>
      <c r="J2693" s="1">
        <v>2690</v>
      </c>
      <c r="K2693" s="31">
        <f t="shared" ref="K2693:K2756" si="301">+J2693/3068</f>
        <v>0.87679269882659716</v>
      </c>
      <c r="L2693" s="36">
        <f t="shared" si="298"/>
        <v>1615270.4726205999</v>
      </c>
      <c r="M2693" s="34">
        <f t="shared" si="299"/>
        <v>0.34564491553530496</v>
      </c>
      <c r="N2693" s="35">
        <f t="shared" ref="N2693:N2756" si="302">+K2693-M2693</f>
        <v>0.5311477832912922</v>
      </c>
      <c r="Q2693" s="1">
        <f t="shared" ref="Q2693:Q2756" si="303">+SUM(H2693-$P$3)^2</f>
        <v>359433.46947684308</v>
      </c>
      <c r="R2693" s="30"/>
    </row>
    <row r="2694" spans="3:18" x14ac:dyDescent="0.3">
      <c r="C2694" s="1">
        <v>1549</v>
      </c>
      <c r="D2694" s="1" t="s">
        <v>6</v>
      </c>
      <c r="E2694" s="1">
        <v>6</v>
      </c>
      <c r="G2694" s="1">
        <v>4</v>
      </c>
      <c r="H2694" s="1">
        <f t="shared" si="297"/>
        <v>1204</v>
      </c>
      <c r="I2694" s="1">
        <f t="shared" si="300"/>
        <v>637968</v>
      </c>
      <c r="J2694" s="1">
        <v>2691</v>
      </c>
      <c r="K2694" s="31">
        <f t="shared" si="301"/>
        <v>0.8771186440677966</v>
      </c>
      <c r="L2694" s="36">
        <f t="shared" si="298"/>
        <v>1615870.9449152541</v>
      </c>
      <c r="M2694" s="34">
        <f t="shared" si="299"/>
        <v>0.34629846453980978</v>
      </c>
      <c r="N2694" s="35">
        <f t="shared" si="302"/>
        <v>0.53082017952798677</v>
      </c>
      <c r="Q2694" s="1">
        <f t="shared" si="303"/>
        <v>364245.69111960707</v>
      </c>
      <c r="R2694" s="30"/>
    </row>
    <row r="2695" spans="3:18" x14ac:dyDescent="0.3">
      <c r="C2695" s="1">
        <v>1549</v>
      </c>
      <c r="D2695" s="1" t="s">
        <v>2</v>
      </c>
      <c r="E2695" s="1">
        <v>6</v>
      </c>
      <c r="G2695" s="1">
        <v>6</v>
      </c>
      <c r="H2695" s="1">
        <f t="shared" si="297"/>
        <v>1206</v>
      </c>
      <c r="I2695" s="1">
        <f t="shared" si="300"/>
        <v>639174</v>
      </c>
      <c r="J2695" s="1">
        <v>2692</v>
      </c>
      <c r="K2695" s="31">
        <f t="shared" si="301"/>
        <v>0.87744458930899605</v>
      </c>
      <c r="L2695" s="36">
        <f t="shared" si="298"/>
        <v>1616471.4172099086</v>
      </c>
      <c r="M2695" s="34">
        <f t="shared" si="299"/>
        <v>0.34695309917389017</v>
      </c>
      <c r="N2695" s="35">
        <f t="shared" si="302"/>
        <v>0.53049149013510588</v>
      </c>
      <c r="Q2695" s="1">
        <f t="shared" si="303"/>
        <v>366663.8019409891</v>
      </c>
      <c r="R2695" s="30"/>
    </row>
    <row r="2696" spans="3:18" x14ac:dyDescent="0.3">
      <c r="C2696" s="1">
        <v>1549</v>
      </c>
      <c r="D2696" s="1" t="s">
        <v>6</v>
      </c>
      <c r="E2696" s="1">
        <v>6</v>
      </c>
      <c r="G2696" s="1">
        <v>11</v>
      </c>
      <c r="H2696" s="1">
        <f t="shared" si="297"/>
        <v>1211</v>
      </c>
      <c r="I2696" s="1">
        <f t="shared" si="300"/>
        <v>640385</v>
      </c>
      <c r="J2696" s="1">
        <v>2693</v>
      </c>
      <c r="K2696" s="31">
        <f t="shared" si="301"/>
        <v>0.8777705345501956</v>
      </c>
      <c r="L2696" s="36">
        <f t="shared" si="298"/>
        <v>1617071.8895045633</v>
      </c>
      <c r="M2696" s="34">
        <f t="shared" si="299"/>
        <v>0.34761044788190953</v>
      </c>
      <c r="N2696" s="35">
        <f t="shared" si="302"/>
        <v>0.53016008666828607</v>
      </c>
      <c r="Q2696" s="1">
        <f t="shared" si="303"/>
        <v>372744.07899444411</v>
      </c>
      <c r="R2696" s="30"/>
    </row>
    <row r="2697" spans="3:18" x14ac:dyDescent="0.3">
      <c r="C2697" s="1">
        <v>1549</v>
      </c>
      <c r="D2697" s="1" t="s">
        <v>10</v>
      </c>
      <c r="E2697" s="1">
        <v>5</v>
      </c>
      <c r="F2697" s="1">
        <v>17</v>
      </c>
      <c r="G2697" s="1">
        <v>7</v>
      </c>
      <c r="H2697" s="1">
        <f t="shared" si="297"/>
        <v>1211</v>
      </c>
      <c r="I2697" s="1">
        <f t="shared" si="300"/>
        <v>641596</v>
      </c>
      <c r="J2697" s="1">
        <v>2694</v>
      </c>
      <c r="K2697" s="31">
        <f t="shared" si="301"/>
        <v>0.87809647979139505</v>
      </c>
      <c r="L2697" s="36">
        <f t="shared" si="298"/>
        <v>1617672.3617992178</v>
      </c>
      <c r="M2697" s="34">
        <f t="shared" si="299"/>
        <v>0.34826779658992896</v>
      </c>
      <c r="N2697" s="35">
        <f t="shared" si="302"/>
        <v>0.52982868320146603</v>
      </c>
      <c r="Q2697" s="1">
        <f t="shared" si="303"/>
        <v>372744.07899444411</v>
      </c>
      <c r="R2697" s="30"/>
    </row>
    <row r="2698" spans="3:18" x14ac:dyDescent="0.3">
      <c r="C2698" s="1">
        <v>1549</v>
      </c>
      <c r="D2698" s="1" t="s">
        <v>0</v>
      </c>
      <c r="E2698" s="1">
        <v>6</v>
      </c>
      <c r="F2698" s="1">
        <v>1</v>
      </c>
      <c r="G2698" s="1">
        <v>2</v>
      </c>
      <c r="H2698" s="1">
        <f t="shared" si="297"/>
        <v>1214</v>
      </c>
      <c r="I2698" s="1">
        <f t="shared" si="300"/>
        <v>642810</v>
      </c>
      <c r="J2698" s="1">
        <v>2695</v>
      </c>
      <c r="K2698" s="31">
        <f t="shared" si="301"/>
        <v>0.87842242503259449</v>
      </c>
      <c r="L2698" s="36">
        <f t="shared" si="298"/>
        <v>1618272.8340938722</v>
      </c>
      <c r="M2698" s="34">
        <f t="shared" si="299"/>
        <v>0.34892677374231168</v>
      </c>
      <c r="N2698" s="35">
        <f t="shared" si="302"/>
        <v>0.52949565129028286</v>
      </c>
      <c r="Q2698" s="1">
        <f t="shared" si="303"/>
        <v>376416.24522651715</v>
      </c>
      <c r="R2698" s="30"/>
    </row>
    <row r="2699" spans="3:18" x14ac:dyDescent="0.3">
      <c r="C2699" s="1">
        <v>1549</v>
      </c>
      <c r="D2699" s="1" t="s">
        <v>10</v>
      </c>
      <c r="E2699" s="1">
        <v>6</v>
      </c>
      <c r="F2699" s="1">
        <v>1</v>
      </c>
      <c r="G2699" s="1">
        <v>4</v>
      </c>
      <c r="H2699" s="1">
        <f t="shared" si="297"/>
        <v>1216</v>
      </c>
      <c r="I2699" s="1">
        <f t="shared" si="300"/>
        <v>644026</v>
      </c>
      <c r="J2699" s="1">
        <v>2696</v>
      </c>
      <c r="K2699" s="31">
        <f t="shared" si="301"/>
        <v>0.87874837027379404</v>
      </c>
      <c r="L2699" s="36">
        <f t="shared" si="298"/>
        <v>1618873.3063885267</v>
      </c>
      <c r="M2699" s="34">
        <f t="shared" si="299"/>
        <v>0.34958683652427008</v>
      </c>
      <c r="N2699" s="35">
        <f t="shared" si="302"/>
        <v>0.5291615337495239</v>
      </c>
      <c r="Q2699" s="1">
        <f t="shared" si="303"/>
        <v>378874.35604789911</v>
      </c>
      <c r="R2699" s="30"/>
    </row>
    <row r="2700" spans="3:18" x14ac:dyDescent="0.3">
      <c r="C2700" s="1">
        <v>1549</v>
      </c>
      <c r="D2700" s="1" t="s">
        <v>10</v>
      </c>
      <c r="E2700" s="1">
        <v>5</v>
      </c>
      <c r="F2700" s="1">
        <v>18</v>
      </c>
      <c r="G2700" s="1">
        <v>1</v>
      </c>
      <c r="H2700" s="1">
        <f t="shared" si="297"/>
        <v>1217</v>
      </c>
      <c r="I2700" s="1">
        <f t="shared" si="300"/>
        <v>645243</v>
      </c>
      <c r="J2700" s="1">
        <v>2697</v>
      </c>
      <c r="K2700" s="31">
        <f t="shared" si="301"/>
        <v>0.87907431551499349</v>
      </c>
      <c r="L2700" s="36">
        <f t="shared" si="298"/>
        <v>1619473.7786831812</v>
      </c>
      <c r="M2700" s="34">
        <f t="shared" si="299"/>
        <v>0.35024744212101622</v>
      </c>
      <c r="N2700" s="35">
        <f t="shared" si="302"/>
        <v>0.52882687339397727</v>
      </c>
      <c r="Q2700" s="1">
        <f t="shared" si="303"/>
        <v>380106.41145859013</v>
      </c>
      <c r="R2700" s="30"/>
    </row>
    <row r="2701" spans="3:18" x14ac:dyDescent="0.3">
      <c r="C2701" s="1">
        <v>1549</v>
      </c>
      <c r="D2701" s="1" t="s">
        <v>2</v>
      </c>
      <c r="E2701" s="1">
        <v>6</v>
      </c>
      <c r="F2701" s="1">
        <v>1</v>
      </c>
      <c r="G2701" s="1">
        <v>8</v>
      </c>
      <c r="H2701" s="1">
        <f t="shared" si="297"/>
        <v>1220</v>
      </c>
      <c r="I2701" s="1">
        <f t="shared" si="300"/>
        <v>646463</v>
      </c>
      <c r="J2701" s="1">
        <v>2698</v>
      </c>
      <c r="K2701" s="31">
        <f t="shared" si="301"/>
        <v>0.87940026075619293</v>
      </c>
      <c r="L2701" s="36">
        <f t="shared" si="298"/>
        <v>1620074.2509778356</v>
      </c>
      <c r="M2701" s="34">
        <f t="shared" si="299"/>
        <v>0.35090967616212576</v>
      </c>
      <c r="N2701" s="35">
        <f t="shared" si="302"/>
        <v>0.52849058459406717</v>
      </c>
      <c r="Q2701" s="1">
        <f t="shared" si="303"/>
        <v>383814.57769066317</v>
      </c>
      <c r="R2701" s="30"/>
    </row>
    <row r="2702" spans="3:18" x14ac:dyDescent="0.3">
      <c r="C2702" s="1">
        <v>1549</v>
      </c>
      <c r="D2702" s="1" t="s">
        <v>0</v>
      </c>
      <c r="E2702" s="1">
        <v>6</v>
      </c>
      <c r="F2702" s="1">
        <v>1</v>
      </c>
      <c r="G2702" s="1">
        <v>10</v>
      </c>
      <c r="H2702" s="1">
        <f t="shared" si="297"/>
        <v>1222</v>
      </c>
      <c r="I2702" s="1">
        <f t="shared" si="300"/>
        <v>647685</v>
      </c>
      <c r="J2702" s="1">
        <v>2699</v>
      </c>
      <c r="K2702" s="31">
        <f t="shared" si="301"/>
        <v>0.87972620599739249</v>
      </c>
      <c r="L2702" s="36">
        <f t="shared" si="298"/>
        <v>1620674.7232724903</v>
      </c>
      <c r="M2702" s="34">
        <f t="shared" si="299"/>
        <v>0.35157299583281088</v>
      </c>
      <c r="N2702" s="35">
        <f t="shared" si="302"/>
        <v>0.52815321016458161</v>
      </c>
      <c r="Q2702" s="1">
        <f t="shared" si="303"/>
        <v>386296.68851204513</v>
      </c>
      <c r="R2702" s="30"/>
    </row>
    <row r="2703" spans="3:18" x14ac:dyDescent="0.3">
      <c r="C2703" s="1">
        <v>1549</v>
      </c>
      <c r="D2703" s="1" t="s">
        <v>6</v>
      </c>
      <c r="E2703" s="1">
        <v>6</v>
      </c>
      <c r="F2703" s="1">
        <v>2</v>
      </c>
      <c r="G2703" s="1">
        <v>1</v>
      </c>
      <c r="H2703" s="1">
        <f t="shared" si="297"/>
        <v>1225</v>
      </c>
      <c r="I2703" s="1">
        <f t="shared" si="300"/>
        <v>648910</v>
      </c>
      <c r="J2703" s="1">
        <v>2700</v>
      </c>
      <c r="K2703" s="31">
        <f t="shared" si="301"/>
        <v>0.88005215123859193</v>
      </c>
      <c r="L2703" s="36">
        <f t="shared" si="298"/>
        <v>1621275.1955671448</v>
      </c>
      <c r="M2703" s="34">
        <f t="shared" si="299"/>
        <v>0.3522379439478594</v>
      </c>
      <c r="N2703" s="35">
        <f t="shared" si="302"/>
        <v>0.52781420729073258</v>
      </c>
      <c r="Q2703" s="1">
        <f t="shared" si="303"/>
        <v>390034.85474411817</v>
      </c>
      <c r="R2703" s="30"/>
    </row>
    <row r="2704" spans="3:18" x14ac:dyDescent="0.3">
      <c r="C2704" s="1">
        <v>1549</v>
      </c>
      <c r="D2704" s="1" t="s">
        <v>10</v>
      </c>
      <c r="E2704" s="1">
        <v>5</v>
      </c>
      <c r="F2704" s="1">
        <v>19</v>
      </c>
      <c r="G2704" s="1">
        <v>1</v>
      </c>
      <c r="H2704" s="1">
        <f t="shared" si="297"/>
        <v>1229</v>
      </c>
      <c r="I2704" s="1">
        <f t="shared" si="300"/>
        <v>650139</v>
      </c>
      <c r="J2704" s="1">
        <v>2701</v>
      </c>
      <c r="K2704" s="31">
        <f t="shared" si="301"/>
        <v>0.88037809647979137</v>
      </c>
      <c r="L2704" s="36">
        <f t="shared" si="298"/>
        <v>1621875.6678617992</v>
      </c>
      <c r="M2704" s="34">
        <f t="shared" si="299"/>
        <v>0.35290506332205906</v>
      </c>
      <c r="N2704" s="35">
        <f t="shared" si="302"/>
        <v>0.52747303315773231</v>
      </c>
      <c r="Q2704" s="1">
        <f t="shared" si="303"/>
        <v>395047.07638688217</v>
      </c>
      <c r="R2704" s="30"/>
    </row>
    <row r="2705" spans="3:18" x14ac:dyDescent="0.3">
      <c r="C2705" s="1">
        <v>1549</v>
      </c>
      <c r="D2705" s="1" t="s">
        <v>6</v>
      </c>
      <c r="E2705" s="1">
        <v>5</v>
      </c>
      <c r="F2705" s="1">
        <v>19</v>
      </c>
      <c r="G2705" s="1">
        <v>3</v>
      </c>
      <c r="H2705" s="1">
        <f t="shared" si="297"/>
        <v>1231</v>
      </c>
      <c r="I2705" s="1">
        <f t="shared" si="300"/>
        <v>651370</v>
      </c>
      <c r="J2705" s="1">
        <v>2702</v>
      </c>
      <c r="K2705" s="31">
        <f t="shared" si="301"/>
        <v>0.88070404172099093</v>
      </c>
      <c r="L2705" s="36">
        <f t="shared" si="298"/>
        <v>1622476.1401564537</v>
      </c>
      <c r="M2705" s="34">
        <f t="shared" si="299"/>
        <v>0.35357326832583436</v>
      </c>
      <c r="N2705" s="35">
        <f t="shared" si="302"/>
        <v>0.52713077339515657</v>
      </c>
      <c r="Q2705" s="1">
        <f t="shared" si="303"/>
        <v>397565.18720826419</v>
      </c>
      <c r="R2705" s="30"/>
    </row>
    <row r="2706" spans="3:18" x14ac:dyDescent="0.3">
      <c r="C2706" s="1">
        <v>1549</v>
      </c>
      <c r="D2706" s="1" t="s">
        <v>0</v>
      </c>
      <c r="E2706" s="1">
        <v>5</v>
      </c>
      <c r="F2706" s="1">
        <v>19</v>
      </c>
      <c r="G2706" s="1">
        <v>6</v>
      </c>
      <c r="H2706" s="1">
        <f t="shared" si="297"/>
        <v>1234</v>
      </c>
      <c r="I2706" s="1">
        <f t="shared" si="300"/>
        <v>652604</v>
      </c>
      <c r="J2706" s="1">
        <v>2703</v>
      </c>
      <c r="K2706" s="31">
        <f t="shared" si="301"/>
        <v>0.88102998696219037</v>
      </c>
      <c r="L2706" s="36">
        <f t="shared" si="298"/>
        <v>1623076.6124511082</v>
      </c>
      <c r="M2706" s="34">
        <f t="shared" si="299"/>
        <v>0.354243101773973</v>
      </c>
      <c r="N2706" s="35">
        <f t="shared" si="302"/>
        <v>0.52678688518821737</v>
      </c>
      <c r="Q2706" s="1">
        <f t="shared" si="303"/>
        <v>401357.35344033717</v>
      </c>
      <c r="R2706" s="30"/>
    </row>
    <row r="2707" spans="3:18" x14ac:dyDescent="0.3">
      <c r="C2707" s="1">
        <v>1549</v>
      </c>
      <c r="D2707" s="1" t="s">
        <v>6</v>
      </c>
      <c r="E2707" s="1">
        <v>6</v>
      </c>
      <c r="F2707" s="1">
        <v>3</v>
      </c>
      <c r="H2707" s="1">
        <f t="shared" si="297"/>
        <v>1236</v>
      </c>
      <c r="I2707" s="1">
        <f t="shared" si="300"/>
        <v>653840</v>
      </c>
      <c r="J2707" s="1">
        <v>2704</v>
      </c>
      <c r="K2707" s="31">
        <f t="shared" si="301"/>
        <v>0.88135593220338981</v>
      </c>
      <c r="L2707" s="36">
        <f t="shared" si="298"/>
        <v>1623677.0847457626</v>
      </c>
      <c r="M2707" s="34">
        <f t="shared" si="299"/>
        <v>0.35491402085168727</v>
      </c>
      <c r="N2707" s="35">
        <f t="shared" si="302"/>
        <v>0.52644191135170249</v>
      </c>
      <c r="Q2707" s="1">
        <f t="shared" si="303"/>
        <v>403895.4642617192</v>
      </c>
      <c r="R2707" s="30"/>
    </row>
    <row r="2708" spans="3:18" x14ac:dyDescent="0.3">
      <c r="C2708" s="1">
        <v>1549</v>
      </c>
      <c r="D2708" s="1" t="s">
        <v>2</v>
      </c>
      <c r="E2708" s="1">
        <v>6</v>
      </c>
      <c r="F2708" s="1">
        <v>3</v>
      </c>
      <c r="H2708" s="1">
        <f t="shared" si="297"/>
        <v>1236</v>
      </c>
      <c r="I2708" s="1">
        <f t="shared" si="300"/>
        <v>655076</v>
      </c>
      <c r="J2708" s="1">
        <v>2705</v>
      </c>
      <c r="K2708" s="31">
        <f t="shared" si="301"/>
        <v>0.88168187744458926</v>
      </c>
      <c r="L2708" s="36">
        <f t="shared" si="298"/>
        <v>1624277.5570404171</v>
      </c>
      <c r="M2708" s="34">
        <f t="shared" si="299"/>
        <v>0.35558493992940149</v>
      </c>
      <c r="N2708" s="35">
        <f t="shared" si="302"/>
        <v>0.52609693751518782</v>
      </c>
      <c r="Q2708" s="1">
        <f t="shared" si="303"/>
        <v>403895.4642617192</v>
      </c>
      <c r="R2708" s="30"/>
    </row>
    <row r="2709" spans="3:18" x14ac:dyDescent="0.3">
      <c r="C2709" s="1">
        <v>1549</v>
      </c>
      <c r="D2709" s="1" t="s">
        <v>10</v>
      </c>
      <c r="E2709" s="1">
        <v>6</v>
      </c>
      <c r="F2709" s="1">
        <v>3</v>
      </c>
      <c r="G2709" s="1">
        <v>2</v>
      </c>
      <c r="H2709" s="1">
        <f t="shared" si="297"/>
        <v>1238</v>
      </c>
      <c r="I2709" s="1">
        <f t="shared" si="300"/>
        <v>656314</v>
      </c>
      <c r="J2709" s="1">
        <v>2706</v>
      </c>
      <c r="K2709" s="31">
        <f t="shared" si="301"/>
        <v>0.88200782268578881</v>
      </c>
      <c r="L2709" s="36">
        <f t="shared" si="298"/>
        <v>1624878.0293350718</v>
      </c>
      <c r="M2709" s="34">
        <f t="shared" si="299"/>
        <v>0.35625694463669133</v>
      </c>
      <c r="N2709" s="35">
        <f t="shared" si="302"/>
        <v>0.52575087804909748</v>
      </c>
      <c r="Q2709" s="1">
        <f t="shared" si="303"/>
        <v>406441.57508310123</v>
      </c>
      <c r="R2709" s="30"/>
    </row>
    <row r="2710" spans="3:18" x14ac:dyDescent="0.3">
      <c r="C2710" s="1">
        <v>1549</v>
      </c>
      <c r="D2710" s="1" t="s">
        <v>6</v>
      </c>
      <c r="E2710" s="1">
        <v>6</v>
      </c>
      <c r="F2710" s="1">
        <v>3</v>
      </c>
      <c r="G2710" s="1">
        <v>3</v>
      </c>
      <c r="H2710" s="1">
        <f t="shared" si="297"/>
        <v>1239</v>
      </c>
      <c r="I2710" s="1">
        <f t="shared" si="300"/>
        <v>657553</v>
      </c>
      <c r="J2710" s="1">
        <v>2707</v>
      </c>
      <c r="K2710" s="31">
        <f t="shared" si="301"/>
        <v>0.88233376792698825</v>
      </c>
      <c r="L2710" s="36">
        <f t="shared" si="298"/>
        <v>1625478.5016297263</v>
      </c>
      <c r="M2710" s="34">
        <f t="shared" si="299"/>
        <v>0.35692949215876896</v>
      </c>
      <c r="N2710" s="35">
        <f t="shared" si="302"/>
        <v>0.52540427576821935</v>
      </c>
      <c r="Q2710" s="1">
        <f t="shared" si="303"/>
        <v>407717.63049379224</v>
      </c>
      <c r="R2710" s="30"/>
    </row>
    <row r="2711" spans="3:18" x14ac:dyDescent="0.3">
      <c r="C2711" s="1">
        <v>1549</v>
      </c>
      <c r="D2711" s="1" t="s">
        <v>2</v>
      </c>
      <c r="E2711" s="1">
        <v>6</v>
      </c>
      <c r="F2711" s="1">
        <v>3</v>
      </c>
      <c r="G2711" s="1">
        <v>3</v>
      </c>
      <c r="H2711" s="1">
        <f t="shared" si="297"/>
        <v>1239</v>
      </c>
      <c r="I2711" s="1">
        <f t="shared" si="300"/>
        <v>658792</v>
      </c>
      <c r="J2711" s="1">
        <v>2708</v>
      </c>
      <c r="K2711" s="31">
        <f t="shared" si="301"/>
        <v>0.8826597131681877</v>
      </c>
      <c r="L2711" s="36">
        <f t="shared" si="298"/>
        <v>1626078.9739243807</v>
      </c>
      <c r="M2711" s="34">
        <f t="shared" si="299"/>
        <v>0.35760203968084664</v>
      </c>
      <c r="N2711" s="35">
        <f t="shared" si="302"/>
        <v>0.52505767348734111</v>
      </c>
      <c r="Q2711" s="1">
        <f t="shared" si="303"/>
        <v>407717.63049379224</v>
      </c>
      <c r="R2711" s="30"/>
    </row>
    <row r="2712" spans="3:18" x14ac:dyDescent="0.3">
      <c r="C2712" s="1">
        <v>1549</v>
      </c>
      <c r="D2712" s="1" t="s">
        <v>0</v>
      </c>
      <c r="E2712" s="1">
        <v>5</v>
      </c>
      <c r="F2712" s="1">
        <v>19</v>
      </c>
      <c r="G2712" s="1">
        <v>11</v>
      </c>
      <c r="H2712" s="1">
        <f t="shared" si="297"/>
        <v>1239</v>
      </c>
      <c r="I2712" s="1">
        <f t="shared" si="300"/>
        <v>660031</v>
      </c>
      <c r="J2712" s="1">
        <v>2709</v>
      </c>
      <c r="K2712" s="31">
        <f t="shared" si="301"/>
        <v>0.88298565840938725</v>
      </c>
      <c r="L2712" s="36">
        <f t="shared" si="298"/>
        <v>1626679.4462190352</v>
      </c>
      <c r="M2712" s="34">
        <f t="shared" si="299"/>
        <v>0.35827458720292427</v>
      </c>
      <c r="N2712" s="35">
        <f t="shared" si="302"/>
        <v>0.52471107120646299</v>
      </c>
      <c r="Q2712" s="1">
        <f t="shared" si="303"/>
        <v>407717.63049379224</v>
      </c>
      <c r="R2712" s="30"/>
    </row>
    <row r="2713" spans="3:18" x14ac:dyDescent="0.3">
      <c r="C2713" s="1">
        <v>1549</v>
      </c>
      <c r="D2713" s="1" t="s">
        <v>6</v>
      </c>
      <c r="E2713" s="1">
        <v>6</v>
      </c>
      <c r="F2713" s="1">
        <v>3</v>
      </c>
      <c r="G2713" s="1">
        <v>8</v>
      </c>
      <c r="H2713" s="1">
        <f t="shared" si="297"/>
        <v>1244</v>
      </c>
      <c r="I2713" s="1">
        <f t="shared" si="300"/>
        <v>661275</v>
      </c>
      <c r="J2713" s="1">
        <v>2710</v>
      </c>
      <c r="K2713" s="31">
        <f t="shared" si="301"/>
        <v>0.8833116036505867</v>
      </c>
      <c r="L2713" s="36">
        <f t="shared" si="298"/>
        <v>1627279.9185136897</v>
      </c>
      <c r="M2713" s="34">
        <f t="shared" si="299"/>
        <v>0.35894984879894087</v>
      </c>
      <c r="N2713" s="35">
        <f t="shared" si="302"/>
        <v>0.52436175485164582</v>
      </c>
      <c r="Q2713" s="1">
        <f t="shared" si="303"/>
        <v>414127.90754724725</v>
      </c>
      <c r="R2713" s="30"/>
    </row>
    <row r="2714" spans="3:18" x14ac:dyDescent="0.3">
      <c r="C2714" s="1">
        <v>1549</v>
      </c>
      <c r="D2714" s="1" t="s">
        <v>2</v>
      </c>
      <c r="E2714" s="1">
        <v>6</v>
      </c>
      <c r="F2714" s="1">
        <v>3</v>
      </c>
      <c r="G2714" s="1">
        <v>8</v>
      </c>
      <c r="H2714" s="1">
        <f t="shared" si="297"/>
        <v>1244</v>
      </c>
      <c r="I2714" s="1">
        <f t="shared" si="300"/>
        <v>662519</v>
      </c>
      <c r="J2714" s="1">
        <v>2711</v>
      </c>
      <c r="K2714" s="31">
        <f t="shared" si="301"/>
        <v>0.88363754889178614</v>
      </c>
      <c r="L2714" s="36">
        <f t="shared" si="298"/>
        <v>1627880.3908083441</v>
      </c>
      <c r="M2714" s="34">
        <f t="shared" si="299"/>
        <v>0.35962511039495748</v>
      </c>
      <c r="N2714" s="35">
        <f t="shared" si="302"/>
        <v>0.52401243849682866</v>
      </c>
      <c r="Q2714" s="1">
        <f t="shared" si="303"/>
        <v>414127.90754724725</v>
      </c>
      <c r="R2714" s="30"/>
    </row>
    <row r="2715" spans="3:18" x14ac:dyDescent="0.3">
      <c r="C2715" s="1">
        <v>1549</v>
      </c>
      <c r="D2715" s="1" t="s">
        <v>2</v>
      </c>
      <c r="E2715" s="1">
        <v>6</v>
      </c>
      <c r="F2715" s="1">
        <v>3</v>
      </c>
      <c r="G2715" s="1">
        <v>11</v>
      </c>
      <c r="H2715" s="1">
        <f t="shared" si="297"/>
        <v>1247</v>
      </c>
      <c r="I2715" s="1">
        <f t="shared" si="300"/>
        <v>663766</v>
      </c>
      <c r="J2715" s="1">
        <v>2712</v>
      </c>
      <c r="K2715" s="31">
        <f t="shared" si="301"/>
        <v>0.88396349413298569</v>
      </c>
      <c r="L2715" s="36">
        <f t="shared" si="298"/>
        <v>1628480.8631029988</v>
      </c>
      <c r="M2715" s="34">
        <f t="shared" si="299"/>
        <v>0.36030200043533744</v>
      </c>
      <c r="N2715" s="35">
        <f t="shared" si="302"/>
        <v>0.52366149369764825</v>
      </c>
      <c r="Q2715" s="1">
        <f t="shared" si="303"/>
        <v>417998.07377932023</v>
      </c>
      <c r="R2715" s="30"/>
    </row>
    <row r="2716" spans="3:18" x14ac:dyDescent="0.3">
      <c r="C2716" s="1">
        <v>1549</v>
      </c>
      <c r="D2716" s="1" t="s">
        <v>6</v>
      </c>
      <c r="E2716" s="1">
        <v>6</v>
      </c>
      <c r="F2716" s="1">
        <v>4</v>
      </c>
      <c r="G2716" s="1">
        <v>1</v>
      </c>
      <c r="H2716" s="1">
        <f t="shared" si="297"/>
        <v>1249</v>
      </c>
      <c r="I2716" s="1">
        <f t="shared" si="300"/>
        <v>665015</v>
      </c>
      <c r="J2716" s="1">
        <v>2713</v>
      </c>
      <c r="K2716" s="31">
        <f t="shared" si="301"/>
        <v>0.88428943937418514</v>
      </c>
      <c r="L2716" s="36">
        <f t="shared" si="298"/>
        <v>1629081.3353976533</v>
      </c>
      <c r="M2716" s="34">
        <f t="shared" si="299"/>
        <v>0.36097997610529303</v>
      </c>
      <c r="N2716" s="35">
        <f t="shared" si="302"/>
        <v>0.52330946326889216</v>
      </c>
      <c r="Q2716" s="1">
        <f t="shared" si="303"/>
        <v>420588.18460070225</v>
      </c>
      <c r="R2716" s="30"/>
    </row>
    <row r="2717" spans="3:18" x14ac:dyDescent="0.3">
      <c r="C2717" s="1">
        <v>1549</v>
      </c>
      <c r="D2717" s="1" t="s">
        <v>10</v>
      </c>
      <c r="E2717" s="1">
        <v>6</v>
      </c>
      <c r="F2717" s="1">
        <v>4</v>
      </c>
      <c r="G2717" s="1">
        <v>2</v>
      </c>
      <c r="H2717" s="1">
        <f t="shared" si="297"/>
        <v>1250</v>
      </c>
      <c r="I2717" s="1">
        <f t="shared" si="300"/>
        <v>666265</v>
      </c>
      <c r="J2717" s="1">
        <v>2714</v>
      </c>
      <c r="K2717" s="31">
        <f t="shared" si="301"/>
        <v>0.88461538461538458</v>
      </c>
      <c r="L2717" s="36">
        <f t="shared" si="298"/>
        <v>1629681.8076923075</v>
      </c>
      <c r="M2717" s="34">
        <f t="shared" si="299"/>
        <v>0.36165849459003641</v>
      </c>
      <c r="N2717" s="35">
        <f t="shared" si="302"/>
        <v>0.52295689002534818</v>
      </c>
      <c r="Q2717" s="1">
        <f t="shared" si="303"/>
        <v>421886.24001139327</v>
      </c>
      <c r="R2717" s="30"/>
    </row>
    <row r="2718" spans="3:18" x14ac:dyDescent="0.3">
      <c r="C2718" s="1">
        <v>1549</v>
      </c>
      <c r="D2718" s="1" t="s">
        <v>6</v>
      </c>
      <c r="E2718" s="1">
        <v>6</v>
      </c>
      <c r="F2718" s="1">
        <v>4</v>
      </c>
      <c r="G2718" s="1">
        <v>4</v>
      </c>
      <c r="H2718" s="1">
        <f t="shared" si="297"/>
        <v>1252</v>
      </c>
      <c r="I2718" s="1">
        <f t="shared" si="300"/>
        <v>667517</v>
      </c>
      <c r="J2718" s="1">
        <v>2715</v>
      </c>
      <c r="K2718" s="31">
        <f t="shared" si="301"/>
        <v>0.88494132985658414</v>
      </c>
      <c r="L2718" s="36">
        <f t="shared" si="298"/>
        <v>1630282.2799869622</v>
      </c>
      <c r="M2718" s="34">
        <f t="shared" si="299"/>
        <v>0.3623380987043554</v>
      </c>
      <c r="N2718" s="35">
        <f t="shared" si="302"/>
        <v>0.52260323115222873</v>
      </c>
      <c r="Q2718" s="1">
        <f t="shared" si="303"/>
        <v>424488.35083277529</v>
      </c>
      <c r="R2718" s="30"/>
    </row>
    <row r="2719" spans="3:18" x14ac:dyDescent="0.3">
      <c r="C2719" s="1">
        <v>1549</v>
      </c>
      <c r="D2719" s="1" t="s">
        <v>0</v>
      </c>
      <c r="E2719" s="1">
        <v>6</v>
      </c>
      <c r="F2719" s="1">
        <v>4</v>
      </c>
      <c r="G2719" s="1">
        <v>4</v>
      </c>
      <c r="H2719" s="1">
        <f t="shared" si="297"/>
        <v>1252</v>
      </c>
      <c r="I2719" s="1">
        <f t="shared" si="300"/>
        <v>668769</v>
      </c>
      <c r="J2719" s="1">
        <v>2716</v>
      </c>
      <c r="K2719" s="31">
        <f t="shared" si="301"/>
        <v>0.88526727509778358</v>
      </c>
      <c r="L2719" s="36">
        <f t="shared" si="298"/>
        <v>1630882.7522816167</v>
      </c>
      <c r="M2719" s="34">
        <f t="shared" si="299"/>
        <v>0.36301770281867435</v>
      </c>
      <c r="N2719" s="35">
        <f t="shared" si="302"/>
        <v>0.52224957227910918</v>
      </c>
      <c r="Q2719" s="1">
        <f t="shared" si="303"/>
        <v>424488.35083277529</v>
      </c>
      <c r="R2719" s="30"/>
    </row>
    <row r="2720" spans="3:18" x14ac:dyDescent="0.3">
      <c r="C2720" s="1">
        <v>1549</v>
      </c>
      <c r="D2720" s="1" t="s">
        <v>6</v>
      </c>
      <c r="E2720" s="1">
        <v>6</v>
      </c>
      <c r="F2720" s="1">
        <v>4</v>
      </c>
      <c r="G2720" s="1">
        <v>6</v>
      </c>
      <c r="H2720" s="1">
        <f t="shared" si="297"/>
        <v>1254</v>
      </c>
      <c r="I2720" s="1">
        <f t="shared" si="300"/>
        <v>670023</v>
      </c>
      <c r="J2720" s="1">
        <v>2717</v>
      </c>
      <c r="K2720" s="31">
        <f t="shared" si="301"/>
        <v>0.88559322033898302</v>
      </c>
      <c r="L2720" s="36">
        <f t="shared" si="298"/>
        <v>1631483.2245762711</v>
      </c>
      <c r="M2720" s="34">
        <f t="shared" si="299"/>
        <v>0.36369839256256892</v>
      </c>
      <c r="N2720" s="35">
        <f t="shared" si="302"/>
        <v>0.52189482777641416</v>
      </c>
      <c r="Q2720" s="1">
        <f t="shared" si="303"/>
        <v>427098.46165415726</v>
      </c>
      <c r="R2720" s="30"/>
    </row>
    <row r="2721" spans="3:18" x14ac:dyDescent="0.3">
      <c r="C2721" s="1">
        <v>1549</v>
      </c>
      <c r="D2721" s="1" t="s">
        <v>2</v>
      </c>
      <c r="E2721" s="1">
        <v>6</v>
      </c>
      <c r="F2721" s="1">
        <v>5</v>
      </c>
      <c r="G2721" s="1">
        <v>4</v>
      </c>
      <c r="H2721" s="1">
        <f t="shared" si="297"/>
        <v>1264</v>
      </c>
      <c r="I2721" s="1">
        <f t="shared" si="300"/>
        <v>671287</v>
      </c>
      <c r="J2721" s="1">
        <v>2718</v>
      </c>
      <c r="K2721" s="31">
        <f t="shared" si="301"/>
        <v>0.88591916558018258</v>
      </c>
      <c r="L2721" s="36">
        <f t="shared" si="298"/>
        <v>1632083.6968709258</v>
      </c>
      <c r="M2721" s="34">
        <f t="shared" si="299"/>
        <v>0.36438451045434139</v>
      </c>
      <c r="N2721" s="35">
        <f t="shared" si="302"/>
        <v>0.52153465512584118</v>
      </c>
      <c r="Q2721" s="1">
        <f t="shared" si="303"/>
        <v>440269.01576106733</v>
      </c>
      <c r="R2721" s="30"/>
    </row>
    <row r="2722" spans="3:18" x14ac:dyDescent="0.3">
      <c r="C2722" s="1">
        <v>1549</v>
      </c>
      <c r="D2722" s="1" t="s">
        <v>6</v>
      </c>
      <c r="E2722" s="1">
        <v>6</v>
      </c>
      <c r="F2722" s="1">
        <v>5</v>
      </c>
      <c r="G2722" s="1">
        <v>5</v>
      </c>
      <c r="H2722" s="1">
        <f t="shared" si="297"/>
        <v>1265</v>
      </c>
      <c r="I2722" s="1">
        <f t="shared" si="300"/>
        <v>672552</v>
      </c>
      <c r="J2722" s="1">
        <v>2719</v>
      </c>
      <c r="K2722" s="31">
        <f t="shared" si="301"/>
        <v>0.88624511082138202</v>
      </c>
      <c r="L2722" s="36">
        <f t="shared" si="298"/>
        <v>1632684.1691655803</v>
      </c>
      <c r="M2722" s="34">
        <f t="shared" si="299"/>
        <v>0.36507117116090171</v>
      </c>
      <c r="N2722" s="35">
        <f t="shared" si="302"/>
        <v>0.52117393966048031</v>
      </c>
      <c r="Q2722" s="1">
        <f t="shared" si="303"/>
        <v>441597.07117175835</v>
      </c>
      <c r="R2722" s="30"/>
    </row>
    <row r="2723" spans="3:18" x14ac:dyDescent="0.3">
      <c r="C2723" s="1">
        <v>1549</v>
      </c>
      <c r="D2723" s="1" t="s">
        <v>6</v>
      </c>
      <c r="E2723" s="1">
        <v>6</v>
      </c>
      <c r="F2723" s="1">
        <v>5</v>
      </c>
      <c r="G2723" s="1">
        <v>8</v>
      </c>
      <c r="H2723" s="1">
        <f t="shared" si="297"/>
        <v>1268</v>
      </c>
      <c r="I2723" s="1">
        <f t="shared" si="300"/>
        <v>673820</v>
      </c>
      <c r="J2723" s="1">
        <v>2720</v>
      </c>
      <c r="K2723" s="31">
        <f t="shared" si="301"/>
        <v>0.88657105606258146</v>
      </c>
      <c r="L2723" s="36">
        <f t="shared" si="298"/>
        <v>1633284.6414602345</v>
      </c>
      <c r="M2723" s="34">
        <f t="shared" si="299"/>
        <v>0.36575946031182538</v>
      </c>
      <c r="N2723" s="35">
        <f t="shared" si="302"/>
        <v>0.52081159575075608</v>
      </c>
      <c r="Q2723" s="1">
        <f t="shared" si="303"/>
        <v>445593.23740383133</v>
      </c>
      <c r="R2723" s="30"/>
    </row>
    <row r="2724" spans="3:18" x14ac:dyDescent="0.3">
      <c r="C2724" s="1">
        <v>1549</v>
      </c>
      <c r="D2724" s="1" t="s">
        <v>10</v>
      </c>
      <c r="E2724" s="1">
        <v>6</v>
      </c>
      <c r="F2724" s="1">
        <v>5</v>
      </c>
      <c r="G2724" s="1">
        <v>8</v>
      </c>
      <c r="H2724" s="1">
        <f t="shared" si="297"/>
        <v>1268</v>
      </c>
      <c r="I2724" s="1">
        <f t="shared" si="300"/>
        <v>675088</v>
      </c>
      <c r="J2724" s="1">
        <v>2721</v>
      </c>
      <c r="K2724" s="31">
        <f t="shared" si="301"/>
        <v>0.88689700130378102</v>
      </c>
      <c r="L2724" s="36">
        <f t="shared" si="298"/>
        <v>1633885.1137548892</v>
      </c>
      <c r="M2724" s="34">
        <f t="shared" si="299"/>
        <v>0.36644774946274905</v>
      </c>
      <c r="N2724" s="35">
        <f t="shared" si="302"/>
        <v>0.52044925184103197</v>
      </c>
      <c r="Q2724" s="1">
        <f t="shared" si="303"/>
        <v>445593.23740383133</v>
      </c>
      <c r="R2724" s="30"/>
    </row>
    <row r="2725" spans="3:18" x14ac:dyDescent="0.3">
      <c r="C2725" s="1">
        <v>1549</v>
      </c>
      <c r="D2725" s="1" t="s">
        <v>2</v>
      </c>
      <c r="E2725" s="1">
        <v>6</v>
      </c>
      <c r="F2725" s="1">
        <v>5</v>
      </c>
      <c r="G2725" s="1">
        <v>9</v>
      </c>
      <c r="H2725" s="1">
        <f t="shared" si="297"/>
        <v>1269</v>
      </c>
      <c r="I2725" s="1">
        <f t="shared" si="300"/>
        <v>676357</v>
      </c>
      <c r="J2725" s="1">
        <v>2722</v>
      </c>
      <c r="K2725" s="31">
        <f t="shared" si="301"/>
        <v>0.88722294654498046</v>
      </c>
      <c r="L2725" s="36">
        <f t="shared" si="298"/>
        <v>1634485.5860495437</v>
      </c>
      <c r="M2725" s="34">
        <f t="shared" si="299"/>
        <v>0.36713658142846056</v>
      </c>
      <c r="N2725" s="35">
        <f t="shared" si="302"/>
        <v>0.52008636511651996</v>
      </c>
      <c r="Q2725" s="1">
        <f t="shared" si="303"/>
        <v>446929.29281452234</v>
      </c>
      <c r="R2725" s="30"/>
    </row>
    <row r="2726" spans="3:18" x14ac:dyDescent="0.3">
      <c r="C2726" s="1">
        <v>1549</v>
      </c>
      <c r="D2726" s="1" t="s">
        <v>2</v>
      </c>
      <c r="E2726" s="1">
        <v>6</v>
      </c>
      <c r="F2726" s="1">
        <v>5</v>
      </c>
      <c r="G2726" s="1">
        <v>9</v>
      </c>
      <c r="H2726" s="1">
        <f t="shared" si="297"/>
        <v>1269</v>
      </c>
      <c r="I2726" s="1">
        <f t="shared" si="300"/>
        <v>677626</v>
      </c>
      <c r="J2726" s="1">
        <v>2723</v>
      </c>
      <c r="K2726" s="31">
        <f t="shared" si="301"/>
        <v>0.88754889178617991</v>
      </c>
      <c r="L2726" s="36">
        <f t="shared" si="298"/>
        <v>1635086.0583441982</v>
      </c>
      <c r="M2726" s="34">
        <f t="shared" si="299"/>
        <v>0.36782541339417202</v>
      </c>
      <c r="N2726" s="35">
        <f t="shared" si="302"/>
        <v>0.51972347839200794</v>
      </c>
      <c r="Q2726" s="1">
        <f t="shared" si="303"/>
        <v>446929.29281452234</v>
      </c>
      <c r="R2726" s="30"/>
    </row>
    <row r="2727" spans="3:18" x14ac:dyDescent="0.3">
      <c r="C2727" s="1">
        <v>1549</v>
      </c>
      <c r="D2727" s="1" t="s">
        <v>6</v>
      </c>
      <c r="E2727" s="1">
        <v>6</v>
      </c>
      <c r="F2727" s="1">
        <v>6</v>
      </c>
      <c r="H2727" s="1">
        <f t="shared" si="297"/>
        <v>1272</v>
      </c>
      <c r="I2727" s="1">
        <f t="shared" si="300"/>
        <v>678898</v>
      </c>
      <c r="J2727" s="1">
        <v>2724</v>
      </c>
      <c r="K2727" s="31">
        <f t="shared" si="301"/>
        <v>0.88787483702737935</v>
      </c>
      <c r="L2727" s="36">
        <f t="shared" si="298"/>
        <v>1635686.5306388526</v>
      </c>
      <c r="M2727" s="34">
        <f t="shared" si="299"/>
        <v>0.36851587380424689</v>
      </c>
      <c r="N2727" s="35">
        <f t="shared" si="302"/>
        <v>0.51935896322313246</v>
      </c>
      <c r="Q2727" s="1">
        <f t="shared" si="303"/>
        <v>450949.45904659538</v>
      </c>
      <c r="R2727" s="30"/>
    </row>
    <row r="2728" spans="3:18" x14ac:dyDescent="0.3">
      <c r="C2728" s="1">
        <v>1549</v>
      </c>
      <c r="D2728" s="1" t="s">
        <v>6</v>
      </c>
      <c r="E2728" s="1">
        <v>6</v>
      </c>
      <c r="F2728" s="1">
        <v>6</v>
      </c>
      <c r="H2728" s="1">
        <f t="shared" si="297"/>
        <v>1272</v>
      </c>
      <c r="I2728" s="1">
        <f t="shared" si="300"/>
        <v>680170</v>
      </c>
      <c r="J2728" s="1">
        <v>2725</v>
      </c>
      <c r="K2728" s="31">
        <f t="shared" si="301"/>
        <v>0.8882007822685789</v>
      </c>
      <c r="L2728" s="36">
        <f t="shared" si="298"/>
        <v>1636287.0029335073</v>
      </c>
      <c r="M2728" s="34">
        <f t="shared" si="299"/>
        <v>0.36920633421432175</v>
      </c>
      <c r="N2728" s="35">
        <f t="shared" si="302"/>
        <v>0.51899444805425721</v>
      </c>
      <c r="Q2728" s="1">
        <f t="shared" si="303"/>
        <v>450949.45904659538</v>
      </c>
      <c r="R2728" s="30"/>
    </row>
    <row r="2729" spans="3:18" x14ac:dyDescent="0.3">
      <c r="C2729" s="1">
        <v>1549</v>
      </c>
      <c r="D2729" s="1" t="s">
        <v>10</v>
      </c>
      <c r="E2729" s="1">
        <v>6</v>
      </c>
      <c r="F2729" s="1">
        <v>6</v>
      </c>
      <c r="H2729" s="1">
        <f t="shared" si="297"/>
        <v>1272</v>
      </c>
      <c r="I2729" s="1">
        <f t="shared" si="300"/>
        <v>681442</v>
      </c>
      <c r="J2729" s="1">
        <v>2726</v>
      </c>
      <c r="K2729" s="31">
        <f t="shared" si="301"/>
        <v>0.88852672750977835</v>
      </c>
      <c r="L2729" s="36">
        <f t="shared" si="298"/>
        <v>1636887.4752281616</v>
      </c>
      <c r="M2729" s="34">
        <f t="shared" si="299"/>
        <v>0.36989679462439662</v>
      </c>
      <c r="N2729" s="35">
        <f t="shared" si="302"/>
        <v>0.51862993288538173</v>
      </c>
      <c r="Q2729" s="1">
        <f t="shared" si="303"/>
        <v>450949.45904659538</v>
      </c>
      <c r="R2729" s="30"/>
    </row>
    <row r="2730" spans="3:18" x14ac:dyDescent="0.3">
      <c r="C2730" s="1">
        <v>1549</v>
      </c>
      <c r="D2730" s="1" t="s">
        <v>6</v>
      </c>
      <c r="E2730" s="1">
        <v>6</v>
      </c>
      <c r="F2730" s="1">
        <v>6</v>
      </c>
      <c r="G2730" s="1">
        <v>2</v>
      </c>
      <c r="H2730" s="1">
        <f t="shared" si="297"/>
        <v>1274</v>
      </c>
      <c r="I2730" s="1">
        <f t="shared" si="300"/>
        <v>682716</v>
      </c>
      <c r="J2730" s="1">
        <v>2727</v>
      </c>
      <c r="K2730" s="31">
        <f t="shared" si="301"/>
        <v>0.88885267275097779</v>
      </c>
      <c r="L2730" s="36">
        <f t="shared" si="298"/>
        <v>1637487.947522816</v>
      </c>
      <c r="M2730" s="34">
        <f t="shared" si="299"/>
        <v>0.37058834066404706</v>
      </c>
      <c r="N2730" s="35">
        <f t="shared" si="302"/>
        <v>0.51826433208693068</v>
      </c>
      <c r="Q2730" s="1">
        <f t="shared" si="303"/>
        <v>453639.56986797735</v>
      </c>
      <c r="R2730" s="30"/>
    </row>
    <row r="2731" spans="3:18" x14ac:dyDescent="0.3">
      <c r="C2731" s="1">
        <v>1549</v>
      </c>
      <c r="D2731" s="1" t="s">
        <v>6</v>
      </c>
      <c r="E2731" s="1">
        <v>6</v>
      </c>
      <c r="F2731" s="1">
        <v>6</v>
      </c>
      <c r="G2731" s="1">
        <v>2</v>
      </c>
      <c r="H2731" s="1">
        <f t="shared" si="297"/>
        <v>1274</v>
      </c>
      <c r="I2731" s="1">
        <f t="shared" si="300"/>
        <v>683990</v>
      </c>
      <c r="J2731" s="1">
        <v>2728</v>
      </c>
      <c r="K2731" s="31">
        <f t="shared" si="301"/>
        <v>0.88917861799217734</v>
      </c>
      <c r="L2731" s="36">
        <f t="shared" si="298"/>
        <v>1638088.4198174707</v>
      </c>
      <c r="M2731" s="34">
        <f t="shared" si="299"/>
        <v>0.37127988670369749</v>
      </c>
      <c r="N2731" s="35">
        <f t="shared" si="302"/>
        <v>0.51789873128847985</v>
      </c>
      <c r="Q2731" s="1">
        <f t="shared" si="303"/>
        <v>453639.56986797735</v>
      </c>
      <c r="R2731" s="30"/>
    </row>
    <row r="2732" spans="3:18" x14ac:dyDescent="0.3">
      <c r="C2732" s="1">
        <v>1549</v>
      </c>
      <c r="D2732" s="1" t="s">
        <v>2</v>
      </c>
      <c r="E2732" s="1">
        <v>6</v>
      </c>
      <c r="F2732" s="1">
        <v>6</v>
      </c>
      <c r="G2732" s="1">
        <v>3</v>
      </c>
      <c r="H2732" s="1">
        <f t="shared" si="297"/>
        <v>1275</v>
      </c>
      <c r="I2732" s="1">
        <f t="shared" si="300"/>
        <v>685265</v>
      </c>
      <c r="J2732" s="1">
        <v>2729</v>
      </c>
      <c r="K2732" s="31">
        <f t="shared" si="301"/>
        <v>0.88950456323337679</v>
      </c>
      <c r="L2732" s="36">
        <f t="shared" si="298"/>
        <v>1638688.8921121252</v>
      </c>
      <c r="M2732" s="34">
        <f t="shared" si="299"/>
        <v>0.37197197555813571</v>
      </c>
      <c r="N2732" s="35">
        <f t="shared" si="302"/>
        <v>0.51753258767524102</v>
      </c>
      <c r="Q2732" s="1">
        <f t="shared" si="303"/>
        <v>454987.62527866836</v>
      </c>
      <c r="R2732" s="30"/>
    </row>
    <row r="2733" spans="3:18" x14ac:dyDescent="0.3">
      <c r="C2733" s="1">
        <v>1549</v>
      </c>
      <c r="D2733" s="1" t="s">
        <v>10</v>
      </c>
      <c r="E2733" s="1">
        <v>6</v>
      </c>
      <c r="F2733" s="1">
        <v>6</v>
      </c>
      <c r="G2733" s="1">
        <v>4</v>
      </c>
      <c r="H2733" s="1">
        <f t="shared" si="297"/>
        <v>1276</v>
      </c>
      <c r="I2733" s="1">
        <f t="shared" si="300"/>
        <v>686541</v>
      </c>
      <c r="J2733" s="1">
        <v>2730</v>
      </c>
      <c r="K2733" s="31">
        <f t="shared" si="301"/>
        <v>0.88983050847457623</v>
      </c>
      <c r="L2733" s="36">
        <f t="shared" si="298"/>
        <v>1639289.3644067796</v>
      </c>
      <c r="M2733" s="34">
        <f t="shared" si="299"/>
        <v>0.37266460722736178</v>
      </c>
      <c r="N2733" s="35">
        <f t="shared" si="302"/>
        <v>0.51716590124721451</v>
      </c>
      <c r="Q2733" s="1">
        <f t="shared" si="303"/>
        <v>456337.68068935937</v>
      </c>
      <c r="R2733" s="30"/>
    </row>
    <row r="2734" spans="3:18" x14ac:dyDescent="0.3">
      <c r="C2734" s="1">
        <v>1549</v>
      </c>
      <c r="D2734" s="1" t="s">
        <v>6</v>
      </c>
      <c r="E2734" s="1">
        <v>6</v>
      </c>
      <c r="F2734" s="1">
        <v>7</v>
      </c>
      <c r="H2734" s="1">
        <f t="shared" si="297"/>
        <v>1284</v>
      </c>
      <c r="I2734" s="1">
        <f t="shared" si="300"/>
        <v>687825</v>
      </c>
      <c r="J2734" s="1">
        <v>2731</v>
      </c>
      <c r="K2734" s="31">
        <f t="shared" si="301"/>
        <v>0.89015645371577579</v>
      </c>
      <c r="L2734" s="36">
        <f t="shared" si="298"/>
        <v>1639889.8367014343</v>
      </c>
      <c r="M2734" s="34">
        <f t="shared" si="299"/>
        <v>0.37336158141489018</v>
      </c>
      <c r="N2734" s="35">
        <f t="shared" si="302"/>
        <v>0.51679487230088561</v>
      </c>
      <c r="Q2734" s="1">
        <f t="shared" si="303"/>
        <v>467210.12397488742</v>
      </c>
      <c r="R2734" s="30"/>
    </row>
    <row r="2735" spans="3:18" x14ac:dyDescent="0.3">
      <c r="C2735" s="1">
        <v>1549</v>
      </c>
      <c r="D2735" s="1" t="s">
        <v>6</v>
      </c>
      <c r="E2735" s="1">
        <v>6</v>
      </c>
      <c r="F2735" s="1">
        <v>7</v>
      </c>
      <c r="G2735" s="1">
        <v>6</v>
      </c>
      <c r="H2735" s="1">
        <f t="shared" si="297"/>
        <v>1290</v>
      </c>
      <c r="I2735" s="1">
        <f t="shared" si="300"/>
        <v>689115</v>
      </c>
      <c r="J2735" s="1">
        <v>2732</v>
      </c>
      <c r="K2735" s="31">
        <f t="shared" si="301"/>
        <v>0.89048239895697523</v>
      </c>
      <c r="L2735" s="36">
        <f t="shared" si="298"/>
        <v>1640490.3089960886</v>
      </c>
      <c r="M2735" s="34">
        <f t="shared" si="299"/>
        <v>0.37406181249114534</v>
      </c>
      <c r="N2735" s="35">
        <f t="shared" si="302"/>
        <v>0.51642058646582989</v>
      </c>
      <c r="Q2735" s="1">
        <f t="shared" si="303"/>
        <v>475448.45643903344</v>
      </c>
      <c r="R2735" s="30"/>
    </row>
    <row r="2736" spans="3:18" x14ac:dyDescent="0.3">
      <c r="C2736" s="1">
        <v>1549</v>
      </c>
      <c r="D2736" s="1" t="s">
        <v>2</v>
      </c>
      <c r="E2736" s="1">
        <v>6</v>
      </c>
      <c r="F2736" s="1">
        <v>7</v>
      </c>
      <c r="G2736" s="1">
        <v>6</v>
      </c>
      <c r="H2736" s="1">
        <f t="shared" si="297"/>
        <v>1290</v>
      </c>
      <c r="I2736" s="1">
        <f t="shared" si="300"/>
        <v>690405</v>
      </c>
      <c r="J2736" s="1">
        <v>2733</v>
      </c>
      <c r="K2736" s="31">
        <f t="shared" si="301"/>
        <v>0.89080834419817467</v>
      </c>
      <c r="L2736" s="36">
        <f t="shared" si="298"/>
        <v>1641090.781290743</v>
      </c>
      <c r="M2736" s="34">
        <f t="shared" si="299"/>
        <v>0.3747620435674005</v>
      </c>
      <c r="N2736" s="35">
        <f t="shared" si="302"/>
        <v>0.51604630063077417</v>
      </c>
      <c r="Q2736" s="1">
        <f t="shared" si="303"/>
        <v>475448.45643903344</v>
      </c>
      <c r="R2736" s="30"/>
    </row>
    <row r="2737" spans="3:18" x14ac:dyDescent="0.3">
      <c r="C2737" s="1">
        <v>1549</v>
      </c>
      <c r="D2737" s="1" t="s">
        <v>10</v>
      </c>
      <c r="E2737" s="1">
        <v>6</v>
      </c>
      <c r="F2737" s="1">
        <v>7</v>
      </c>
      <c r="G2737" s="1">
        <v>11</v>
      </c>
      <c r="H2737" s="1">
        <f t="shared" si="297"/>
        <v>1295</v>
      </c>
      <c r="I2737" s="1">
        <f t="shared" si="300"/>
        <v>691700</v>
      </c>
      <c r="J2737" s="1">
        <v>2734</v>
      </c>
      <c r="K2737" s="31">
        <f t="shared" si="301"/>
        <v>0.89113428943937423</v>
      </c>
      <c r="L2737" s="36">
        <f t="shared" si="298"/>
        <v>1641691.2535853977</v>
      </c>
      <c r="M2737" s="34">
        <f t="shared" si="299"/>
        <v>0.37546498871759465</v>
      </c>
      <c r="N2737" s="35">
        <f t="shared" si="302"/>
        <v>0.51566930072177963</v>
      </c>
      <c r="Q2737" s="1">
        <f t="shared" si="303"/>
        <v>482368.73349248845</v>
      </c>
      <c r="R2737" s="30"/>
    </row>
    <row r="2738" spans="3:18" x14ac:dyDescent="0.3">
      <c r="C2738" s="1">
        <v>1549</v>
      </c>
      <c r="D2738" s="1" t="s">
        <v>2</v>
      </c>
      <c r="E2738" s="1">
        <v>6</v>
      </c>
      <c r="F2738" s="1">
        <v>8</v>
      </c>
      <c r="H2738" s="1">
        <f t="shared" si="297"/>
        <v>1296</v>
      </c>
      <c r="I2738" s="1">
        <f t="shared" si="300"/>
        <v>692996</v>
      </c>
      <c r="J2738" s="1">
        <v>2735</v>
      </c>
      <c r="K2738" s="31">
        <f t="shared" si="301"/>
        <v>0.89146023468057367</v>
      </c>
      <c r="L2738" s="36">
        <f t="shared" si="298"/>
        <v>1642291.7258800522</v>
      </c>
      <c r="M2738" s="34">
        <f t="shared" si="299"/>
        <v>0.37616847668257658</v>
      </c>
      <c r="N2738" s="35">
        <f t="shared" si="302"/>
        <v>0.51529175799799709</v>
      </c>
      <c r="Q2738" s="1">
        <f t="shared" si="303"/>
        <v>483758.78890317946</v>
      </c>
      <c r="R2738" s="30"/>
    </row>
    <row r="2739" spans="3:18" x14ac:dyDescent="0.3">
      <c r="C2739" s="1">
        <v>1549</v>
      </c>
      <c r="D2739" s="1" t="s">
        <v>0</v>
      </c>
      <c r="E2739" s="1">
        <v>6</v>
      </c>
      <c r="F2739" s="1">
        <v>8</v>
      </c>
      <c r="G2739" s="1">
        <v>6</v>
      </c>
      <c r="H2739" s="1">
        <f t="shared" si="297"/>
        <v>1302</v>
      </c>
      <c r="I2739" s="1">
        <f t="shared" si="300"/>
        <v>694298</v>
      </c>
      <c r="J2739" s="1">
        <v>2736</v>
      </c>
      <c r="K2739" s="31">
        <f t="shared" si="301"/>
        <v>0.89178617992177311</v>
      </c>
      <c r="L2739" s="36">
        <f t="shared" si="298"/>
        <v>1642892.1981747067</v>
      </c>
      <c r="M2739" s="34">
        <f t="shared" si="299"/>
        <v>0.37687522153628528</v>
      </c>
      <c r="N2739" s="35">
        <f t="shared" si="302"/>
        <v>0.51491095838548784</v>
      </c>
      <c r="Q2739" s="1">
        <f t="shared" si="303"/>
        <v>492141.12136732548</v>
      </c>
      <c r="R2739" s="30"/>
    </row>
    <row r="2740" spans="3:18" x14ac:dyDescent="0.3">
      <c r="C2740" s="1">
        <v>1549</v>
      </c>
      <c r="D2740" s="1" t="s">
        <v>10</v>
      </c>
      <c r="E2740" s="1">
        <v>6</v>
      </c>
      <c r="F2740" s="1">
        <v>8</v>
      </c>
      <c r="G2740" s="1">
        <v>9</v>
      </c>
      <c r="H2740" s="1">
        <f t="shared" si="297"/>
        <v>1305</v>
      </c>
      <c r="I2740" s="1">
        <f t="shared" si="300"/>
        <v>695603</v>
      </c>
      <c r="J2740" s="1">
        <v>2737</v>
      </c>
      <c r="K2740" s="31">
        <f t="shared" si="301"/>
        <v>0.89211212516297267</v>
      </c>
      <c r="L2740" s="36">
        <f t="shared" si="298"/>
        <v>1643492.6704693611</v>
      </c>
      <c r="M2740" s="34">
        <f t="shared" si="299"/>
        <v>0.37758359483435733</v>
      </c>
      <c r="N2740" s="35">
        <f t="shared" si="302"/>
        <v>0.51452853032861534</v>
      </c>
      <c r="Q2740" s="1">
        <f t="shared" si="303"/>
        <v>496359.28759939846</v>
      </c>
      <c r="R2740" s="30"/>
    </row>
    <row r="2741" spans="3:18" x14ac:dyDescent="0.3">
      <c r="C2741" s="1">
        <v>1549</v>
      </c>
      <c r="D2741" s="1" t="s">
        <v>0</v>
      </c>
      <c r="E2741" s="1">
        <v>6</v>
      </c>
      <c r="F2741" s="1">
        <v>9</v>
      </c>
      <c r="H2741" s="1">
        <f t="shared" si="297"/>
        <v>1308</v>
      </c>
      <c r="I2741" s="1">
        <f t="shared" si="300"/>
        <v>696911</v>
      </c>
      <c r="J2741" s="1">
        <v>2738</v>
      </c>
      <c r="K2741" s="31">
        <f t="shared" si="301"/>
        <v>0.89243807040417211</v>
      </c>
      <c r="L2741" s="36">
        <f t="shared" si="298"/>
        <v>1644093.1427640156</v>
      </c>
      <c r="M2741" s="34">
        <f t="shared" si="299"/>
        <v>0.37829359657679285</v>
      </c>
      <c r="N2741" s="35">
        <f t="shared" si="302"/>
        <v>0.51414447382737927</v>
      </c>
      <c r="Q2741" s="1">
        <f t="shared" si="303"/>
        <v>500595.4538314715</v>
      </c>
      <c r="R2741" s="30"/>
    </row>
    <row r="2742" spans="3:18" x14ac:dyDescent="0.3">
      <c r="C2742" s="1">
        <v>1549</v>
      </c>
      <c r="D2742" s="1" t="s">
        <v>6</v>
      </c>
      <c r="E2742" s="1">
        <v>6</v>
      </c>
      <c r="F2742" s="1">
        <v>8</v>
      </c>
      <c r="G2742" s="1">
        <v>14</v>
      </c>
      <c r="H2742" s="1">
        <f t="shared" si="297"/>
        <v>1310</v>
      </c>
      <c r="I2742" s="1">
        <f t="shared" si="300"/>
        <v>698221</v>
      </c>
      <c r="J2742" s="1">
        <v>2739</v>
      </c>
      <c r="K2742" s="31">
        <f t="shared" si="301"/>
        <v>0.89276401564537156</v>
      </c>
      <c r="L2742" s="36">
        <f t="shared" si="298"/>
        <v>1644693.6150586701</v>
      </c>
      <c r="M2742" s="34">
        <f t="shared" si="299"/>
        <v>0.37900468394880388</v>
      </c>
      <c r="N2742" s="35">
        <f t="shared" si="302"/>
        <v>0.51375933169656762</v>
      </c>
      <c r="Q2742" s="1">
        <f t="shared" si="303"/>
        <v>503429.56465285353</v>
      </c>
      <c r="R2742" s="30"/>
    </row>
    <row r="2743" spans="3:18" x14ac:dyDescent="0.3">
      <c r="C2743" s="1">
        <v>1549</v>
      </c>
      <c r="D2743" s="1" t="s">
        <v>2</v>
      </c>
      <c r="E2743" s="1">
        <v>6</v>
      </c>
      <c r="F2743" s="1">
        <v>9</v>
      </c>
      <c r="G2743" s="1">
        <v>2</v>
      </c>
      <c r="H2743" s="1">
        <f t="shared" si="297"/>
        <v>1310</v>
      </c>
      <c r="I2743" s="1">
        <f t="shared" si="300"/>
        <v>699531</v>
      </c>
      <c r="J2743" s="1">
        <v>2740</v>
      </c>
      <c r="K2743" s="31">
        <f t="shared" si="301"/>
        <v>0.89308996088657111</v>
      </c>
      <c r="L2743" s="36">
        <f t="shared" si="298"/>
        <v>1645294.0873533248</v>
      </c>
      <c r="M2743" s="34">
        <f t="shared" si="299"/>
        <v>0.37971577132081497</v>
      </c>
      <c r="N2743" s="35">
        <f t="shared" si="302"/>
        <v>0.5133741895657562</v>
      </c>
      <c r="Q2743" s="1">
        <f t="shared" si="303"/>
        <v>503429.56465285353</v>
      </c>
      <c r="R2743" s="30"/>
    </row>
    <row r="2744" spans="3:18" x14ac:dyDescent="0.3">
      <c r="C2744" s="1">
        <v>1549</v>
      </c>
      <c r="D2744" s="1" t="s">
        <v>6</v>
      </c>
      <c r="E2744" s="1">
        <v>6</v>
      </c>
      <c r="F2744" s="1">
        <v>9</v>
      </c>
      <c r="G2744" s="1">
        <v>4</v>
      </c>
      <c r="H2744" s="1">
        <f t="shared" si="297"/>
        <v>1312</v>
      </c>
      <c r="I2744" s="1">
        <f t="shared" si="300"/>
        <v>700843</v>
      </c>
      <c r="J2744" s="1">
        <v>2741</v>
      </c>
      <c r="K2744" s="31">
        <f t="shared" si="301"/>
        <v>0.89341590612777055</v>
      </c>
      <c r="L2744" s="36">
        <f t="shared" si="298"/>
        <v>1645894.5596479792</v>
      </c>
      <c r="M2744" s="34">
        <f t="shared" si="299"/>
        <v>0.38042794432240157</v>
      </c>
      <c r="N2744" s="35">
        <f t="shared" si="302"/>
        <v>0.51298796180536899</v>
      </c>
      <c r="Q2744" s="1">
        <f t="shared" si="303"/>
        <v>506271.6754742355</v>
      </c>
      <c r="R2744" s="30"/>
    </row>
    <row r="2745" spans="3:18" x14ac:dyDescent="0.3">
      <c r="C2745" s="1">
        <v>1549</v>
      </c>
      <c r="D2745" s="1" t="s">
        <v>6</v>
      </c>
      <c r="E2745" s="1">
        <v>6</v>
      </c>
      <c r="F2745" s="1">
        <v>9</v>
      </c>
      <c r="G2745" s="1">
        <v>6</v>
      </c>
      <c r="H2745" s="1">
        <f t="shared" si="297"/>
        <v>1314</v>
      </c>
      <c r="I2745" s="1">
        <f t="shared" si="300"/>
        <v>702157</v>
      </c>
      <c r="J2745" s="1">
        <v>2742</v>
      </c>
      <c r="K2745" s="31">
        <f t="shared" si="301"/>
        <v>0.89374185136897</v>
      </c>
      <c r="L2745" s="36">
        <f t="shared" si="298"/>
        <v>1646495.0319426337</v>
      </c>
      <c r="M2745" s="34">
        <f t="shared" si="299"/>
        <v>0.3811412029535638</v>
      </c>
      <c r="N2745" s="35">
        <f t="shared" si="302"/>
        <v>0.5126006484154062</v>
      </c>
      <c r="Q2745" s="1">
        <f t="shared" si="303"/>
        <v>509121.78629561752</v>
      </c>
      <c r="R2745" s="30"/>
    </row>
    <row r="2746" spans="3:18" x14ac:dyDescent="0.3">
      <c r="C2746" s="1">
        <v>1549</v>
      </c>
      <c r="D2746" s="1" t="s">
        <v>2</v>
      </c>
      <c r="E2746" s="1">
        <v>6</v>
      </c>
      <c r="F2746" s="1">
        <v>10</v>
      </c>
      <c r="H2746" s="1">
        <f t="shared" si="297"/>
        <v>1320</v>
      </c>
      <c r="I2746" s="1">
        <f t="shared" si="300"/>
        <v>703477</v>
      </c>
      <c r="J2746" s="1">
        <v>2743</v>
      </c>
      <c r="K2746" s="31">
        <f t="shared" si="301"/>
        <v>0.89406779661016944</v>
      </c>
      <c r="L2746" s="36">
        <f t="shared" si="298"/>
        <v>1647095.5042372881</v>
      </c>
      <c r="M2746" s="34">
        <f t="shared" si="299"/>
        <v>0.38185771847345285</v>
      </c>
      <c r="N2746" s="35">
        <f t="shared" si="302"/>
        <v>0.5122100781367166</v>
      </c>
      <c r="Q2746" s="1">
        <f t="shared" si="303"/>
        <v>517720.11875976354</v>
      </c>
      <c r="R2746" s="30"/>
    </row>
    <row r="2747" spans="3:18" x14ac:dyDescent="0.3">
      <c r="C2747" s="1">
        <v>1549</v>
      </c>
      <c r="D2747" s="1" t="s">
        <v>6</v>
      </c>
      <c r="E2747" s="1">
        <v>6</v>
      </c>
      <c r="F2747" s="1">
        <v>10</v>
      </c>
      <c r="G2747" s="1">
        <v>10</v>
      </c>
      <c r="H2747" s="1">
        <f t="shared" si="297"/>
        <v>1330</v>
      </c>
      <c r="I2747" s="1">
        <f t="shared" si="300"/>
        <v>704807</v>
      </c>
      <c r="J2747" s="1">
        <v>2744</v>
      </c>
      <c r="K2747" s="31">
        <f t="shared" si="301"/>
        <v>0.894393741851369</v>
      </c>
      <c r="L2747" s="36">
        <f t="shared" si="298"/>
        <v>1647695.9765319426</v>
      </c>
      <c r="M2747" s="34">
        <f t="shared" si="299"/>
        <v>0.3825796621412198</v>
      </c>
      <c r="N2747" s="35">
        <f t="shared" si="302"/>
        <v>0.51181407971014914</v>
      </c>
      <c r="Q2747" s="1">
        <f t="shared" si="303"/>
        <v>532210.67286667356</v>
      </c>
      <c r="R2747" s="30"/>
    </row>
    <row r="2748" spans="3:18" x14ac:dyDescent="0.3">
      <c r="C2748" s="1">
        <v>1549</v>
      </c>
      <c r="D2748" s="1" t="s">
        <v>10</v>
      </c>
      <c r="E2748" s="1">
        <v>6</v>
      </c>
      <c r="F2748" s="1">
        <v>11</v>
      </c>
      <c r="G2748" s="1">
        <v>1</v>
      </c>
      <c r="H2748" s="1">
        <f t="shared" si="297"/>
        <v>1333</v>
      </c>
      <c r="I2748" s="1">
        <f t="shared" si="300"/>
        <v>706140</v>
      </c>
      <c r="J2748" s="1">
        <v>2745</v>
      </c>
      <c r="K2748" s="31">
        <f t="shared" si="301"/>
        <v>0.89471968709256844</v>
      </c>
      <c r="L2748" s="36">
        <f t="shared" si="298"/>
        <v>1648296.4488265971</v>
      </c>
      <c r="M2748" s="34">
        <f t="shared" si="299"/>
        <v>0.38330323425335011</v>
      </c>
      <c r="N2748" s="35">
        <f t="shared" si="302"/>
        <v>0.51141645283921833</v>
      </c>
      <c r="Q2748" s="1">
        <f t="shared" si="303"/>
        <v>536596.83909874666</v>
      </c>
      <c r="R2748" s="30"/>
    </row>
    <row r="2749" spans="3:18" x14ac:dyDescent="0.3">
      <c r="C2749" s="1">
        <v>1549</v>
      </c>
      <c r="D2749" s="1" t="s">
        <v>2</v>
      </c>
      <c r="E2749" s="1">
        <v>6</v>
      </c>
      <c r="F2749" s="1">
        <v>11</v>
      </c>
      <c r="G2749" s="1">
        <v>5</v>
      </c>
      <c r="H2749" s="1">
        <f t="shared" si="297"/>
        <v>1337</v>
      </c>
      <c r="I2749" s="1">
        <f t="shared" si="300"/>
        <v>707477</v>
      </c>
      <c r="J2749" s="1">
        <v>2746</v>
      </c>
      <c r="K2749" s="31">
        <f t="shared" si="301"/>
        <v>0.89504563233376788</v>
      </c>
      <c r="L2749" s="36">
        <f t="shared" si="298"/>
        <v>1648896.9211212515</v>
      </c>
      <c r="M2749" s="34">
        <f t="shared" si="299"/>
        <v>0.38402897762463162</v>
      </c>
      <c r="N2749" s="35">
        <f t="shared" si="302"/>
        <v>0.51101665470913626</v>
      </c>
      <c r="Q2749" s="1">
        <f t="shared" si="303"/>
        <v>542473.06074151059</v>
      </c>
      <c r="R2749" s="30"/>
    </row>
    <row r="2750" spans="3:18" x14ac:dyDescent="0.3">
      <c r="C2750" s="1">
        <v>1549</v>
      </c>
      <c r="D2750" s="1" t="s">
        <v>2</v>
      </c>
      <c r="E2750" s="1">
        <v>6</v>
      </c>
      <c r="F2750" s="1">
        <v>11</v>
      </c>
      <c r="G2750" s="1">
        <v>10</v>
      </c>
      <c r="H2750" s="1">
        <f t="shared" si="297"/>
        <v>1342</v>
      </c>
      <c r="I2750" s="1">
        <f t="shared" si="300"/>
        <v>708819</v>
      </c>
      <c r="J2750" s="1">
        <v>2747</v>
      </c>
      <c r="K2750" s="31">
        <f t="shared" si="301"/>
        <v>0.89537157757496744</v>
      </c>
      <c r="L2750" s="36">
        <f t="shared" si="298"/>
        <v>1649497.3934159062</v>
      </c>
      <c r="M2750" s="34">
        <f t="shared" si="299"/>
        <v>0.38475743506985211</v>
      </c>
      <c r="N2750" s="35">
        <f t="shared" si="302"/>
        <v>0.51061414250511539</v>
      </c>
      <c r="Q2750" s="1">
        <f t="shared" si="303"/>
        <v>549863.3377949656</v>
      </c>
      <c r="R2750" s="30"/>
    </row>
    <row r="2751" spans="3:18" x14ac:dyDescent="0.3">
      <c r="C2751" s="1">
        <v>1549</v>
      </c>
      <c r="D2751" s="1" t="s">
        <v>10</v>
      </c>
      <c r="E2751" s="1">
        <v>6</v>
      </c>
      <c r="F2751" s="1">
        <v>11</v>
      </c>
      <c r="G2751" s="1">
        <v>11</v>
      </c>
      <c r="H2751" s="1">
        <f t="shared" si="297"/>
        <v>1343</v>
      </c>
      <c r="I2751" s="1">
        <f t="shared" si="300"/>
        <v>710162</v>
      </c>
      <c r="J2751" s="1">
        <v>2748</v>
      </c>
      <c r="K2751" s="31">
        <f t="shared" si="301"/>
        <v>0.89569752281616688</v>
      </c>
      <c r="L2751" s="36">
        <f t="shared" si="298"/>
        <v>1650097.8657105607</v>
      </c>
      <c r="M2751" s="34">
        <f t="shared" si="299"/>
        <v>0.38548643532986038</v>
      </c>
      <c r="N2751" s="35">
        <f t="shared" si="302"/>
        <v>0.5102110874863065</v>
      </c>
      <c r="Q2751" s="1">
        <f t="shared" si="303"/>
        <v>551347.39320565667</v>
      </c>
      <c r="R2751" s="30"/>
    </row>
    <row r="2752" spans="3:18" x14ac:dyDescent="0.3">
      <c r="C2752" s="1">
        <v>1549</v>
      </c>
      <c r="D2752" s="1" t="s">
        <v>6</v>
      </c>
      <c r="E2752" s="1">
        <v>6</v>
      </c>
      <c r="F2752" s="1">
        <v>12</v>
      </c>
      <c r="H2752" s="1">
        <f t="shared" si="297"/>
        <v>1344</v>
      </c>
      <c r="I2752" s="1">
        <f t="shared" si="300"/>
        <v>711506</v>
      </c>
      <c r="J2752" s="1">
        <v>2749</v>
      </c>
      <c r="K2752" s="31">
        <f t="shared" si="301"/>
        <v>0.89602346805736632</v>
      </c>
      <c r="L2752" s="36">
        <f t="shared" si="298"/>
        <v>1650698.3380052152</v>
      </c>
      <c r="M2752" s="34">
        <f t="shared" si="299"/>
        <v>0.38621597840465649</v>
      </c>
      <c r="N2752" s="35">
        <f t="shared" si="302"/>
        <v>0.50980748965270983</v>
      </c>
      <c r="Q2752" s="1">
        <f t="shared" si="303"/>
        <v>552833.44861634762</v>
      </c>
      <c r="R2752" s="30"/>
    </row>
    <row r="2753" spans="3:18" x14ac:dyDescent="0.3">
      <c r="C2753" s="1">
        <v>1549</v>
      </c>
      <c r="D2753" s="1" t="s">
        <v>10</v>
      </c>
      <c r="E2753" s="1">
        <v>6</v>
      </c>
      <c r="F2753" s="1">
        <v>12</v>
      </c>
      <c r="G2753" s="1">
        <v>1</v>
      </c>
      <c r="H2753" s="1">
        <f t="shared" si="297"/>
        <v>1345</v>
      </c>
      <c r="I2753" s="1">
        <f t="shared" si="300"/>
        <v>712851</v>
      </c>
      <c r="J2753" s="1">
        <v>2750</v>
      </c>
      <c r="K2753" s="31">
        <f t="shared" si="301"/>
        <v>0.89634941329856588</v>
      </c>
      <c r="L2753" s="36">
        <f t="shared" si="298"/>
        <v>1651298.8102998696</v>
      </c>
      <c r="M2753" s="34">
        <f t="shared" si="299"/>
        <v>0.38694606429424033</v>
      </c>
      <c r="N2753" s="35">
        <f t="shared" si="302"/>
        <v>0.50940334900432549</v>
      </c>
      <c r="Q2753" s="1">
        <f t="shared" si="303"/>
        <v>554321.5040270387</v>
      </c>
      <c r="R2753" s="30"/>
    </row>
    <row r="2754" spans="3:18" x14ac:dyDescent="0.3">
      <c r="C2754" s="1">
        <v>1549</v>
      </c>
      <c r="D2754" s="1" t="s">
        <v>2</v>
      </c>
      <c r="E2754" s="1">
        <v>6</v>
      </c>
      <c r="F2754" s="1">
        <v>12</v>
      </c>
      <c r="G2754" s="1">
        <v>2</v>
      </c>
      <c r="H2754" s="1">
        <f t="shared" si="297"/>
        <v>1346</v>
      </c>
      <c r="I2754" s="1">
        <f t="shared" si="300"/>
        <v>714197</v>
      </c>
      <c r="J2754" s="1">
        <v>2751</v>
      </c>
      <c r="K2754" s="31">
        <f t="shared" si="301"/>
        <v>0.89667535853976532</v>
      </c>
      <c r="L2754" s="36">
        <f t="shared" si="298"/>
        <v>1651899.2825945241</v>
      </c>
      <c r="M2754" s="34">
        <f t="shared" si="299"/>
        <v>0.38767669299861202</v>
      </c>
      <c r="N2754" s="35">
        <f t="shared" si="302"/>
        <v>0.50899866554115336</v>
      </c>
      <c r="Q2754" s="1">
        <f t="shared" si="303"/>
        <v>555811.55943772965</v>
      </c>
      <c r="R2754" s="30"/>
    </row>
    <row r="2755" spans="3:18" x14ac:dyDescent="0.3">
      <c r="C2755" s="1">
        <v>1549</v>
      </c>
      <c r="D2755" s="1" t="s">
        <v>10</v>
      </c>
      <c r="E2755" s="1">
        <v>6</v>
      </c>
      <c r="F2755" s="1">
        <v>12</v>
      </c>
      <c r="G2755" s="1">
        <v>4</v>
      </c>
      <c r="H2755" s="1">
        <f t="shared" si="297"/>
        <v>1348</v>
      </c>
      <c r="I2755" s="1">
        <f t="shared" si="300"/>
        <v>715545</v>
      </c>
      <c r="J2755" s="1">
        <v>2752</v>
      </c>
      <c r="K2755" s="31">
        <f t="shared" si="301"/>
        <v>0.89700130378096476</v>
      </c>
      <c r="L2755" s="36">
        <f t="shared" si="298"/>
        <v>1652499.7548891786</v>
      </c>
      <c r="M2755" s="34">
        <f t="shared" si="299"/>
        <v>0.38840840733255927</v>
      </c>
      <c r="N2755" s="35">
        <f t="shared" si="302"/>
        <v>0.50859289644840544</v>
      </c>
      <c r="Q2755" s="1">
        <f t="shared" si="303"/>
        <v>558797.67025911168</v>
      </c>
      <c r="R2755" s="30"/>
    </row>
    <row r="2756" spans="3:18" x14ac:dyDescent="0.3">
      <c r="C2756" s="1">
        <v>1549</v>
      </c>
      <c r="D2756" s="1" t="s">
        <v>0</v>
      </c>
      <c r="E2756" s="1">
        <v>6</v>
      </c>
      <c r="F2756" s="1">
        <v>12</v>
      </c>
      <c r="G2756" s="1">
        <v>9</v>
      </c>
      <c r="H2756" s="1">
        <f t="shared" ref="H2756:H2819" si="304">E2756*200+F2756*12+G2756</f>
        <v>1353</v>
      </c>
      <c r="I2756" s="1">
        <f t="shared" si="300"/>
        <v>716898</v>
      </c>
      <c r="J2756" s="1">
        <v>2753</v>
      </c>
      <c r="K2756" s="31">
        <f t="shared" si="301"/>
        <v>0.89732724902216432</v>
      </c>
      <c r="L2756" s="36">
        <f t="shared" ref="L2756:L2819" si="305">+K2756*$H$3</f>
        <v>1653100.2271838333</v>
      </c>
      <c r="M2756" s="34">
        <f t="shared" ref="M2756:M2819" si="306">+I2756/$H$3</f>
        <v>0.3891428357404455</v>
      </c>
      <c r="N2756" s="35">
        <f t="shared" si="302"/>
        <v>0.50818441328171882</v>
      </c>
      <c r="Q2756" s="1">
        <f t="shared" si="303"/>
        <v>566297.94731256668</v>
      </c>
      <c r="R2756" s="30"/>
    </row>
    <row r="2757" spans="3:18" x14ac:dyDescent="0.3">
      <c r="C2757" s="1">
        <v>1549</v>
      </c>
      <c r="D2757" s="1" t="s">
        <v>6</v>
      </c>
      <c r="E2757" s="1">
        <v>6</v>
      </c>
      <c r="F2757" s="1">
        <v>13</v>
      </c>
      <c r="G2757" s="1">
        <v>4</v>
      </c>
      <c r="H2757" s="1">
        <f t="shared" si="304"/>
        <v>1360</v>
      </c>
      <c r="I2757" s="1">
        <f t="shared" ref="I2757:I2820" si="307">I2756+H2757</f>
        <v>718258</v>
      </c>
      <c r="J2757" s="1">
        <v>2754</v>
      </c>
      <c r="K2757" s="31">
        <f t="shared" ref="K2757:K2820" si="308">+J2757/3068</f>
        <v>0.89765319426336376</v>
      </c>
      <c r="L2757" s="36">
        <f t="shared" si="305"/>
        <v>1653700.6994784877</v>
      </c>
      <c r="M2757" s="34">
        <f t="shared" si="306"/>
        <v>0.38988106385184629</v>
      </c>
      <c r="N2757" s="35">
        <f t="shared" ref="N2757:N2820" si="309">+K2757-M2757</f>
        <v>0.50777213041151747</v>
      </c>
      <c r="Q2757" s="1">
        <f t="shared" ref="Q2757:Q2820" si="310">+SUM(H2757-$P$3)^2</f>
        <v>576882.33518740372</v>
      </c>
      <c r="R2757" s="30"/>
    </row>
    <row r="2758" spans="3:18" x14ac:dyDescent="0.3">
      <c r="C2758" s="1">
        <v>1549</v>
      </c>
      <c r="D2758" s="1" t="s">
        <v>0</v>
      </c>
      <c r="E2758" s="1">
        <v>6</v>
      </c>
      <c r="F2758" s="1">
        <v>13</v>
      </c>
      <c r="G2758" s="1">
        <v>10</v>
      </c>
      <c r="H2758" s="1">
        <f t="shared" si="304"/>
        <v>1366</v>
      </c>
      <c r="I2758" s="1">
        <f t="shared" si="307"/>
        <v>719624</v>
      </c>
      <c r="J2758" s="1">
        <v>2755</v>
      </c>
      <c r="K2758" s="31">
        <f t="shared" si="308"/>
        <v>0.89797913950456321</v>
      </c>
      <c r="L2758" s="36">
        <f t="shared" si="305"/>
        <v>1654301.1717731419</v>
      </c>
      <c r="M2758" s="34">
        <f t="shared" si="306"/>
        <v>0.39062254885197384</v>
      </c>
      <c r="N2758" s="35">
        <f t="shared" si="309"/>
        <v>0.50735659065258942</v>
      </c>
      <c r="Q2758" s="1">
        <f t="shared" si="310"/>
        <v>586032.66765154968</v>
      </c>
      <c r="R2758" s="30"/>
    </row>
    <row r="2759" spans="3:18" x14ac:dyDescent="0.3">
      <c r="C2759" s="1">
        <v>1549</v>
      </c>
      <c r="D2759" s="1" t="s">
        <v>6</v>
      </c>
      <c r="F2759" s="1">
        <v>114</v>
      </c>
      <c r="G2759" s="1">
        <v>3</v>
      </c>
      <c r="H2759" s="1">
        <f t="shared" si="304"/>
        <v>1371</v>
      </c>
      <c r="I2759" s="1">
        <f t="shared" si="307"/>
        <v>720995</v>
      </c>
      <c r="J2759" s="1">
        <v>2756</v>
      </c>
      <c r="K2759" s="31">
        <f t="shared" si="308"/>
        <v>0.89830508474576276</v>
      </c>
      <c r="L2759" s="36">
        <f t="shared" si="305"/>
        <v>1654901.6440677966</v>
      </c>
      <c r="M2759" s="34">
        <f t="shared" si="306"/>
        <v>0.39136674792604043</v>
      </c>
      <c r="N2759" s="35">
        <f t="shared" si="309"/>
        <v>0.50693833681972233</v>
      </c>
      <c r="Q2759" s="1">
        <f t="shared" si="310"/>
        <v>593712.9447050048</v>
      </c>
      <c r="R2759" s="30"/>
    </row>
    <row r="2760" spans="3:18" x14ac:dyDescent="0.3">
      <c r="C2760" s="1">
        <v>1549</v>
      </c>
      <c r="D2760" s="1" t="s">
        <v>6</v>
      </c>
      <c r="E2760" s="1">
        <v>6</v>
      </c>
      <c r="F2760" s="1">
        <v>14</v>
      </c>
      <c r="G2760" s="1">
        <v>3</v>
      </c>
      <c r="H2760" s="1">
        <f t="shared" si="304"/>
        <v>1371</v>
      </c>
      <c r="I2760" s="1">
        <f t="shared" si="307"/>
        <v>722366</v>
      </c>
      <c r="J2760" s="1">
        <v>2757</v>
      </c>
      <c r="K2760" s="31">
        <f t="shared" si="308"/>
        <v>0.8986310299869622</v>
      </c>
      <c r="L2760" s="36">
        <f t="shared" si="305"/>
        <v>1655502.1163624511</v>
      </c>
      <c r="M2760" s="34">
        <f t="shared" si="306"/>
        <v>0.39211094700010696</v>
      </c>
      <c r="N2760" s="35">
        <f t="shared" si="309"/>
        <v>0.50652008298685525</v>
      </c>
      <c r="Q2760" s="1">
        <f t="shared" si="310"/>
        <v>593712.9447050048</v>
      </c>
      <c r="R2760" s="30"/>
    </row>
    <row r="2761" spans="3:18" x14ac:dyDescent="0.3">
      <c r="C2761" s="1">
        <v>1549</v>
      </c>
      <c r="D2761" s="1" t="s">
        <v>6</v>
      </c>
      <c r="E2761" s="1">
        <v>6</v>
      </c>
      <c r="F2761" s="1">
        <v>14</v>
      </c>
      <c r="G2761" s="1">
        <v>10</v>
      </c>
      <c r="H2761" s="1">
        <f t="shared" si="304"/>
        <v>1378</v>
      </c>
      <c r="I2761" s="1">
        <f t="shared" si="307"/>
        <v>723744</v>
      </c>
      <c r="J2761" s="1">
        <v>2758</v>
      </c>
      <c r="K2761" s="31">
        <f t="shared" si="308"/>
        <v>0.89895697522816165</v>
      </c>
      <c r="L2761" s="36">
        <f t="shared" si="305"/>
        <v>1656102.5886571056</v>
      </c>
      <c r="M2761" s="34">
        <f t="shared" si="306"/>
        <v>0.39285894577768804</v>
      </c>
      <c r="N2761" s="35">
        <f t="shared" si="309"/>
        <v>0.50609802945047355</v>
      </c>
      <c r="Q2761" s="1">
        <f t="shared" si="310"/>
        <v>604549.33257984172</v>
      </c>
      <c r="R2761" s="30"/>
    </row>
    <row r="2762" spans="3:18" x14ac:dyDescent="0.3">
      <c r="C2762" s="1">
        <v>1549</v>
      </c>
      <c r="D2762" s="1" t="s">
        <v>6</v>
      </c>
      <c r="E2762" s="1">
        <v>6</v>
      </c>
      <c r="F2762" s="1">
        <v>15</v>
      </c>
      <c r="G2762" s="1">
        <v>11</v>
      </c>
      <c r="H2762" s="1">
        <f t="shared" si="304"/>
        <v>1391</v>
      </c>
      <c r="I2762" s="1">
        <f t="shared" si="307"/>
        <v>725135</v>
      </c>
      <c r="J2762" s="1">
        <v>2759</v>
      </c>
      <c r="K2762" s="31">
        <f t="shared" si="308"/>
        <v>0.8992829204693612</v>
      </c>
      <c r="L2762" s="36">
        <f t="shared" si="305"/>
        <v>1656703.0609517603</v>
      </c>
      <c r="M2762" s="34">
        <f t="shared" si="306"/>
        <v>0.39361400114751044</v>
      </c>
      <c r="N2762" s="35">
        <f t="shared" si="309"/>
        <v>0.50566891932185076</v>
      </c>
      <c r="Q2762" s="1">
        <f t="shared" si="310"/>
        <v>624934.05291882483</v>
      </c>
      <c r="R2762" s="30"/>
    </row>
    <row r="2763" spans="3:18" x14ac:dyDescent="0.3">
      <c r="C2763" s="1">
        <v>1549</v>
      </c>
      <c r="D2763" s="1" t="s">
        <v>0</v>
      </c>
      <c r="E2763" s="1">
        <v>6</v>
      </c>
      <c r="F2763" s="1">
        <v>15</v>
      </c>
      <c r="G2763" s="1">
        <v>11</v>
      </c>
      <c r="H2763" s="1">
        <f t="shared" si="304"/>
        <v>1391</v>
      </c>
      <c r="I2763" s="1">
        <f t="shared" si="307"/>
        <v>726526</v>
      </c>
      <c r="J2763" s="1">
        <v>2760</v>
      </c>
      <c r="K2763" s="31">
        <f t="shared" si="308"/>
        <v>0.89960886571056065</v>
      </c>
      <c r="L2763" s="36">
        <f t="shared" si="305"/>
        <v>1657303.5332464147</v>
      </c>
      <c r="M2763" s="34">
        <f t="shared" si="306"/>
        <v>0.39436905651733289</v>
      </c>
      <c r="N2763" s="35">
        <f t="shared" si="309"/>
        <v>0.50523980919322775</v>
      </c>
      <c r="Q2763" s="1">
        <f t="shared" si="310"/>
        <v>624934.05291882483</v>
      </c>
      <c r="R2763" s="30"/>
    </row>
    <row r="2764" spans="3:18" x14ac:dyDescent="0.3">
      <c r="C2764" s="1">
        <v>1549</v>
      </c>
      <c r="D2764" s="1" t="s">
        <v>6</v>
      </c>
      <c r="E2764" s="1">
        <v>6</v>
      </c>
      <c r="F2764" s="1">
        <v>16</v>
      </c>
      <c r="G2764" s="1">
        <v>3</v>
      </c>
      <c r="H2764" s="1">
        <f t="shared" si="304"/>
        <v>1395</v>
      </c>
      <c r="I2764" s="1">
        <f t="shared" si="307"/>
        <v>727921</v>
      </c>
      <c r="J2764" s="1">
        <v>2761</v>
      </c>
      <c r="K2764" s="31">
        <f t="shared" si="308"/>
        <v>0.89993481095176009</v>
      </c>
      <c r="L2764" s="36">
        <f t="shared" si="305"/>
        <v>1657904.005541069</v>
      </c>
      <c r="M2764" s="34">
        <f t="shared" si="306"/>
        <v>0.39512628314630649</v>
      </c>
      <c r="N2764" s="35">
        <f t="shared" si="309"/>
        <v>0.5048085278054536</v>
      </c>
      <c r="Q2764" s="1">
        <f t="shared" si="310"/>
        <v>631274.27456158889</v>
      </c>
      <c r="R2764" s="30"/>
    </row>
    <row r="2765" spans="3:18" x14ac:dyDescent="0.3">
      <c r="C2765" s="1">
        <v>1549</v>
      </c>
      <c r="D2765" s="1" t="s">
        <v>6</v>
      </c>
      <c r="E2765" s="1">
        <v>6</v>
      </c>
      <c r="F2765" s="1">
        <v>16</v>
      </c>
      <c r="G2765" s="1">
        <v>6</v>
      </c>
      <c r="H2765" s="1">
        <f t="shared" si="304"/>
        <v>1398</v>
      </c>
      <c r="I2765" s="1">
        <f t="shared" si="307"/>
        <v>729319</v>
      </c>
      <c r="J2765" s="1">
        <v>2762</v>
      </c>
      <c r="K2765" s="31">
        <f t="shared" si="308"/>
        <v>0.90026075619295953</v>
      </c>
      <c r="L2765" s="36">
        <f t="shared" si="305"/>
        <v>1658504.4778357234</v>
      </c>
      <c r="M2765" s="34">
        <f t="shared" si="306"/>
        <v>0.3958851382196435</v>
      </c>
      <c r="N2765" s="35">
        <f t="shared" si="309"/>
        <v>0.50437561797331609</v>
      </c>
      <c r="Q2765" s="1">
        <f t="shared" si="310"/>
        <v>636050.44079366187</v>
      </c>
      <c r="R2765" s="30"/>
    </row>
    <row r="2766" spans="3:18" x14ac:dyDescent="0.3">
      <c r="C2766" s="1">
        <v>1549</v>
      </c>
      <c r="D2766" s="1" t="s">
        <v>6</v>
      </c>
      <c r="E2766" s="1">
        <v>6</v>
      </c>
      <c r="F2766" s="1">
        <v>16</v>
      </c>
      <c r="G2766" s="1">
        <v>8</v>
      </c>
      <c r="H2766" s="1">
        <f t="shared" si="304"/>
        <v>1400</v>
      </c>
      <c r="I2766" s="1">
        <f t="shared" si="307"/>
        <v>730719</v>
      </c>
      <c r="J2766" s="1">
        <v>2763</v>
      </c>
      <c r="K2766" s="31">
        <f t="shared" si="308"/>
        <v>0.90058670143415909</v>
      </c>
      <c r="L2766" s="36">
        <f t="shared" si="305"/>
        <v>1659104.9501303781</v>
      </c>
      <c r="M2766" s="34">
        <f t="shared" si="306"/>
        <v>0.39664507892255607</v>
      </c>
      <c r="N2766" s="35">
        <f t="shared" si="309"/>
        <v>0.50394162251160302</v>
      </c>
      <c r="Q2766" s="1">
        <f t="shared" si="310"/>
        <v>639244.55161504389</v>
      </c>
      <c r="R2766" s="30"/>
    </row>
    <row r="2767" spans="3:18" x14ac:dyDescent="0.3">
      <c r="C2767" s="1">
        <v>1549</v>
      </c>
      <c r="D2767" s="1" t="s">
        <v>10</v>
      </c>
      <c r="E2767" s="1">
        <v>7</v>
      </c>
      <c r="H2767" s="1">
        <f t="shared" si="304"/>
        <v>1400</v>
      </c>
      <c r="I2767" s="1">
        <f t="shared" si="307"/>
        <v>732119</v>
      </c>
      <c r="J2767" s="1">
        <v>2764</v>
      </c>
      <c r="K2767" s="31">
        <f t="shared" si="308"/>
        <v>0.90091264667535853</v>
      </c>
      <c r="L2767" s="36">
        <f t="shared" si="305"/>
        <v>1659705.4224250326</v>
      </c>
      <c r="M2767" s="34">
        <f t="shared" si="306"/>
        <v>0.39740501962546865</v>
      </c>
      <c r="N2767" s="35">
        <f t="shared" si="309"/>
        <v>0.50350762704988994</v>
      </c>
      <c r="Q2767" s="1">
        <f t="shared" si="310"/>
        <v>639244.55161504389</v>
      </c>
      <c r="R2767" s="30"/>
    </row>
    <row r="2768" spans="3:18" x14ac:dyDescent="0.3">
      <c r="C2768" s="1">
        <v>1549</v>
      </c>
      <c r="D2768" s="1" t="s">
        <v>2</v>
      </c>
      <c r="E2768" s="1">
        <v>6</v>
      </c>
      <c r="F2768" s="1">
        <v>16</v>
      </c>
      <c r="G2768" s="1">
        <v>10</v>
      </c>
      <c r="H2768" s="1">
        <f t="shared" si="304"/>
        <v>1402</v>
      </c>
      <c r="I2768" s="1">
        <f t="shared" si="307"/>
        <v>733521</v>
      </c>
      <c r="J2768" s="1">
        <v>2765</v>
      </c>
      <c r="K2768" s="31">
        <f t="shared" si="308"/>
        <v>0.90123859191655797</v>
      </c>
      <c r="L2768" s="36">
        <f t="shared" si="305"/>
        <v>1660305.8947196871</v>
      </c>
      <c r="M2768" s="34">
        <f t="shared" si="306"/>
        <v>0.39816604595795685</v>
      </c>
      <c r="N2768" s="35">
        <f t="shared" si="309"/>
        <v>0.50307254595860118</v>
      </c>
      <c r="Q2768" s="1">
        <f t="shared" si="310"/>
        <v>642446.66243642592</v>
      </c>
      <c r="R2768" s="30"/>
    </row>
    <row r="2769" spans="3:18" x14ac:dyDescent="0.3">
      <c r="C2769" s="1">
        <v>1549</v>
      </c>
      <c r="D2769" s="1" t="s">
        <v>10</v>
      </c>
      <c r="E2769" s="1">
        <v>6</v>
      </c>
      <c r="F2769" s="1">
        <v>16</v>
      </c>
      <c r="G2769" s="1">
        <v>10</v>
      </c>
      <c r="H2769" s="1">
        <f t="shared" si="304"/>
        <v>1402</v>
      </c>
      <c r="I2769" s="1">
        <f t="shared" si="307"/>
        <v>734923</v>
      </c>
      <c r="J2769" s="1">
        <v>2766</v>
      </c>
      <c r="K2769" s="31">
        <f t="shared" si="308"/>
        <v>0.90156453715775753</v>
      </c>
      <c r="L2769" s="36">
        <f t="shared" si="305"/>
        <v>1660906.3670143418</v>
      </c>
      <c r="M2769" s="34">
        <f t="shared" si="306"/>
        <v>0.398927072290445</v>
      </c>
      <c r="N2769" s="35">
        <f t="shared" si="309"/>
        <v>0.50263746486731253</v>
      </c>
      <c r="Q2769" s="1">
        <f t="shared" si="310"/>
        <v>642446.66243642592</v>
      </c>
      <c r="R2769" s="30"/>
    </row>
    <row r="2770" spans="3:18" x14ac:dyDescent="0.3">
      <c r="C2770" s="1">
        <v>1549</v>
      </c>
      <c r="D2770" s="1" t="s">
        <v>6</v>
      </c>
      <c r="E2770" s="1">
        <v>7</v>
      </c>
      <c r="G2770" s="1">
        <v>4</v>
      </c>
      <c r="H2770" s="1">
        <f t="shared" si="304"/>
        <v>1404</v>
      </c>
      <c r="I2770" s="1">
        <f t="shared" si="307"/>
        <v>736327</v>
      </c>
      <c r="J2770" s="1">
        <v>2767</v>
      </c>
      <c r="K2770" s="31">
        <f t="shared" si="308"/>
        <v>0.90189048239895697</v>
      </c>
      <c r="L2770" s="36">
        <f t="shared" si="305"/>
        <v>1661506.839308996</v>
      </c>
      <c r="M2770" s="34">
        <f t="shared" si="306"/>
        <v>0.39968918425250877</v>
      </c>
      <c r="N2770" s="35">
        <f t="shared" si="309"/>
        <v>0.50220129814644821</v>
      </c>
      <c r="Q2770" s="1">
        <f t="shared" si="310"/>
        <v>645656.77325780783</v>
      </c>
      <c r="R2770" s="30"/>
    </row>
    <row r="2771" spans="3:18" x14ac:dyDescent="0.3">
      <c r="C2771" s="1">
        <v>1549</v>
      </c>
      <c r="D2771" s="1" t="s">
        <v>6</v>
      </c>
      <c r="E2771" s="1">
        <v>6</v>
      </c>
      <c r="F2771" s="1">
        <v>17</v>
      </c>
      <c r="G2771" s="1">
        <v>2</v>
      </c>
      <c r="H2771" s="1">
        <f t="shared" si="304"/>
        <v>1406</v>
      </c>
      <c r="I2771" s="1">
        <f t="shared" si="307"/>
        <v>737733</v>
      </c>
      <c r="J2771" s="1">
        <v>2768</v>
      </c>
      <c r="K2771" s="31">
        <f t="shared" si="308"/>
        <v>0.90221642764015642</v>
      </c>
      <c r="L2771" s="36">
        <f t="shared" si="305"/>
        <v>1662107.3116036505</v>
      </c>
      <c r="M2771" s="34">
        <f t="shared" si="306"/>
        <v>0.40045238184414811</v>
      </c>
      <c r="N2771" s="35">
        <f t="shared" si="309"/>
        <v>0.50176404579600831</v>
      </c>
      <c r="Q2771" s="1">
        <f t="shared" si="310"/>
        <v>648874.88407918985</v>
      </c>
      <c r="R2771" s="30"/>
    </row>
    <row r="2772" spans="3:18" x14ac:dyDescent="0.3">
      <c r="C2772" s="1">
        <v>1549</v>
      </c>
      <c r="D2772" s="1" t="s">
        <v>0</v>
      </c>
      <c r="E2772" s="1">
        <v>6</v>
      </c>
      <c r="F2772" s="1">
        <v>17</v>
      </c>
      <c r="G2772" s="1">
        <v>5</v>
      </c>
      <c r="H2772" s="1">
        <f t="shared" si="304"/>
        <v>1409</v>
      </c>
      <c r="I2772" s="1">
        <f t="shared" si="307"/>
        <v>739142</v>
      </c>
      <c r="J2772" s="1">
        <v>2769</v>
      </c>
      <c r="K2772" s="31">
        <f t="shared" si="308"/>
        <v>0.90254237288135597</v>
      </c>
      <c r="L2772" s="36">
        <f t="shared" si="305"/>
        <v>1662707.7838983051</v>
      </c>
      <c r="M2772" s="34">
        <f t="shared" si="306"/>
        <v>0.40121720788015086</v>
      </c>
      <c r="N2772" s="35">
        <f t="shared" si="309"/>
        <v>0.50132516500120516</v>
      </c>
      <c r="Q2772" s="1">
        <f t="shared" si="310"/>
        <v>653717.05031126295</v>
      </c>
      <c r="R2772" s="30"/>
    </row>
    <row r="2773" spans="3:18" x14ac:dyDescent="0.3">
      <c r="C2773" s="1">
        <v>1549</v>
      </c>
      <c r="D2773" s="1" t="s">
        <v>6</v>
      </c>
      <c r="E2773" s="1">
        <v>7</v>
      </c>
      <c r="G2773" s="1">
        <v>10</v>
      </c>
      <c r="H2773" s="1">
        <f t="shared" si="304"/>
        <v>1410</v>
      </c>
      <c r="I2773" s="1">
        <f t="shared" si="307"/>
        <v>740552</v>
      </c>
      <c r="J2773" s="1">
        <v>2770</v>
      </c>
      <c r="K2773" s="31">
        <f t="shared" si="308"/>
        <v>0.90286831812255541</v>
      </c>
      <c r="L2773" s="36">
        <f t="shared" si="305"/>
        <v>1663308.2561929596</v>
      </c>
      <c r="M2773" s="34">
        <f t="shared" si="306"/>
        <v>0.40198257673094134</v>
      </c>
      <c r="N2773" s="35">
        <f t="shared" si="309"/>
        <v>0.50088574139161413</v>
      </c>
      <c r="Q2773" s="1">
        <f t="shared" si="310"/>
        <v>655335.10572195391</v>
      </c>
      <c r="R2773" s="30"/>
    </row>
    <row r="2774" spans="3:18" x14ac:dyDescent="0.3">
      <c r="C2774" s="1">
        <v>1549</v>
      </c>
      <c r="D2774" s="1" t="s">
        <v>2</v>
      </c>
      <c r="E2774" s="1">
        <v>6</v>
      </c>
      <c r="F2774" s="1">
        <v>17</v>
      </c>
      <c r="G2774" s="1">
        <v>6</v>
      </c>
      <c r="H2774" s="1">
        <f t="shared" si="304"/>
        <v>1410</v>
      </c>
      <c r="I2774" s="1">
        <f t="shared" si="307"/>
        <v>741962</v>
      </c>
      <c r="J2774" s="1">
        <v>2771</v>
      </c>
      <c r="K2774" s="31">
        <f t="shared" si="308"/>
        <v>0.90319426336375486</v>
      </c>
      <c r="L2774" s="36">
        <f t="shared" si="305"/>
        <v>1663908.7284876141</v>
      </c>
      <c r="M2774" s="34">
        <f t="shared" si="306"/>
        <v>0.40274794558173188</v>
      </c>
      <c r="N2774" s="35">
        <f t="shared" si="309"/>
        <v>0.50044631778202298</v>
      </c>
      <c r="Q2774" s="1">
        <f t="shared" si="310"/>
        <v>655335.10572195391</v>
      </c>
      <c r="R2774" s="30"/>
    </row>
    <row r="2775" spans="3:18" x14ac:dyDescent="0.3">
      <c r="C2775" s="1">
        <v>1549</v>
      </c>
      <c r="D2775" s="1" t="s">
        <v>2</v>
      </c>
      <c r="E2775" s="1">
        <v>6</v>
      </c>
      <c r="F2775" s="1">
        <v>17</v>
      </c>
      <c r="G2775" s="1">
        <v>6</v>
      </c>
      <c r="H2775" s="1">
        <f t="shared" si="304"/>
        <v>1410</v>
      </c>
      <c r="I2775" s="1">
        <f t="shared" si="307"/>
        <v>743372</v>
      </c>
      <c r="J2775" s="1">
        <v>2772</v>
      </c>
      <c r="K2775" s="31">
        <f t="shared" si="308"/>
        <v>0.90352020860495441</v>
      </c>
      <c r="L2775" s="36">
        <f t="shared" si="305"/>
        <v>1664509.2007822688</v>
      </c>
      <c r="M2775" s="34">
        <f t="shared" si="306"/>
        <v>0.40351331443252242</v>
      </c>
      <c r="N2775" s="35">
        <f t="shared" si="309"/>
        <v>0.50000689417243205</v>
      </c>
      <c r="Q2775" s="1">
        <f t="shared" si="310"/>
        <v>655335.10572195391</v>
      </c>
      <c r="R2775" s="30"/>
    </row>
    <row r="2776" spans="3:18" x14ac:dyDescent="0.3">
      <c r="C2776" s="1">
        <v>1549</v>
      </c>
      <c r="D2776" s="1" t="s">
        <v>6</v>
      </c>
      <c r="E2776" s="1">
        <v>7</v>
      </c>
      <c r="F2776" s="1">
        <v>1</v>
      </c>
      <c r="H2776" s="1">
        <f t="shared" si="304"/>
        <v>1412</v>
      </c>
      <c r="I2776" s="1">
        <f t="shared" si="307"/>
        <v>744784</v>
      </c>
      <c r="J2776" s="1">
        <v>2773</v>
      </c>
      <c r="K2776" s="31">
        <f t="shared" si="308"/>
        <v>0.90384615384615385</v>
      </c>
      <c r="L2776" s="36">
        <f t="shared" si="305"/>
        <v>1665109.673076923</v>
      </c>
      <c r="M2776" s="34">
        <f t="shared" si="306"/>
        <v>0.40427976891288853</v>
      </c>
      <c r="N2776" s="35">
        <f t="shared" si="309"/>
        <v>0.49956638493326533</v>
      </c>
      <c r="Q2776" s="1">
        <f t="shared" si="310"/>
        <v>658577.21654333593</v>
      </c>
      <c r="R2776" s="30"/>
    </row>
    <row r="2777" spans="3:18" x14ac:dyDescent="0.3">
      <c r="C2777" s="1">
        <v>1549</v>
      </c>
      <c r="D2777" s="1" t="s">
        <v>10</v>
      </c>
      <c r="E2777" s="1">
        <v>7</v>
      </c>
      <c r="F2777" s="1">
        <v>1</v>
      </c>
      <c r="G2777" s="1">
        <v>3</v>
      </c>
      <c r="H2777" s="1">
        <f t="shared" si="304"/>
        <v>1415</v>
      </c>
      <c r="I2777" s="1">
        <f t="shared" si="307"/>
        <v>746199</v>
      </c>
      <c r="J2777" s="1">
        <v>2774</v>
      </c>
      <c r="K2777" s="31">
        <f t="shared" si="308"/>
        <v>0.9041720990873533</v>
      </c>
      <c r="L2777" s="36">
        <f t="shared" si="305"/>
        <v>1665710.1453715775</v>
      </c>
      <c r="M2777" s="34">
        <f t="shared" si="306"/>
        <v>0.40504785183761804</v>
      </c>
      <c r="N2777" s="35">
        <f t="shared" si="309"/>
        <v>0.49912424724973525</v>
      </c>
      <c r="Q2777" s="1">
        <f t="shared" si="310"/>
        <v>663455.38277540891</v>
      </c>
      <c r="R2777" s="30"/>
    </row>
    <row r="2778" spans="3:18" x14ac:dyDescent="0.3">
      <c r="C2778" s="1">
        <v>1549</v>
      </c>
      <c r="D2778" s="1" t="s">
        <v>2</v>
      </c>
      <c r="E2778" s="1">
        <v>6</v>
      </c>
      <c r="F2778" s="1">
        <v>18</v>
      </c>
      <c r="H2778" s="1">
        <f t="shared" si="304"/>
        <v>1416</v>
      </c>
      <c r="I2778" s="1">
        <f t="shared" si="307"/>
        <v>747615</v>
      </c>
      <c r="J2778" s="1">
        <v>2775</v>
      </c>
      <c r="K2778" s="31">
        <f t="shared" si="308"/>
        <v>0.90449804432855285</v>
      </c>
      <c r="L2778" s="36">
        <f t="shared" si="305"/>
        <v>1666310.6176662322</v>
      </c>
      <c r="M2778" s="34">
        <f t="shared" si="306"/>
        <v>0.40581647757713535</v>
      </c>
      <c r="N2778" s="35">
        <f t="shared" si="309"/>
        <v>0.4986815667514175</v>
      </c>
      <c r="Q2778" s="1">
        <f t="shared" si="310"/>
        <v>665085.43818609999</v>
      </c>
      <c r="R2778" s="30"/>
    </row>
    <row r="2779" spans="3:18" x14ac:dyDescent="0.3">
      <c r="C2779" s="1">
        <v>1549</v>
      </c>
      <c r="D2779" s="1" t="s">
        <v>2</v>
      </c>
      <c r="E2779" s="1">
        <v>7</v>
      </c>
      <c r="F2779" s="1">
        <v>1</v>
      </c>
      <c r="G2779" s="1">
        <v>9</v>
      </c>
      <c r="H2779" s="1">
        <f t="shared" si="304"/>
        <v>1421</v>
      </c>
      <c r="I2779" s="1">
        <f t="shared" si="307"/>
        <v>749036</v>
      </c>
      <c r="J2779" s="1">
        <v>2776</v>
      </c>
      <c r="K2779" s="31">
        <f t="shared" si="308"/>
        <v>0.9048239895697523</v>
      </c>
      <c r="L2779" s="36">
        <f t="shared" si="305"/>
        <v>1666911.0899608866</v>
      </c>
      <c r="M2779" s="34">
        <f t="shared" si="306"/>
        <v>0.40658781739059163</v>
      </c>
      <c r="N2779" s="35">
        <f t="shared" si="309"/>
        <v>0.49823617217916066</v>
      </c>
      <c r="Q2779" s="1">
        <f t="shared" si="310"/>
        <v>673265.71523955499</v>
      </c>
      <c r="R2779" s="30"/>
    </row>
    <row r="2780" spans="3:18" x14ac:dyDescent="0.3">
      <c r="C2780" s="1">
        <v>1549</v>
      </c>
      <c r="D2780" s="1" t="s">
        <v>0</v>
      </c>
      <c r="E2780" s="1">
        <v>6</v>
      </c>
      <c r="F2780" s="1">
        <v>18</v>
      </c>
      <c r="G2780" s="1">
        <v>6</v>
      </c>
      <c r="H2780" s="1">
        <f t="shared" si="304"/>
        <v>1422</v>
      </c>
      <c r="I2780" s="1">
        <f t="shared" si="307"/>
        <v>750458</v>
      </c>
      <c r="J2780" s="1">
        <v>2777</v>
      </c>
      <c r="K2780" s="31">
        <f t="shared" si="308"/>
        <v>0.90514993481095174</v>
      </c>
      <c r="L2780" s="36">
        <f t="shared" si="305"/>
        <v>1667511.5622555411</v>
      </c>
      <c r="M2780" s="34">
        <f t="shared" si="306"/>
        <v>0.40735970001883565</v>
      </c>
      <c r="N2780" s="35">
        <f t="shared" si="309"/>
        <v>0.49779023479211609</v>
      </c>
      <c r="Q2780" s="1">
        <f t="shared" si="310"/>
        <v>674907.77065024595</v>
      </c>
      <c r="R2780" s="30"/>
    </row>
    <row r="2781" spans="3:18" x14ac:dyDescent="0.3">
      <c r="C2781" s="1">
        <v>1549</v>
      </c>
      <c r="D2781" s="1" t="s">
        <v>0</v>
      </c>
      <c r="E2781" s="1">
        <v>6</v>
      </c>
      <c r="F2781" s="1">
        <v>18</v>
      </c>
      <c r="G2781" s="1">
        <v>10</v>
      </c>
      <c r="H2781" s="1">
        <f t="shared" si="304"/>
        <v>1426</v>
      </c>
      <c r="I2781" s="1">
        <f t="shared" si="307"/>
        <v>751884</v>
      </c>
      <c r="J2781" s="1">
        <v>2778</v>
      </c>
      <c r="K2781" s="31">
        <f t="shared" si="308"/>
        <v>0.90547588005215129</v>
      </c>
      <c r="L2781" s="36">
        <f t="shared" si="305"/>
        <v>1668112.0345501956</v>
      </c>
      <c r="M2781" s="34">
        <f t="shared" si="306"/>
        <v>0.40813375390623091</v>
      </c>
      <c r="N2781" s="35">
        <f t="shared" si="309"/>
        <v>0.49734212614592038</v>
      </c>
      <c r="Q2781" s="1">
        <f t="shared" si="310"/>
        <v>681495.99229301</v>
      </c>
      <c r="R2781" s="30"/>
    </row>
    <row r="2782" spans="3:18" x14ac:dyDescent="0.3">
      <c r="C2782" s="1">
        <v>1549</v>
      </c>
      <c r="D2782" s="1" t="s">
        <v>6</v>
      </c>
      <c r="E2782" s="1">
        <v>6</v>
      </c>
      <c r="F2782" s="1">
        <v>19</v>
      </c>
      <c r="H2782" s="1">
        <f t="shared" si="304"/>
        <v>1428</v>
      </c>
      <c r="I2782" s="1">
        <f t="shared" si="307"/>
        <v>753312</v>
      </c>
      <c r="J2782" s="1">
        <v>2779</v>
      </c>
      <c r="K2782" s="31">
        <f t="shared" si="308"/>
        <v>0.90580182529335074</v>
      </c>
      <c r="L2782" s="36">
        <f t="shared" si="305"/>
        <v>1668712.50684485</v>
      </c>
      <c r="M2782" s="34">
        <f t="shared" si="306"/>
        <v>0.40890889342320175</v>
      </c>
      <c r="N2782" s="35">
        <f t="shared" si="309"/>
        <v>0.49689293187014899</v>
      </c>
      <c r="Q2782" s="1">
        <f t="shared" si="310"/>
        <v>684802.10311439203</v>
      </c>
      <c r="R2782" s="30"/>
    </row>
    <row r="2783" spans="3:18" x14ac:dyDescent="0.3">
      <c r="C2783" s="1">
        <v>1549</v>
      </c>
      <c r="D2783" s="1" t="s">
        <v>10</v>
      </c>
      <c r="E2783" s="1">
        <v>7</v>
      </c>
      <c r="F2783" s="1">
        <v>2</v>
      </c>
      <c r="G2783" s="1">
        <v>9</v>
      </c>
      <c r="H2783" s="1">
        <f t="shared" si="304"/>
        <v>1433</v>
      </c>
      <c r="I2783" s="1">
        <f t="shared" si="307"/>
        <v>754745</v>
      </c>
      <c r="J2783" s="1">
        <v>2780</v>
      </c>
      <c r="K2783" s="31">
        <f t="shared" si="308"/>
        <v>0.90612777053455018</v>
      </c>
      <c r="L2783" s="36">
        <f t="shared" si="305"/>
        <v>1669312.9791395045</v>
      </c>
      <c r="M2783" s="34">
        <f t="shared" si="306"/>
        <v>0.40968674701411156</v>
      </c>
      <c r="N2783" s="35">
        <f t="shared" si="309"/>
        <v>0.49644102352043862</v>
      </c>
      <c r="Q2783" s="1">
        <f t="shared" si="310"/>
        <v>693102.38016784703</v>
      </c>
      <c r="R2783" s="30"/>
    </row>
    <row r="2784" spans="3:18" x14ac:dyDescent="0.3">
      <c r="C2784" s="1">
        <v>1549</v>
      </c>
      <c r="D2784" s="1" t="s">
        <v>10</v>
      </c>
      <c r="E2784" s="1">
        <v>7</v>
      </c>
      <c r="F2784" s="1">
        <v>3</v>
      </c>
      <c r="G2784" s="1">
        <v>5</v>
      </c>
      <c r="H2784" s="1">
        <f t="shared" si="304"/>
        <v>1441</v>
      </c>
      <c r="I2784" s="1">
        <f t="shared" si="307"/>
        <v>756186</v>
      </c>
      <c r="J2784" s="1">
        <v>2781</v>
      </c>
      <c r="K2784" s="31">
        <f t="shared" si="308"/>
        <v>0.90645371577574962</v>
      </c>
      <c r="L2784" s="36">
        <f t="shared" si="305"/>
        <v>1669913.451434159</v>
      </c>
      <c r="M2784" s="34">
        <f t="shared" si="306"/>
        <v>0.41046894312332372</v>
      </c>
      <c r="N2784" s="35">
        <f t="shared" si="309"/>
        <v>0.49598477265242591</v>
      </c>
      <c r="Q2784" s="1">
        <f t="shared" si="310"/>
        <v>706486.82345337502</v>
      </c>
      <c r="R2784" s="30"/>
    </row>
    <row r="2785" spans="3:18" x14ac:dyDescent="0.3">
      <c r="C2785" s="1">
        <v>1549</v>
      </c>
      <c r="D2785" s="1" t="s">
        <v>6</v>
      </c>
      <c r="E2785" s="1">
        <v>7</v>
      </c>
      <c r="F2785" s="1">
        <v>3</v>
      </c>
      <c r="G2785" s="1">
        <v>7</v>
      </c>
      <c r="H2785" s="1">
        <f t="shared" si="304"/>
        <v>1443</v>
      </c>
      <c r="I2785" s="1">
        <f t="shared" si="307"/>
        <v>757629</v>
      </c>
      <c r="J2785" s="1">
        <v>2782</v>
      </c>
      <c r="K2785" s="31">
        <f t="shared" si="308"/>
        <v>0.90677966101694918</v>
      </c>
      <c r="L2785" s="36">
        <f t="shared" si="305"/>
        <v>1670513.9237288137</v>
      </c>
      <c r="M2785" s="34">
        <f t="shared" si="306"/>
        <v>0.41125222486211149</v>
      </c>
      <c r="N2785" s="35">
        <f t="shared" si="309"/>
        <v>0.49552743615483769</v>
      </c>
      <c r="Q2785" s="1">
        <f t="shared" si="310"/>
        <v>709852.93427475705</v>
      </c>
      <c r="R2785" s="30"/>
    </row>
    <row r="2786" spans="3:18" x14ac:dyDescent="0.3">
      <c r="C2786" s="1">
        <v>1549</v>
      </c>
      <c r="D2786" s="1" t="s">
        <v>6</v>
      </c>
      <c r="E2786" s="1">
        <v>7</v>
      </c>
      <c r="F2786" s="1">
        <v>3</v>
      </c>
      <c r="G2786" s="1">
        <v>8</v>
      </c>
      <c r="H2786" s="1">
        <f t="shared" si="304"/>
        <v>1444</v>
      </c>
      <c r="I2786" s="1">
        <f t="shared" si="307"/>
        <v>759073</v>
      </c>
      <c r="J2786" s="1">
        <v>2783</v>
      </c>
      <c r="K2786" s="31">
        <f t="shared" si="308"/>
        <v>0.90710560625814862</v>
      </c>
      <c r="L2786" s="36">
        <f t="shared" si="305"/>
        <v>1671114.3960234681</v>
      </c>
      <c r="M2786" s="34">
        <f t="shared" si="306"/>
        <v>0.412036049415687</v>
      </c>
      <c r="N2786" s="35">
        <f t="shared" si="309"/>
        <v>0.49506955684246162</v>
      </c>
      <c r="Q2786" s="1">
        <f t="shared" si="310"/>
        <v>711538.989685448</v>
      </c>
      <c r="R2786" s="30"/>
    </row>
    <row r="2787" spans="3:18" x14ac:dyDescent="0.3">
      <c r="C2787" s="1">
        <v>1549</v>
      </c>
      <c r="D2787" s="1" t="s">
        <v>2</v>
      </c>
      <c r="E2787" s="1">
        <v>7</v>
      </c>
      <c r="F2787" s="1">
        <v>4</v>
      </c>
      <c r="G2787" s="1">
        <v>3</v>
      </c>
      <c r="H2787" s="1">
        <f t="shared" si="304"/>
        <v>1451</v>
      </c>
      <c r="I2787" s="1">
        <f t="shared" si="307"/>
        <v>760524</v>
      </c>
      <c r="J2787" s="1">
        <v>2784</v>
      </c>
      <c r="K2787" s="31">
        <f t="shared" si="308"/>
        <v>0.90743155149934807</v>
      </c>
      <c r="L2787" s="36">
        <f t="shared" si="305"/>
        <v>1671714.8683181226</v>
      </c>
      <c r="M2787" s="34">
        <f t="shared" si="306"/>
        <v>0.41282367367277711</v>
      </c>
      <c r="N2787" s="35">
        <f t="shared" si="309"/>
        <v>0.49460787782657095</v>
      </c>
      <c r="Q2787" s="1">
        <f t="shared" si="310"/>
        <v>723397.37756028504</v>
      </c>
      <c r="R2787" s="30"/>
    </row>
    <row r="2788" spans="3:18" x14ac:dyDescent="0.3">
      <c r="C2788" s="1">
        <v>1549</v>
      </c>
      <c r="D2788" s="1" t="s">
        <v>0</v>
      </c>
      <c r="E2788" s="1">
        <v>7</v>
      </c>
      <c r="F2788" s="1">
        <v>4</v>
      </c>
      <c r="G2788" s="1">
        <v>7</v>
      </c>
      <c r="H2788" s="1">
        <f t="shared" si="304"/>
        <v>1455</v>
      </c>
      <c r="I2788" s="1">
        <f t="shared" si="307"/>
        <v>761979</v>
      </c>
      <c r="J2788" s="1">
        <v>2785</v>
      </c>
      <c r="K2788" s="31">
        <f t="shared" si="308"/>
        <v>0.90775749674054762</v>
      </c>
      <c r="L2788" s="36">
        <f t="shared" si="305"/>
        <v>1672315.340612777</v>
      </c>
      <c r="M2788" s="34">
        <f t="shared" si="306"/>
        <v>0.41361346918901842</v>
      </c>
      <c r="N2788" s="35">
        <f t="shared" si="309"/>
        <v>0.4941440275515292</v>
      </c>
      <c r="Q2788" s="1">
        <f t="shared" si="310"/>
        <v>730217.59920304909</v>
      </c>
      <c r="R2788" s="30"/>
    </row>
    <row r="2789" spans="3:18" x14ac:dyDescent="0.3">
      <c r="C2789" s="1">
        <v>1549</v>
      </c>
      <c r="D2789" s="1" t="s">
        <v>6</v>
      </c>
      <c r="E2789" s="1">
        <v>7</v>
      </c>
      <c r="F2789" s="1">
        <v>4</v>
      </c>
      <c r="G2789" s="1">
        <v>10</v>
      </c>
      <c r="H2789" s="1">
        <f t="shared" si="304"/>
        <v>1458</v>
      </c>
      <c r="I2789" s="1">
        <f t="shared" si="307"/>
        <v>763437</v>
      </c>
      <c r="J2789" s="1">
        <v>2786</v>
      </c>
      <c r="K2789" s="31">
        <f t="shared" si="308"/>
        <v>0.90808344198174706</v>
      </c>
      <c r="L2789" s="36">
        <f t="shared" si="305"/>
        <v>1672915.8129074315</v>
      </c>
      <c r="M2789" s="34">
        <f t="shared" si="306"/>
        <v>0.41440489314962309</v>
      </c>
      <c r="N2789" s="35">
        <f t="shared" si="309"/>
        <v>0.49367854883212398</v>
      </c>
      <c r="Q2789" s="1">
        <f t="shared" si="310"/>
        <v>735353.76543512207</v>
      </c>
      <c r="R2789" s="30"/>
    </row>
    <row r="2790" spans="3:18" x14ac:dyDescent="0.3">
      <c r="C2790" s="1">
        <v>1549</v>
      </c>
      <c r="D2790" s="1" t="s">
        <v>2</v>
      </c>
      <c r="E2790" s="1">
        <v>7</v>
      </c>
      <c r="F2790" s="1">
        <v>6</v>
      </c>
      <c r="G2790" s="1">
        <v>4</v>
      </c>
      <c r="H2790" s="1">
        <f t="shared" si="304"/>
        <v>1476</v>
      </c>
      <c r="I2790" s="1">
        <f t="shared" si="307"/>
        <v>764913</v>
      </c>
      <c r="J2790" s="1">
        <v>2787</v>
      </c>
      <c r="K2790" s="31">
        <f t="shared" si="308"/>
        <v>0.90840938722294651</v>
      </c>
      <c r="L2790" s="36">
        <f t="shared" si="305"/>
        <v>1673516.285202086</v>
      </c>
      <c r="M2790" s="34">
        <f t="shared" si="306"/>
        <v>0.41520608777640805</v>
      </c>
      <c r="N2790" s="35">
        <f t="shared" si="309"/>
        <v>0.49320329944653846</v>
      </c>
      <c r="Q2790" s="1">
        <f t="shared" si="310"/>
        <v>766548.76282756019</v>
      </c>
      <c r="R2790" s="30"/>
    </row>
    <row r="2791" spans="3:18" x14ac:dyDescent="0.3">
      <c r="C2791" s="1">
        <v>1549</v>
      </c>
      <c r="D2791" s="1" t="s">
        <v>2</v>
      </c>
      <c r="E2791" s="1">
        <v>7</v>
      </c>
      <c r="F2791" s="1">
        <v>6</v>
      </c>
      <c r="G2791" s="1">
        <v>10</v>
      </c>
      <c r="H2791" s="1">
        <f t="shared" si="304"/>
        <v>1482</v>
      </c>
      <c r="I2791" s="1">
        <f t="shared" si="307"/>
        <v>766395</v>
      </c>
      <c r="J2791" s="1">
        <v>2788</v>
      </c>
      <c r="K2791" s="31">
        <f t="shared" si="308"/>
        <v>0.90873533246414606</v>
      </c>
      <c r="L2791" s="36">
        <f t="shared" si="305"/>
        <v>1674116.7574967407</v>
      </c>
      <c r="M2791" s="34">
        <f t="shared" si="306"/>
        <v>0.41601053929191983</v>
      </c>
      <c r="N2791" s="35">
        <f t="shared" si="309"/>
        <v>0.49272479317222623</v>
      </c>
      <c r="Q2791" s="1">
        <f t="shared" si="310"/>
        <v>777091.09529170615</v>
      </c>
      <c r="R2791" s="30"/>
    </row>
    <row r="2792" spans="3:18" x14ac:dyDescent="0.3">
      <c r="C2792" s="1">
        <v>1549</v>
      </c>
      <c r="D2792" s="1" t="s">
        <v>0</v>
      </c>
      <c r="E2792" s="1">
        <v>7</v>
      </c>
      <c r="F2792" s="1">
        <v>7</v>
      </c>
      <c r="G2792" s="1">
        <v>1</v>
      </c>
      <c r="H2792" s="1">
        <f t="shared" si="304"/>
        <v>1485</v>
      </c>
      <c r="I2792" s="1">
        <f t="shared" si="307"/>
        <v>767880</v>
      </c>
      <c r="J2792" s="1">
        <v>2789</v>
      </c>
      <c r="K2792" s="31">
        <f t="shared" si="308"/>
        <v>0.90906127770534551</v>
      </c>
      <c r="L2792" s="36">
        <f t="shared" si="305"/>
        <v>1674717.2297913951</v>
      </c>
      <c r="M2792" s="34">
        <f t="shared" si="306"/>
        <v>0.41681661925179497</v>
      </c>
      <c r="N2792" s="35">
        <f t="shared" si="309"/>
        <v>0.49224465845355053</v>
      </c>
      <c r="Q2792" s="1">
        <f t="shared" si="310"/>
        <v>782389.26152377925</v>
      </c>
      <c r="R2792" s="30"/>
    </row>
    <row r="2793" spans="3:18" x14ac:dyDescent="0.3">
      <c r="C2793" s="1">
        <v>1549</v>
      </c>
      <c r="D2793" s="1" t="s">
        <v>2</v>
      </c>
      <c r="E2793" s="1">
        <v>7</v>
      </c>
      <c r="F2793" s="1">
        <v>7</v>
      </c>
      <c r="G2793" s="1">
        <v>4</v>
      </c>
      <c r="H2793" s="1">
        <f t="shared" si="304"/>
        <v>1488</v>
      </c>
      <c r="I2793" s="1">
        <f t="shared" si="307"/>
        <v>769368</v>
      </c>
      <c r="J2793" s="1">
        <v>2790</v>
      </c>
      <c r="K2793" s="31">
        <f t="shared" si="308"/>
        <v>0.90938722294654495</v>
      </c>
      <c r="L2793" s="36">
        <f t="shared" si="305"/>
        <v>1675317.7020860496</v>
      </c>
      <c r="M2793" s="34">
        <f t="shared" si="306"/>
        <v>0.41762432765603347</v>
      </c>
      <c r="N2793" s="35">
        <f t="shared" si="309"/>
        <v>0.49176289529051148</v>
      </c>
      <c r="Q2793" s="1">
        <f t="shared" si="310"/>
        <v>787705.42775585223</v>
      </c>
      <c r="R2793" s="30"/>
    </row>
    <row r="2794" spans="3:18" x14ac:dyDescent="0.3">
      <c r="C2794" s="1">
        <v>1549</v>
      </c>
      <c r="D2794" s="1" t="s">
        <v>6</v>
      </c>
      <c r="E2794" s="1">
        <v>7</v>
      </c>
      <c r="F2794" s="1">
        <v>8</v>
      </c>
      <c r="G2794" s="1">
        <v>1</v>
      </c>
      <c r="H2794" s="1">
        <f t="shared" si="304"/>
        <v>1497</v>
      </c>
      <c r="I2794" s="1">
        <f t="shared" si="307"/>
        <v>770865</v>
      </c>
      <c r="J2794" s="1">
        <v>2791</v>
      </c>
      <c r="K2794" s="31">
        <f t="shared" si="308"/>
        <v>0.9097131681877445</v>
      </c>
      <c r="L2794" s="36">
        <f t="shared" si="305"/>
        <v>1675918.1743807041</v>
      </c>
      <c r="M2794" s="34">
        <f t="shared" si="306"/>
        <v>0.41843692139336214</v>
      </c>
      <c r="N2794" s="35">
        <f t="shared" si="309"/>
        <v>0.49127624679438237</v>
      </c>
      <c r="Q2794" s="1">
        <f t="shared" si="310"/>
        <v>803761.92645207129</v>
      </c>
      <c r="R2794" s="30"/>
    </row>
    <row r="2795" spans="3:18" x14ac:dyDescent="0.3">
      <c r="C2795" s="1">
        <v>1549</v>
      </c>
      <c r="D2795" s="1" t="s">
        <v>2</v>
      </c>
      <c r="E2795" s="1">
        <v>7</v>
      </c>
      <c r="F2795" s="1">
        <v>8</v>
      </c>
      <c r="G2795" s="1">
        <v>1</v>
      </c>
      <c r="H2795" s="1">
        <f t="shared" si="304"/>
        <v>1497</v>
      </c>
      <c r="I2795" s="1">
        <f t="shared" si="307"/>
        <v>772362</v>
      </c>
      <c r="J2795" s="1">
        <v>2792</v>
      </c>
      <c r="K2795" s="31">
        <f t="shared" si="308"/>
        <v>0.91003911342894395</v>
      </c>
      <c r="L2795" s="36">
        <f t="shared" si="305"/>
        <v>1676518.6466753585</v>
      </c>
      <c r="M2795" s="34">
        <f t="shared" si="306"/>
        <v>0.41924951513069081</v>
      </c>
      <c r="N2795" s="35">
        <f t="shared" si="309"/>
        <v>0.49078959829825314</v>
      </c>
      <c r="Q2795" s="1">
        <f t="shared" si="310"/>
        <v>803761.92645207129</v>
      </c>
      <c r="R2795" s="30"/>
    </row>
    <row r="2796" spans="3:18" x14ac:dyDescent="0.3">
      <c r="C2796" s="1">
        <v>1549</v>
      </c>
      <c r="D2796" s="1" t="s">
        <v>2</v>
      </c>
      <c r="E2796" s="1">
        <v>7</v>
      </c>
      <c r="F2796" s="1">
        <v>9</v>
      </c>
      <c r="G2796" s="1">
        <v>5</v>
      </c>
      <c r="H2796" s="1">
        <f t="shared" si="304"/>
        <v>1513</v>
      </c>
      <c r="I2796" s="1">
        <f t="shared" si="307"/>
        <v>773875</v>
      </c>
      <c r="J2796" s="1">
        <v>2793</v>
      </c>
      <c r="K2796" s="31">
        <f t="shared" si="308"/>
        <v>0.91036505867014339</v>
      </c>
      <c r="L2796" s="36">
        <f t="shared" si="305"/>
        <v>1677119.118970013</v>
      </c>
      <c r="M2796" s="34">
        <f t="shared" si="306"/>
        <v>0.42007079390462421</v>
      </c>
      <c r="N2796" s="35">
        <f t="shared" si="309"/>
        <v>0.49029426476551918</v>
      </c>
      <c r="Q2796" s="1">
        <f t="shared" si="310"/>
        <v>832706.81302312727</v>
      </c>
      <c r="R2796" s="30"/>
    </row>
    <row r="2797" spans="3:18" x14ac:dyDescent="0.3">
      <c r="C2797" s="1">
        <v>1549</v>
      </c>
      <c r="D2797" s="1" t="s">
        <v>2</v>
      </c>
      <c r="E2797" s="1">
        <v>7</v>
      </c>
      <c r="F2797" s="1">
        <v>9</v>
      </c>
      <c r="G2797" s="1">
        <v>9</v>
      </c>
      <c r="H2797" s="1">
        <f t="shared" si="304"/>
        <v>1517</v>
      </c>
      <c r="I2797" s="1">
        <f t="shared" si="307"/>
        <v>775392</v>
      </c>
      <c r="J2797" s="1">
        <v>2794</v>
      </c>
      <c r="K2797" s="31">
        <f t="shared" si="308"/>
        <v>0.91069100391134294</v>
      </c>
      <c r="L2797" s="36">
        <f t="shared" si="305"/>
        <v>1677719.5912646677</v>
      </c>
      <c r="M2797" s="34">
        <f t="shared" si="306"/>
        <v>0.42089424393770875</v>
      </c>
      <c r="N2797" s="35">
        <f t="shared" si="309"/>
        <v>0.4897967599736342</v>
      </c>
      <c r="Q2797" s="1">
        <f t="shared" si="310"/>
        <v>840023.03466589132</v>
      </c>
      <c r="R2797" s="30"/>
    </row>
    <row r="2798" spans="3:18" x14ac:dyDescent="0.3">
      <c r="C2798" s="1">
        <v>1549</v>
      </c>
      <c r="D2798" s="1" t="s">
        <v>6</v>
      </c>
      <c r="E2798" s="1">
        <v>7</v>
      </c>
      <c r="F2798" s="1">
        <v>9</v>
      </c>
      <c r="G2798" s="1">
        <v>10</v>
      </c>
      <c r="H2798" s="1">
        <f t="shared" si="304"/>
        <v>1518</v>
      </c>
      <c r="I2798" s="1">
        <f t="shared" si="307"/>
        <v>776910</v>
      </c>
      <c r="J2798" s="1">
        <v>2795</v>
      </c>
      <c r="K2798" s="31">
        <f t="shared" si="308"/>
        <v>0.91101694915254239</v>
      </c>
      <c r="L2798" s="36">
        <f t="shared" si="305"/>
        <v>1678320.0635593222</v>
      </c>
      <c r="M2798" s="34">
        <f t="shared" si="306"/>
        <v>0.42171823678558112</v>
      </c>
      <c r="N2798" s="35">
        <f t="shared" si="309"/>
        <v>0.48929871236696126</v>
      </c>
      <c r="Q2798" s="1">
        <f t="shared" si="310"/>
        <v>841857.09007658239</v>
      </c>
      <c r="R2798" s="30"/>
    </row>
    <row r="2799" spans="3:18" x14ac:dyDescent="0.3">
      <c r="C2799" s="1">
        <v>1549</v>
      </c>
      <c r="D2799" s="1" t="s">
        <v>6</v>
      </c>
      <c r="E2799" s="1">
        <v>7</v>
      </c>
      <c r="F2799" s="1">
        <v>10</v>
      </c>
      <c r="G2799" s="1">
        <v>8</v>
      </c>
      <c r="H2799" s="1">
        <f t="shared" si="304"/>
        <v>1528</v>
      </c>
      <c r="I2799" s="1">
        <f t="shared" si="307"/>
        <v>778438</v>
      </c>
      <c r="J2799" s="1">
        <v>2796</v>
      </c>
      <c r="K2799" s="31">
        <f t="shared" si="308"/>
        <v>0.91134289439374183</v>
      </c>
      <c r="L2799" s="36">
        <f t="shared" si="305"/>
        <v>1678920.5358539764</v>
      </c>
      <c r="M2799" s="34">
        <f t="shared" si="306"/>
        <v>0.42254765778133141</v>
      </c>
      <c r="N2799" s="35">
        <f t="shared" si="309"/>
        <v>0.48879523661241042</v>
      </c>
      <c r="Q2799" s="1">
        <f t="shared" si="310"/>
        <v>860307.6441834924</v>
      </c>
      <c r="R2799" s="30"/>
    </row>
    <row r="2800" spans="3:18" x14ac:dyDescent="0.3">
      <c r="C2800" s="1">
        <v>1549</v>
      </c>
      <c r="D2800" s="1" t="s">
        <v>10</v>
      </c>
      <c r="E2800" s="1">
        <v>7</v>
      </c>
      <c r="F2800" s="1">
        <v>12</v>
      </c>
      <c r="G2800" s="1">
        <v>4</v>
      </c>
      <c r="H2800" s="1">
        <f t="shared" si="304"/>
        <v>1548</v>
      </c>
      <c r="I2800" s="1">
        <f t="shared" si="307"/>
        <v>779986</v>
      </c>
      <c r="J2800" s="1">
        <v>2797</v>
      </c>
      <c r="K2800" s="31">
        <f t="shared" si="308"/>
        <v>0.91166883963494127</v>
      </c>
      <c r="L2800" s="36">
        <f t="shared" si="305"/>
        <v>1679521.0081486308</v>
      </c>
      <c r="M2800" s="34">
        <f t="shared" si="306"/>
        <v>0.42338793507283762</v>
      </c>
      <c r="N2800" s="35">
        <f t="shared" si="309"/>
        <v>0.48828090456210366</v>
      </c>
      <c r="Q2800" s="1">
        <f t="shared" si="310"/>
        <v>897808.75239731243</v>
      </c>
      <c r="R2800" s="30"/>
    </row>
    <row r="2801" spans="3:18" x14ac:dyDescent="0.3">
      <c r="C2801" s="1">
        <v>1549</v>
      </c>
      <c r="D2801" s="1" t="s">
        <v>2</v>
      </c>
      <c r="E2801" s="1">
        <v>7</v>
      </c>
      <c r="F2801" s="1">
        <v>12</v>
      </c>
      <c r="G2801" s="1">
        <v>6</v>
      </c>
      <c r="H2801" s="1">
        <f t="shared" si="304"/>
        <v>1550</v>
      </c>
      <c r="I2801" s="1">
        <f t="shared" si="307"/>
        <v>781536</v>
      </c>
      <c r="J2801" s="1">
        <v>2798</v>
      </c>
      <c r="K2801" s="31">
        <f t="shared" si="308"/>
        <v>0.91199478487614083</v>
      </c>
      <c r="L2801" s="36">
        <f t="shared" si="305"/>
        <v>1680121.4804432855</v>
      </c>
      <c r="M2801" s="34">
        <f t="shared" si="306"/>
        <v>0.4242292979939194</v>
      </c>
      <c r="N2801" s="35">
        <f t="shared" si="309"/>
        <v>0.48776548688222143</v>
      </c>
      <c r="Q2801" s="1">
        <f t="shared" si="310"/>
        <v>901602.86321869446</v>
      </c>
      <c r="R2801" s="30"/>
    </row>
    <row r="2802" spans="3:18" x14ac:dyDescent="0.3">
      <c r="C2802" s="1">
        <v>1549</v>
      </c>
      <c r="D2802" s="1" t="s">
        <v>10</v>
      </c>
      <c r="E2802" s="1">
        <v>7</v>
      </c>
      <c r="F2802" s="1">
        <v>13</v>
      </c>
      <c r="G2802" s="1">
        <v>2</v>
      </c>
      <c r="H2802" s="1">
        <f t="shared" si="304"/>
        <v>1558</v>
      </c>
      <c r="I2802" s="1">
        <f t="shared" si="307"/>
        <v>783094</v>
      </c>
      <c r="J2802" s="1">
        <v>2799</v>
      </c>
      <c r="K2802" s="31">
        <f t="shared" si="308"/>
        <v>0.91232073011734027</v>
      </c>
      <c r="L2802" s="36">
        <f t="shared" si="305"/>
        <v>1680721.95273794</v>
      </c>
      <c r="M2802" s="34">
        <f t="shared" si="306"/>
        <v>0.42507500343330351</v>
      </c>
      <c r="N2802" s="35">
        <f t="shared" si="309"/>
        <v>0.48724572668403676</v>
      </c>
      <c r="Q2802" s="1">
        <f t="shared" si="310"/>
        <v>916859.30650422245</v>
      </c>
      <c r="R2802" s="30"/>
    </row>
    <row r="2803" spans="3:18" x14ac:dyDescent="0.3">
      <c r="C2803" s="1">
        <v>1549</v>
      </c>
      <c r="D2803" s="1" t="s">
        <v>2</v>
      </c>
      <c r="E2803" s="1">
        <v>7</v>
      </c>
      <c r="F2803" s="1">
        <v>14</v>
      </c>
      <c r="G2803" s="1">
        <v>1</v>
      </c>
      <c r="H2803" s="1">
        <f t="shared" si="304"/>
        <v>1569</v>
      </c>
      <c r="I2803" s="1">
        <f t="shared" si="307"/>
        <v>784663</v>
      </c>
      <c r="J2803" s="1">
        <v>2800</v>
      </c>
      <c r="K2803" s="31">
        <f t="shared" si="308"/>
        <v>0.91264667535853972</v>
      </c>
      <c r="L2803" s="36">
        <f t="shared" si="305"/>
        <v>1681322.4250325945</v>
      </c>
      <c r="M2803" s="34">
        <f t="shared" si="306"/>
        <v>0.42592667983535343</v>
      </c>
      <c r="N2803" s="35">
        <f t="shared" si="309"/>
        <v>0.48671999552318629</v>
      </c>
      <c r="Q2803" s="1">
        <f t="shared" si="310"/>
        <v>938045.91602182353</v>
      </c>
      <c r="R2803" s="30"/>
    </row>
    <row r="2804" spans="3:18" x14ac:dyDescent="0.3">
      <c r="C2804" s="1">
        <v>1549</v>
      </c>
      <c r="D2804" s="1" t="s">
        <v>10</v>
      </c>
      <c r="E2804" s="1">
        <v>7</v>
      </c>
      <c r="F2804" s="1">
        <v>14</v>
      </c>
      <c r="G2804" s="1">
        <v>4</v>
      </c>
      <c r="H2804" s="1">
        <f t="shared" si="304"/>
        <v>1572</v>
      </c>
      <c r="I2804" s="1">
        <f t="shared" si="307"/>
        <v>786235</v>
      </c>
      <c r="J2804" s="1">
        <v>2801</v>
      </c>
      <c r="K2804" s="31">
        <f t="shared" si="308"/>
        <v>0.91297262059973927</v>
      </c>
      <c r="L2804" s="36">
        <f t="shared" si="305"/>
        <v>1681922.8973272492</v>
      </c>
      <c r="M2804" s="34">
        <f t="shared" si="306"/>
        <v>0.4267799846817667</v>
      </c>
      <c r="N2804" s="35">
        <f t="shared" si="309"/>
        <v>0.48619263591797257</v>
      </c>
      <c r="Q2804" s="1">
        <f t="shared" si="310"/>
        <v>943866.08225389651</v>
      </c>
      <c r="R2804" s="30"/>
    </row>
    <row r="2805" spans="3:18" x14ac:dyDescent="0.3">
      <c r="C2805" s="1">
        <v>1549</v>
      </c>
      <c r="D2805" s="1" t="s">
        <v>6</v>
      </c>
      <c r="E2805" s="1">
        <v>7</v>
      </c>
      <c r="F2805" s="1">
        <v>14</v>
      </c>
      <c r="G2805" s="1">
        <v>5</v>
      </c>
      <c r="H2805" s="1">
        <f t="shared" si="304"/>
        <v>1573</v>
      </c>
      <c r="I2805" s="1">
        <f t="shared" si="307"/>
        <v>787808</v>
      </c>
      <c r="J2805" s="1">
        <v>2802</v>
      </c>
      <c r="K2805" s="31">
        <f t="shared" si="308"/>
        <v>0.91329856584093871</v>
      </c>
      <c r="L2805" s="36">
        <f t="shared" si="305"/>
        <v>1682523.3696219034</v>
      </c>
      <c r="M2805" s="34">
        <f t="shared" si="306"/>
        <v>0.42763383234296776</v>
      </c>
      <c r="N2805" s="35">
        <f t="shared" si="309"/>
        <v>0.48566473349797096</v>
      </c>
      <c r="Q2805" s="1">
        <f t="shared" si="310"/>
        <v>945810.13766458759</v>
      </c>
      <c r="R2805" s="30"/>
    </row>
    <row r="2806" spans="3:18" x14ac:dyDescent="0.3">
      <c r="C2806" s="1">
        <v>1549</v>
      </c>
      <c r="D2806" s="1" t="s">
        <v>6</v>
      </c>
      <c r="E2806" s="1">
        <v>7</v>
      </c>
      <c r="F2806" s="1">
        <v>14</v>
      </c>
      <c r="G2806" s="1">
        <v>9</v>
      </c>
      <c r="H2806" s="1">
        <f t="shared" si="304"/>
        <v>1577</v>
      </c>
      <c r="I2806" s="1">
        <f t="shared" si="307"/>
        <v>789385</v>
      </c>
      <c r="J2806" s="1">
        <v>2803</v>
      </c>
      <c r="K2806" s="31">
        <f t="shared" si="308"/>
        <v>0.91362451108213816</v>
      </c>
      <c r="L2806" s="36">
        <f t="shared" si="305"/>
        <v>1683123.8419165579</v>
      </c>
      <c r="M2806" s="34">
        <f t="shared" si="306"/>
        <v>0.42848985126332001</v>
      </c>
      <c r="N2806" s="35">
        <f t="shared" si="309"/>
        <v>0.48513465981881815</v>
      </c>
      <c r="Q2806" s="1">
        <f t="shared" si="310"/>
        <v>953606.35930735152</v>
      </c>
      <c r="R2806" s="30"/>
    </row>
    <row r="2807" spans="3:18" x14ac:dyDescent="0.3">
      <c r="C2807" s="1">
        <v>1549</v>
      </c>
      <c r="D2807" s="1" t="s">
        <v>2</v>
      </c>
      <c r="E2807" s="1">
        <v>7</v>
      </c>
      <c r="F2807" s="1">
        <v>15</v>
      </c>
      <c r="H2807" s="1">
        <f t="shared" si="304"/>
        <v>1580</v>
      </c>
      <c r="I2807" s="1">
        <f t="shared" si="307"/>
        <v>790965</v>
      </c>
      <c r="J2807" s="1">
        <v>2804</v>
      </c>
      <c r="K2807" s="31">
        <f t="shared" si="308"/>
        <v>0.91395045632333771</v>
      </c>
      <c r="L2807" s="36">
        <f t="shared" si="305"/>
        <v>1683724.3142112126</v>
      </c>
      <c r="M2807" s="34">
        <f t="shared" si="306"/>
        <v>0.42934749862803562</v>
      </c>
      <c r="N2807" s="35">
        <f t="shared" si="309"/>
        <v>0.48460295769530209</v>
      </c>
      <c r="Q2807" s="1">
        <f t="shared" si="310"/>
        <v>959474.52553942462</v>
      </c>
      <c r="R2807" s="30"/>
    </row>
    <row r="2808" spans="3:18" x14ac:dyDescent="0.3">
      <c r="C2808" s="1">
        <v>1549</v>
      </c>
      <c r="D2808" s="1" t="s">
        <v>2</v>
      </c>
      <c r="E2808" s="1">
        <v>7</v>
      </c>
      <c r="F2808" s="1">
        <v>15</v>
      </c>
      <c r="G2808" s="1">
        <v>2</v>
      </c>
      <c r="H2808" s="1">
        <f t="shared" si="304"/>
        <v>1582</v>
      </c>
      <c r="I2808" s="1">
        <f t="shared" si="307"/>
        <v>792547</v>
      </c>
      <c r="J2808" s="1">
        <v>2805</v>
      </c>
      <c r="K2808" s="31">
        <f t="shared" si="308"/>
        <v>0.91427640156453716</v>
      </c>
      <c r="L2808" s="36">
        <f t="shared" si="305"/>
        <v>1684324.786505867</v>
      </c>
      <c r="M2808" s="34">
        <f t="shared" si="306"/>
        <v>0.43020623162232685</v>
      </c>
      <c r="N2808" s="35">
        <f t="shared" si="309"/>
        <v>0.4840701699422103</v>
      </c>
      <c r="Q2808" s="1">
        <f t="shared" si="310"/>
        <v>963396.63636080665</v>
      </c>
      <c r="R2808" s="30"/>
    </row>
    <row r="2809" spans="3:18" x14ac:dyDescent="0.3">
      <c r="C2809" s="1">
        <v>1549</v>
      </c>
      <c r="D2809" s="1" t="s">
        <v>6</v>
      </c>
      <c r="E2809" s="1">
        <v>7</v>
      </c>
      <c r="F2809" s="1">
        <v>15</v>
      </c>
      <c r="G2809" s="1">
        <v>4</v>
      </c>
      <c r="H2809" s="1">
        <f t="shared" si="304"/>
        <v>1584</v>
      </c>
      <c r="I2809" s="1">
        <f t="shared" si="307"/>
        <v>794131</v>
      </c>
      <c r="J2809" s="1">
        <v>2806</v>
      </c>
      <c r="K2809" s="31">
        <f t="shared" si="308"/>
        <v>0.9146023468057366</v>
      </c>
      <c r="L2809" s="36">
        <f t="shared" si="305"/>
        <v>1684925.2588005215</v>
      </c>
      <c r="M2809" s="34">
        <f t="shared" si="306"/>
        <v>0.43106605024619365</v>
      </c>
      <c r="N2809" s="35">
        <f t="shared" si="309"/>
        <v>0.48353629655954294</v>
      </c>
      <c r="Q2809" s="1">
        <f t="shared" si="310"/>
        <v>967326.74718218856</v>
      </c>
      <c r="R2809" s="30"/>
    </row>
    <row r="2810" spans="3:18" x14ac:dyDescent="0.3">
      <c r="C2810" s="1">
        <v>1549</v>
      </c>
      <c r="D2810" s="1" t="s">
        <v>2</v>
      </c>
      <c r="E2810" s="1">
        <v>7</v>
      </c>
      <c r="F2810" s="1">
        <v>15</v>
      </c>
      <c r="G2810" s="1">
        <v>5</v>
      </c>
      <c r="H2810" s="1">
        <f t="shared" si="304"/>
        <v>1585</v>
      </c>
      <c r="I2810" s="1">
        <f t="shared" si="307"/>
        <v>795716</v>
      </c>
      <c r="J2810" s="1">
        <v>2807</v>
      </c>
      <c r="K2810" s="31">
        <f t="shared" si="308"/>
        <v>0.91492829204693615</v>
      </c>
      <c r="L2810" s="36">
        <f t="shared" si="305"/>
        <v>1685525.7310951762</v>
      </c>
      <c r="M2810" s="34">
        <f t="shared" si="306"/>
        <v>0.43192641168484824</v>
      </c>
      <c r="N2810" s="35">
        <f t="shared" si="309"/>
        <v>0.48300188036208791</v>
      </c>
      <c r="Q2810" s="1">
        <f t="shared" si="310"/>
        <v>969294.80259287963</v>
      </c>
      <c r="R2810" s="30"/>
    </row>
    <row r="2811" spans="3:18" x14ac:dyDescent="0.3">
      <c r="C2811" s="1">
        <v>1549</v>
      </c>
      <c r="D2811" s="1" t="s">
        <v>6</v>
      </c>
      <c r="E2811" s="1">
        <v>7</v>
      </c>
      <c r="F2811" s="1">
        <v>16</v>
      </c>
      <c r="G2811" s="1">
        <v>7</v>
      </c>
      <c r="H2811" s="1">
        <f t="shared" si="304"/>
        <v>1599</v>
      </c>
      <c r="I2811" s="1">
        <f t="shared" si="307"/>
        <v>797315</v>
      </c>
      <c r="J2811" s="1">
        <v>2808</v>
      </c>
      <c r="K2811" s="31">
        <f t="shared" si="308"/>
        <v>0.9152542372881356</v>
      </c>
      <c r="L2811" s="36">
        <f t="shared" si="305"/>
        <v>1686126.2033898304</v>
      </c>
      <c r="M2811" s="34">
        <f t="shared" si="306"/>
        <v>0.43279437253053199</v>
      </c>
      <c r="N2811" s="35">
        <f t="shared" si="309"/>
        <v>0.48245986475760361</v>
      </c>
      <c r="Q2811" s="1">
        <f t="shared" si="310"/>
        <v>997057.57834255369</v>
      </c>
      <c r="R2811" s="30"/>
    </row>
    <row r="2812" spans="3:18" x14ac:dyDescent="0.3">
      <c r="C2812" s="1">
        <v>1549</v>
      </c>
      <c r="D2812" s="1" t="s">
        <v>0</v>
      </c>
      <c r="E2812" s="1">
        <v>7</v>
      </c>
      <c r="F2812" s="1">
        <v>16</v>
      </c>
      <c r="G2812" s="1">
        <v>9</v>
      </c>
      <c r="H2812" s="1">
        <f t="shared" si="304"/>
        <v>1601</v>
      </c>
      <c r="I2812" s="1">
        <f t="shared" si="307"/>
        <v>798916</v>
      </c>
      <c r="J2812" s="1">
        <v>2809</v>
      </c>
      <c r="K2812" s="31">
        <f t="shared" si="308"/>
        <v>0.91558018252933504</v>
      </c>
      <c r="L2812" s="36">
        <f t="shared" si="305"/>
        <v>1686726.6756844849</v>
      </c>
      <c r="M2812" s="34">
        <f t="shared" si="306"/>
        <v>0.43366341900579131</v>
      </c>
      <c r="N2812" s="35">
        <f t="shared" si="309"/>
        <v>0.48191676352354373</v>
      </c>
      <c r="Q2812" s="1">
        <f t="shared" si="310"/>
        <v>1001055.6891639357</v>
      </c>
      <c r="R2812" s="30"/>
    </row>
    <row r="2813" spans="3:18" x14ac:dyDescent="0.3">
      <c r="C2813" s="1">
        <v>1549</v>
      </c>
      <c r="D2813" s="1" t="s">
        <v>10</v>
      </c>
      <c r="E2813" s="1">
        <v>8</v>
      </c>
      <c r="G2813" s="1">
        <v>7</v>
      </c>
      <c r="H2813" s="1">
        <f t="shared" si="304"/>
        <v>1607</v>
      </c>
      <c r="I2813" s="1">
        <f t="shared" si="307"/>
        <v>800523</v>
      </c>
      <c r="J2813" s="1">
        <v>2810</v>
      </c>
      <c r="K2813" s="31">
        <f t="shared" si="308"/>
        <v>0.91590612777053459</v>
      </c>
      <c r="L2813" s="36">
        <f t="shared" si="305"/>
        <v>1687327.1479791396</v>
      </c>
      <c r="M2813" s="34">
        <f t="shared" si="306"/>
        <v>0.43453572236977739</v>
      </c>
      <c r="N2813" s="35">
        <f t="shared" si="309"/>
        <v>0.48137040540075721</v>
      </c>
      <c r="Q2813" s="1">
        <f t="shared" si="310"/>
        <v>1013098.0216280817</v>
      </c>
      <c r="R2813" s="30"/>
    </row>
    <row r="2814" spans="3:18" x14ac:dyDescent="0.3">
      <c r="C2814" s="1">
        <v>1549</v>
      </c>
      <c r="D2814" s="1" t="s">
        <v>2</v>
      </c>
      <c r="E2814" s="1">
        <v>7</v>
      </c>
      <c r="F2814" s="1">
        <v>17</v>
      </c>
      <c r="G2814" s="1">
        <v>5</v>
      </c>
      <c r="H2814" s="1">
        <f t="shared" si="304"/>
        <v>1609</v>
      </c>
      <c r="I2814" s="1">
        <f t="shared" si="307"/>
        <v>802132</v>
      </c>
      <c r="J2814" s="1">
        <v>2811</v>
      </c>
      <c r="K2814" s="31">
        <f t="shared" si="308"/>
        <v>0.91623207301173404</v>
      </c>
      <c r="L2814" s="36">
        <f t="shared" si="305"/>
        <v>1687927.620273794</v>
      </c>
      <c r="M2814" s="34">
        <f t="shared" si="306"/>
        <v>0.43540911136333904</v>
      </c>
      <c r="N2814" s="35">
        <f t="shared" si="309"/>
        <v>0.480822961648395</v>
      </c>
      <c r="Q2814" s="1">
        <f t="shared" si="310"/>
        <v>1017128.1324494637</v>
      </c>
      <c r="R2814" s="30"/>
    </row>
    <row r="2815" spans="3:18" x14ac:dyDescent="0.3">
      <c r="C2815" s="1">
        <v>1549</v>
      </c>
      <c r="D2815" s="1" t="s">
        <v>10</v>
      </c>
      <c r="E2815" s="1">
        <v>8</v>
      </c>
      <c r="F2815" s="1">
        <v>1</v>
      </c>
      <c r="G2815" s="1">
        <v>3</v>
      </c>
      <c r="H2815" s="1">
        <f t="shared" si="304"/>
        <v>1615</v>
      </c>
      <c r="I2815" s="1">
        <f t="shared" si="307"/>
        <v>803747</v>
      </c>
      <c r="J2815" s="1">
        <v>2812</v>
      </c>
      <c r="K2815" s="31">
        <f t="shared" si="308"/>
        <v>0.91655801825293348</v>
      </c>
      <c r="L2815" s="36">
        <f t="shared" si="305"/>
        <v>1688528.0925684485</v>
      </c>
      <c r="M2815" s="34">
        <f t="shared" si="306"/>
        <v>0.43628575724562751</v>
      </c>
      <c r="N2815" s="35">
        <f t="shared" si="309"/>
        <v>0.48027226100730597</v>
      </c>
      <c r="Q2815" s="1">
        <f t="shared" si="310"/>
        <v>1029266.4649136097</v>
      </c>
      <c r="R2815" s="30"/>
    </row>
    <row r="2816" spans="3:18" x14ac:dyDescent="0.3">
      <c r="C2816" s="1">
        <v>1549</v>
      </c>
      <c r="D2816" s="1" t="s">
        <v>0</v>
      </c>
      <c r="E2816" s="1">
        <v>7</v>
      </c>
      <c r="F2816" s="1">
        <v>18</v>
      </c>
      <c r="G2816" s="1">
        <v>10</v>
      </c>
      <c r="H2816" s="1">
        <f t="shared" si="304"/>
        <v>1626</v>
      </c>
      <c r="I2816" s="1">
        <f t="shared" si="307"/>
        <v>805373</v>
      </c>
      <c r="J2816" s="1">
        <v>2813</v>
      </c>
      <c r="K2816" s="31">
        <f t="shared" si="308"/>
        <v>0.91688396349413304</v>
      </c>
      <c r="L2816" s="36">
        <f t="shared" si="305"/>
        <v>1689128.564863103</v>
      </c>
      <c r="M2816" s="34">
        <f t="shared" si="306"/>
        <v>0.43716837409058168</v>
      </c>
      <c r="N2816" s="35">
        <f t="shared" si="309"/>
        <v>0.47971558940355136</v>
      </c>
      <c r="Q2816" s="1">
        <f t="shared" si="310"/>
        <v>1051707.0744312108</v>
      </c>
      <c r="R2816" s="30"/>
    </row>
    <row r="2817" spans="3:18" x14ac:dyDescent="0.3">
      <c r="C2817" s="1">
        <v>1549</v>
      </c>
      <c r="D2817" s="1" t="s">
        <v>10</v>
      </c>
      <c r="E2817" s="1">
        <v>8</v>
      </c>
      <c r="F2817" s="1">
        <v>2</v>
      </c>
      <c r="G2817" s="1">
        <v>3</v>
      </c>
      <c r="H2817" s="1">
        <f t="shared" si="304"/>
        <v>1627</v>
      </c>
      <c r="I2817" s="1">
        <f t="shared" si="307"/>
        <v>807000</v>
      </c>
      <c r="J2817" s="1">
        <v>2814</v>
      </c>
      <c r="K2817" s="31">
        <f t="shared" si="308"/>
        <v>0.91720990873533248</v>
      </c>
      <c r="L2817" s="36">
        <f t="shared" si="305"/>
        <v>1689729.0371577574</v>
      </c>
      <c r="M2817" s="34">
        <f t="shared" si="306"/>
        <v>0.43805153375032363</v>
      </c>
      <c r="N2817" s="35">
        <f t="shared" si="309"/>
        <v>0.47915837498500885</v>
      </c>
      <c r="Q2817" s="1">
        <f t="shared" si="310"/>
        <v>1053759.1298419018</v>
      </c>
      <c r="R2817" s="30"/>
    </row>
    <row r="2818" spans="3:18" x14ac:dyDescent="0.3">
      <c r="C2818" s="1">
        <v>1549</v>
      </c>
      <c r="D2818" s="1" t="s">
        <v>6</v>
      </c>
      <c r="E2818" s="1">
        <v>7</v>
      </c>
      <c r="F2818" s="1">
        <v>19</v>
      </c>
      <c r="H2818" s="1">
        <f t="shared" si="304"/>
        <v>1628</v>
      </c>
      <c r="I2818" s="1">
        <f t="shared" si="307"/>
        <v>808628</v>
      </c>
      <c r="J2818" s="1">
        <v>2815</v>
      </c>
      <c r="K2818" s="31">
        <f t="shared" si="308"/>
        <v>0.91753585397653192</v>
      </c>
      <c r="L2818" s="36">
        <f t="shared" si="305"/>
        <v>1690329.5094524119</v>
      </c>
      <c r="M2818" s="34">
        <f t="shared" si="306"/>
        <v>0.43893523622485342</v>
      </c>
      <c r="N2818" s="35">
        <f t="shared" si="309"/>
        <v>0.4786006177516785</v>
      </c>
      <c r="Q2818" s="1">
        <f t="shared" si="310"/>
        <v>1055813.1852525927</v>
      </c>
      <c r="R2818" s="30"/>
    </row>
    <row r="2819" spans="3:18" x14ac:dyDescent="0.3">
      <c r="C2819" s="1">
        <v>1549</v>
      </c>
      <c r="D2819" s="1" t="s">
        <v>2</v>
      </c>
      <c r="E2819" s="1">
        <v>8</v>
      </c>
      <c r="F2819" s="1">
        <v>3</v>
      </c>
      <c r="G2819" s="1">
        <v>4</v>
      </c>
      <c r="H2819" s="1">
        <f t="shared" si="304"/>
        <v>1640</v>
      </c>
      <c r="I2819" s="1">
        <f t="shared" si="307"/>
        <v>810268</v>
      </c>
      <c r="J2819" s="1">
        <v>2816</v>
      </c>
      <c r="K2819" s="31">
        <f t="shared" si="308"/>
        <v>0.91786179921773137</v>
      </c>
      <c r="L2819" s="36">
        <f t="shared" si="305"/>
        <v>1690929.9817470664</v>
      </c>
      <c r="M2819" s="34">
        <f t="shared" si="306"/>
        <v>0.43982545247683674</v>
      </c>
      <c r="N2819" s="35">
        <f t="shared" si="309"/>
        <v>0.47803634674089462</v>
      </c>
      <c r="Q2819" s="1">
        <f t="shared" si="310"/>
        <v>1080617.8501808848</v>
      </c>
      <c r="R2819" s="30"/>
    </row>
    <row r="2820" spans="3:18" x14ac:dyDescent="0.3">
      <c r="C2820" s="1">
        <v>1549</v>
      </c>
      <c r="D2820" s="1" t="s">
        <v>6</v>
      </c>
      <c r="E2820" s="1">
        <v>8</v>
      </c>
      <c r="F2820" s="1">
        <v>3</v>
      </c>
      <c r="G2820" s="1">
        <v>9</v>
      </c>
      <c r="H2820" s="1">
        <f t="shared" ref="H2820:H2883" si="311">E2820*200+F2820*12+G2820</f>
        <v>1645</v>
      </c>
      <c r="I2820" s="1">
        <f t="shared" si="307"/>
        <v>811913</v>
      </c>
      <c r="J2820" s="1">
        <v>2817</v>
      </c>
      <c r="K2820" s="31">
        <f t="shared" si="308"/>
        <v>0.91818774445893092</v>
      </c>
      <c r="L2820" s="36">
        <f t="shared" ref="L2820:L2883" si="312">+K2820*$H$3</f>
        <v>1691530.4540417211</v>
      </c>
      <c r="M2820" s="34">
        <f t="shared" ref="M2820:M2883" si="313">+I2820/$H$3</f>
        <v>0.44071838280275905</v>
      </c>
      <c r="N2820" s="35">
        <f t="shared" si="309"/>
        <v>0.47746936165617188</v>
      </c>
      <c r="Q2820" s="1">
        <f t="shared" si="310"/>
        <v>1091038.1272343399</v>
      </c>
      <c r="R2820" s="30"/>
    </row>
    <row r="2821" spans="3:18" x14ac:dyDescent="0.3">
      <c r="C2821" s="1">
        <v>1549</v>
      </c>
      <c r="D2821" s="1" t="s">
        <v>0</v>
      </c>
      <c r="E2821" s="1">
        <v>8</v>
      </c>
      <c r="F2821" s="1">
        <v>3</v>
      </c>
      <c r="G2821" s="1">
        <v>9</v>
      </c>
      <c r="H2821" s="1">
        <f t="shared" si="311"/>
        <v>1645</v>
      </c>
      <c r="I2821" s="1">
        <f t="shared" ref="I2821:I2884" si="314">I2820+H2821</f>
        <v>813558</v>
      </c>
      <c r="J2821" s="1">
        <v>2818</v>
      </c>
      <c r="K2821" s="31">
        <f t="shared" ref="K2821:K2884" si="315">+J2821/3068</f>
        <v>0.91851368970013036</v>
      </c>
      <c r="L2821" s="36">
        <f t="shared" si="312"/>
        <v>1692130.9263363755</v>
      </c>
      <c r="M2821" s="34">
        <f t="shared" si="313"/>
        <v>0.44161131312868129</v>
      </c>
      <c r="N2821" s="35">
        <f t="shared" ref="N2821:N2884" si="316">+K2821-M2821</f>
        <v>0.47690237657144907</v>
      </c>
      <c r="Q2821" s="1">
        <f t="shared" ref="Q2821:Q2884" si="317">+SUM(H2821-$P$3)^2</f>
        <v>1091038.1272343399</v>
      </c>
      <c r="R2821" s="30"/>
    </row>
    <row r="2822" spans="3:18" x14ac:dyDescent="0.3">
      <c r="C2822" s="1">
        <v>1549</v>
      </c>
      <c r="D2822" s="1" t="s">
        <v>6</v>
      </c>
      <c r="E2822" s="1">
        <v>8</v>
      </c>
      <c r="F2822" s="1">
        <v>3</v>
      </c>
      <c r="G2822" s="1">
        <v>10</v>
      </c>
      <c r="H2822" s="1">
        <f t="shared" si="311"/>
        <v>1646</v>
      </c>
      <c r="I2822" s="1">
        <f t="shared" si="314"/>
        <v>815204</v>
      </c>
      <c r="J2822" s="1">
        <v>2819</v>
      </c>
      <c r="K2822" s="31">
        <f t="shared" si="315"/>
        <v>0.91883963494132981</v>
      </c>
      <c r="L2822" s="36">
        <f t="shared" si="312"/>
        <v>1692731.39863103</v>
      </c>
      <c r="M2822" s="34">
        <f t="shared" si="313"/>
        <v>0.44250478626939138</v>
      </c>
      <c r="N2822" s="35">
        <f t="shared" si="316"/>
        <v>0.47633484867193843</v>
      </c>
      <c r="Q2822" s="1">
        <f t="shared" si="317"/>
        <v>1093128.1826450308</v>
      </c>
      <c r="R2822" s="30"/>
    </row>
    <row r="2823" spans="3:18" x14ac:dyDescent="0.3">
      <c r="C2823" s="1">
        <v>1549</v>
      </c>
      <c r="D2823" s="1" t="s">
        <v>6</v>
      </c>
      <c r="E2823" s="1">
        <v>8</v>
      </c>
      <c r="F2823" s="1">
        <v>5</v>
      </c>
      <c r="G2823" s="1">
        <v>6</v>
      </c>
      <c r="H2823" s="1">
        <f t="shared" si="311"/>
        <v>1666</v>
      </c>
      <c r="I2823" s="1">
        <f t="shared" si="314"/>
        <v>816870</v>
      </c>
      <c r="J2823" s="1">
        <v>2820</v>
      </c>
      <c r="K2823" s="31">
        <f t="shared" si="315"/>
        <v>0.91916558018252936</v>
      </c>
      <c r="L2823" s="36">
        <f t="shared" si="312"/>
        <v>1693331.8709256845</v>
      </c>
      <c r="M2823" s="34">
        <f t="shared" si="313"/>
        <v>0.44340911570585734</v>
      </c>
      <c r="N2823" s="35">
        <f t="shared" si="316"/>
        <v>0.47575646447667203</v>
      </c>
      <c r="Q2823" s="1">
        <f t="shared" si="317"/>
        <v>1135349.2908588508</v>
      </c>
      <c r="R2823" s="30"/>
    </row>
    <row r="2824" spans="3:18" x14ac:dyDescent="0.3">
      <c r="C2824" s="1">
        <v>1549</v>
      </c>
      <c r="D2824" s="1" t="s">
        <v>2</v>
      </c>
      <c r="E2824" s="1">
        <v>8</v>
      </c>
      <c r="F2824" s="1">
        <v>5</v>
      </c>
      <c r="G2824" s="1">
        <v>9</v>
      </c>
      <c r="H2824" s="1">
        <f t="shared" si="311"/>
        <v>1669</v>
      </c>
      <c r="I2824" s="1">
        <f t="shared" si="314"/>
        <v>818539</v>
      </c>
      <c r="J2824" s="1">
        <v>2821</v>
      </c>
      <c r="K2824" s="31">
        <f t="shared" si="315"/>
        <v>0.91949152542372881</v>
      </c>
      <c r="L2824" s="36">
        <f t="shared" si="312"/>
        <v>1693932.3432203389</v>
      </c>
      <c r="M2824" s="34">
        <f t="shared" si="313"/>
        <v>0.4443150735866867</v>
      </c>
      <c r="N2824" s="35">
        <f t="shared" si="316"/>
        <v>0.4751764518370421</v>
      </c>
      <c r="Q2824" s="1">
        <f t="shared" si="317"/>
        <v>1141751.457090924</v>
      </c>
      <c r="R2824" s="30"/>
    </row>
    <row r="2825" spans="3:18" x14ac:dyDescent="0.3">
      <c r="C2825" s="1">
        <v>1549</v>
      </c>
      <c r="D2825" s="1" t="s">
        <v>2</v>
      </c>
      <c r="E2825" s="1">
        <v>8</v>
      </c>
      <c r="F2825" s="1">
        <v>6</v>
      </c>
      <c r="G2825" s="1">
        <v>1</v>
      </c>
      <c r="H2825" s="1">
        <f t="shared" si="311"/>
        <v>1673</v>
      </c>
      <c r="I2825" s="1">
        <f t="shared" si="314"/>
        <v>820212</v>
      </c>
      <c r="J2825" s="1">
        <v>2822</v>
      </c>
      <c r="K2825" s="31">
        <f t="shared" si="315"/>
        <v>0.91981747066492825</v>
      </c>
      <c r="L2825" s="36">
        <f t="shared" si="312"/>
        <v>1694532.8155149934</v>
      </c>
      <c r="M2825" s="34">
        <f t="shared" si="313"/>
        <v>0.44522320272666727</v>
      </c>
      <c r="N2825" s="35">
        <f t="shared" si="316"/>
        <v>0.47459426793826098</v>
      </c>
      <c r="Q2825" s="1">
        <f t="shared" si="317"/>
        <v>1150315.6787336878</v>
      </c>
      <c r="R2825" s="30"/>
    </row>
    <row r="2826" spans="3:18" x14ac:dyDescent="0.3">
      <c r="C2826" s="1">
        <v>1549</v>
      </c>
      <c r="D2826" s="1" t="s">
        <v>2</v>
      </c>
      <c r="E2826" s="1">
        <v>8</v>
      </c>
      <c r="F2826" s="1">
        <v>6</v>
      </c>
      <c r="G2826" s="1">
        <v>4</v>
      </c>
      <c r="H2826" s="1">
        <f t="shared" si="311"/>
        <v>1676</v>
      </c>
      <c r="I2826" s="1">
        <f t="shared" si="314"/>
        <v>821888</v>
      </c>
      <c r="J2826" s="1">
        <v>2823</v>
      </c>
      <c r="K2826" s="31">
        <f t="shared" si="315"/>
        <v>0.9201434159061278</v>
      </c>
      <c r="L2826" s="36">
        <f t="shared" si="312"/>
        <v>1695133.2878096481</v>
      </c>
      <c r="M2826" s="34">
        <f t="shared" si="313"/>
        <v>0.44613296031101118</v>
      </c>
      <c r="N2826" s="35">
        <f t="shared" si="316"/>
        <v>0.47401045559511662</v>
      </c>
      <c r="Q2826" s="1">
        <f t="shared" si="317"/>
        <v>1156759.8449657611</v>
      </c>
      <c r="R2826" s="30"/>
    </row>
    <row r="2827" spans="3:18" x14ac:dyDescent="0.3">
      <c r="C2827" s="1">
        <v>1549</v>
      </c>
      <c r="D2827" s="1" t="s">
        <v>2</v>
      </c>
      <c r="E2827" s="1">
        <v>8</v>
      </c>
      <c r="F2827" s="1">
        <v>6</v>
      </c>
      <c r="G2827" s="1">
        <v>6</v>
      </c>
      <c r="H2827" s="1">
        <f t="shared" si="311"/>
        <v>1678</v>
      </c>
      <c r="I2827" s="1">
        <f t="shared" si="314"/>
        <v>823566</v>
      </c>
      <c r="J2827" s="1">
        <v>2824</v>
      </c>
      <c r="K2827" s="31">
        <f t="shared" si="315"/>
        <v>0.92046936114732725</v>
      </c>
      <c r="L2827" s="36">
        <f t="shared" si="312"/>
        <v>1695733.7601043025</v>
      </c>
      <c r="M2827" s="34">
        <f t="shared" si="313"/>
        <v>0.44704380352493067</v>
      </c>
      <c r="N2827" s="35">
        <f t="shared" si="316"/>
        <v>0.47342555762239658</v>
      </c>
      <c r="Q2827" s="1">
        <f t="shared" si="317"/>
        <v>1161065.955787143</v>
      </c>
      <c r="R2827" s="30"/>
    </row>
    <row r="2828" spans="3:18" x14ac:dyDescent="0.3">
      <c r="C2828" s="1">
        <v>1549</v>
      </c>
      <c r="D2828" s="1" t="s">
        <v>6</v>
      </c>
      <c r="E2828" s="1">
        <v>8</v>
      </c>
      <c r="F2828" s="1">
        <v>6</v>
      </c>
      <c r="G2828" s="1">
        <v>8</v>
      </c>
      <c r="H2828" s="1">
        <f t="shared" si="311"/>
        <v>1680</v>
      </c>
      <c r="I2828" s="1">
        <f t="shared" si="314"/>
        <v>825246</v>
      </c>
      <c r="J2828" s="1">
        <v>2825</v>
      </c>
      <c r="K2828" s="31">
        <f t="shared" si="315"/>
        <v>0.92079530638852669</v>
      </c>
      <c r="L2828" s="36">
        <f t="shared" si="312"/>
        <v>1696334.232398957</v>
      </c>
      <c r="M2828" s="34">
        <f t="shared" si="313"/>
        <v>0.44795573236842579</v>
      </c>
      <c r="N2828" s="35">
        <f t="shared" si="316"/>
        <v>0.47283957402010091</v>
      </c>
      <c r="Q2828" s="1">
        <f t="shared" si="317"/>
        <v>1165380.0666085249</v>
      </c>
      <c r="R2828" s="30"/>
    </row>
    <row r="2829" spans="3:18" x14ac:dyDescent="0.3">
      <c r="C2829" s="1">
        <v>1549</v>
      </c>
      <c r="D2829" s="1" t="s">
        <v>6</v>
      </c>
      <c r="E2829" s="1">
        <v>8</v>
      </c>
      <c r="F2829" s="1">
        <v>6</v>
      </c>
      <c r="G2829" s="1">
        <v>8</v>
      </c>
      <c r="H2829" s="1">
        <f t="shared" si="311"/>
        <v>1680</v>
      </c>
      <c r="I2829" s="1">
        <f t="shared" si="314"/>
        <v>826926</v>
      </c>
      <c r="J2829" s="1">
        <v>2826</v>
      </c>
      <c r="K2829" s="31">
        <f t="shared" si="315"/>
        <v>0.92112125162972625</v>
      </c>
      <c r="L2829" s="36">
        <f t="shared" si="312"/>
        <v>1696934.7046936115</v>
      </c>
      <c r="M2829" s="34">
        <f t="shared" si="313"/>
        <v>0.44886766121192084</v>
      </c>
      <c r="N2829" s="35">
        <f t="shared" si="316"/>
        <v>0.4722535904178054</v>
      </c>
      <c r="Q2829" s="1">
        <f t="shared" si="317"/>
        <v>1165380.0666085249</v>
      </c>
      <c r="R2829" s="30"/>
    </row>
    <row r="2830" spans="3:18" x14ac:dyDescent="0.3">
      <c r="C2830" s="1">
        <v>1549</v>
      </c>
      <c r="D2830" s="1" t="s">
        <v>10</v>
      </c>
      <c r="E2830" s="1">
        <v>8</v>
      </c>
      <c r="F2830" s="1">
        <v>7</v>
      </c>
      <c r="G2830" s="1">
        <v>4</v>
      </c>
      <c r="H2830" s="1">
        <f t="shared" si="311"/>
        <v>1688</v>
      </c>
      <c r="I2830" s="1">
        <f t="shared" si="314"/>
        <v>828614</v>
      </c>
      <c r="J2830" s="1">
        <v>2827</v>
      </c>
      <c r="K2830" s="31">
        <f t="shared" si="315"/>
        <v>0.92144719687092569</v>
      </c>
      <c r="L2830" s="36">
        <f t="shared" si="312"/>
        <v>1697535.1769882659</v>
      </c>
      <c r="M2830" s="34">
        <f t="shared" si="313"/>
        <v>0.44978393257371829</v>
      </c>
      <c r="N2830" s="35">
        <f t="shared" si="316"/>
        <v>0.4716632642972074</v>
      </c>
      <c r="Q2830" s="1">
        <f t="shared" si="317"/>
        <v>1182716.509894053</v>
      </c>
      <c r="R2830" s="30"/>
    </row>
    <row r="2831" spans="3:18" x14ac:dyDescent="0.3">
      <c r="C2831" s="1">
        <v>1549</v>
      </c>
      <c r="D2831" s="1" t="s">
        <v>6</v>
      </c>
      <c r="E2831" s="1">
        <v>8</v>
      </c>
      <c r="F2831" s="1">
        <v>7</v>
      </c>
      <c r="G2831" s="1">
        <v>10</v>
      </c>
      <c r="H2831" s="1">
        <f t="shared" si="311"/>
        <v>1694</v>
      </c>
      <c r="I2831" s="1">
        <f t="shared" si="314"/>
        <v>830308</v>
      </c>
      <c r="J2831" s="1">
        <v>2828</v>
      </c>
      <c r="K2831" s="31">
        <f t="shared" si="315"/>
        <v>0.92177314211212513</v>
      </c>
      <c r="L2831" s="36">
        <f t="shared" si="312"/>
        <v>1698135.6492829204</v>
      </c>
      <c r="M2831" s="34">
        <f t="shared" si="313"/>
        <v>0.45070346082424256</v>
      </c>
      <c r="N2831" s="35">
        <f t="shared" si="316"/>
        <v>0.47106968128788257</v>
      </c>
      <c r="Q2831" s="1">
        <f t="shared" si="317"/>
        <v>1195802.8423581989</v>
      </c>
      <c r="R2831" s="30"/>
    </row>
    <row r="2832" spans="3:18" x14ac:dyDescent="0.3">
      <c r="C2832" s="1">
        <v>1549</v>
      </c>
      <c r="D2832" s="1" t="s">
        <v>2</v>
      </c>
      <c r="E2832" s="1">
        <v>8</v>
      </c>
      <c r="F2832" s="1">
        <v>7</v>
      </c>
      <c r="G2832" s="1">
        <v>11</v>
      </c>
      <c r="H2832" s="1">
        <f t="shared" si="311"/>
        <v>1695</v>
      </c>
      <c r="I2832" s="1">
        <f t="shared" si="314"/>
        <v>832003</v>
      </c>
      <c r="J2832" s="1">
        <v>2829</v>
      </c>
      <c r="K2832" s="31">
        <f t="shared" si="315"/>
        <v>0.92209908735332469</v>
      </c>
      <c r="L2832" s="36">
        <f t="shared" si="312"/>
        <v>1698736.1215775751</v>
      </c>
      <c r="M2832" s="34">
        <f t="shared" si="313"/>
        <v>0.45162353188955456</v>
      </c>
      <c r="N2832" s="35">
        <f t="shared" si="316"/>
        <v>0.47047555546377012</v>
      </c>
      <c r="Q2832" s="1">
        <f t="shared" si="317"/>
        <v>1197990.89776889</v>
      </c>
      <c r="R2832" s="30"/>
    </row>
    <row r="2833" spans="3:18" x14ac:dyDescent="0.3">
      <c r="C2833" s="1">
        <v>1549</v>
      </c>
      <c r="D2833" s="1" t="s">
        <v>6</v>
      </c>
      <c r="E2833" s="1">
        <v>8</v>
      </c>
      <c r="F2833" s="1">
        <v>8</v>
      </c>
      <c r="G2833" s="1">
        <v>4</v>
      </c>
      <c r="H2833" s="1">
        <f t="shared" si="311"/>
        <v>1700</v>
      </c>
      <c r="I2833" s="1">
        <f t="shared" si="314"/>
        <v>833703</v>
      </c>
      <c r="J2833" s="1">
        <v>2830</v>
      </c>
      <c r="K2833" s="31">
        <f t="shared" si="315"/>
        <v>0.92242503259452413</v>
      </c>
      <c r="L2833" s="36">
        <f t="shared" si="312"/>
        <v>1699336.5938722296</v>
      </c>
      <c r="M2833" s="34">
        <f t="shared" si="313"/>
        <v>0.45254631702880554</v>
      </c>
      <c r="N2833" s="35">
        <f t="shared" si="316"/>
        <v>0.46987871556571859</v>
      </c>
      <c r="Q2833" s="1">
        <f t="shared" si="317"/>
        <v>1208961.1748223451</v>
      </c>
      <c r="R2833" s="30"/>
    </row>
    <row r="2834" spans="3:18" x14ac:dyDescent="0.3">
      <c r="C2834" s="1">
        <v>1549</v>
      </c>
      <c r="D2834" s="1" t="s">
        <v>10</v>
      </c>
      <c r="E2834" s="1">
        <v>8</v>
      </c>
      <c r="F2834" s="1">
        <v>8</v>
      </c>
      <c r="G2834" s="1">
        <v>5</v>
      </c>
      <c r="H2834" s="1">
        <f t="shared" si="311"/>
        <v>1701</v>
      </c>
      <c r="I2834" s="1">
        <f t="shared" si="314"/>
        <v>835404</v>
      </c>
      <c r="J2834" s="1">
        <v>2831</v>
      </c>
      <c r="K2834" s="31">
        <f t="shared" si="315"/>
        <v>0.92275097783572357</v>
      </c>
      <c r="L2834" s="36">
        <f t="shared" si="312"/>
        <v>1699937.066166884</v>
      </c>
      <c r="M2834" s="34">
        <f t="shared" si="313"/>
        <v>0.45346964498284431</v>
      </c>
      <c r="N2834" s="35">
        <f t="shared" si="316"/>
        <v>0.46928133285287926</v>
      </c>
      <c r="Q2834" s="1">
        <f t="shared" si="317"/>
        <v>1211161.230233036</v>
      </c>
      <c r="R2834" s="30"/>
    </row>
    <row r="2835" spans="3:18" x14ac:dyDescent="0.3">
      <c r="C2835" s="1">
        <v>1549</v>
      </c>
      <c r="D2835" s="1" t="s">
        <v>0</v>
      </c>
      <c r="E2835" s="1">
        <v>8</v>
      </c>
      <c r="F2835" s="1">
        <v>9</v>
      </c>
      <c r="G2835" s="1">
        <v>10</v>
      </c>
      <c r="H2835" s="1">
        <f t="shared" si="311"/>
        <v>1718</v>
      </c>
      <c r="I2835" s="1">
        <f t="shared" si="314"/>
        <v>837122</v>
      </c>
      <c r="J2835" s="1">
        <v>2832</v>
      </c>
      <c r="K2835" s="31">
        <f t="shared" si="315"/>
        <v>0.92307692307692313</v>
      </c>
      <c r="L2835" s="36">
        <f t="shared" si="312"/>
        <v>1700537.5384615385</v>
      </c>
      <c r="M2835" s="34">
        <f t="shared" si="313"/>
        <v>0.45440220078827565</v>
      </c>
      <c r="N2835" s="35">
        <f t="shared" si="316"/>
        <v>0.46867472228864748</v>
      </c>
      <c r="Q2835" s="1">
        <f t="shared" si="317"/>
        <v>1248868.172214783</v>
      </c>
      <c r="R2835" s="30"/>
    </row>
    <row r="2836" spans="3:18" x14ac:dyDescent="0.3">
      <c r="C2836" s="1">
        <v>1549</v>
      </c>
      <c r="D2836" s="1" t="s">
        <v>2</v>
      </c>
      <c r="E2836" s="1">
        <v>8</v>
      </c>
      <c r="F2836" s="1">
        <v>10</v>
      </c>
      <c r="G2836" s="1">
        <v>7</v>
      </c>
      <c r="H2836" s="1">
        <f t="shared" si="311"/>
        <v>1727</v>
      </c>
      <c r="I2836" s="1">
        <f t="shared" si="314"/>
        <v>838849</v>
      </c>
      <c r="J2836" s="1">
        <v>2833</v>
      </c>
      <c r="K2836" s="31">
        <f t="shared" si="315"/>
        <v>0.92340286831812257</v>
      </c>
      <c r="L2836" s="36">
        <f t="shared" si="312"/>
        <v>1701138.010756193</v>
      </c>
      <c r="M2836" s="34">
        <f t="shared" si="313"/>
        <v>0.4553396419267971</v>
      </c>
      <c r="N2836" s="35">
        <f t="shared" si="316"/>
        <v>0.46806322639132547</v>
      </c>
      <c r="Q2836" s="1">
        <f t="shared" si="317"/>
        <v>1269064.6709110022</v>
      </c>
      <c r="R2836" s="30"/>
    </row>
    <row r="2837" spans="3:18" x14ac:dyDescent="0.3">
      <c r="C2837" s="1">
        <v>1549</v>
      </c>
      <c r="D2837" s="1" t="s">
        <v>6</v>
      </c>
      <c r="E2837" s="1">
        <v>8</v>
      </c>
      <c r="F2837" s="1">
        <v>10</v>
      </c>
      <c r="G2837" s="1">
        <v>11</v>
      </c>
      <c r="H2837" s="1">
        <f t="shared" si="311"/>
        <v>1731</v>
      </c>
      <c r="I2837" s="1">
        <f t="shared" si="314"/>
        <v>840580</v>
      </c>
      <c r="J2837" s="1">
        <v>2834</v>
      </c>
      <c r="K2837" s="31">
        <f t="shared" si="315"/>
        <v>0.92372881355932202</v>
      </c>
      <c r="L2837" s="36">
        <f t="shared" si="312"/>
        <v>1701738.4830508474</v>
      </c>
      <c r="M2837" s="34">
        <f t="shared" si="313"/>
        <v>0.4562792543244697</v>
      </c>
      <c r="N2837" s="35">
        <f t="shared" si="316"/>
        <v>0.46744955923485232</v>
      </c>
      <c r="Q2837" s="1">
        <f t="shared" si="317"/>
        <v>1278092.8925537663</v>
      </c>
      <c r="R2837" s="30"/>
    </row>
    <row r="2838" spans="3:18" x14ac:dyDescent="0.3">
      <c r="C2838" s="1">
        <v>1549</v>
      </c>
      <c r="D2838" s="1" t="s">
        <v>2</v>
      </c>
      <c r="E2838" s="1">
        <v>8</v>
      </c>
      <c r="F2838" s="1">
        <v>12</v>
      </c>
      <c r="G2838" s="1">
        <v>4</v>
      </c>
      <c r="H2838" s="1">
        <f t="shared" si="311"/>
        <v>1748</v>
      </c>
      <c r="I2838" s="1">
        <f t="shared" si="314"/>
        <v>842328</v>
      </c>
      <c r="J2838" s="1">
        <v>2835</v>
      </c>
      <c r="K2838" s="31">
        <f t="shared" si="315"/>
        <v>0.92405475880052146</v>
      </c>
      <c r="L2838" s="36">
        <f t="shared" si="312"/>
        <v>1702338.9553455019</v>
      </c>
      <c r="M2838" s="34">
        <f t="shared" si="313"/>
        <v>0.45722809457353486</v>
      </c>
      <c r="N2838" s="35">
        <f t="shared" si="316"/>
        <v>0.4668266642269866</v>
      </c>
      <c r="Q2838" s="1">
        <f t="shared" si="317"/>
        <v>1316819.8345355133</v>
      </c>
      <c r="R2838" s="30"/>
    </row>
    <row r="2839" spans="3:18" x14ac:dyDescent="0.3">
      <c r="C2839" s="1">
        <v>1549</v>
      </c>
      <c r="D2839" s="1" t="s">
        <v>0</v>
      </c>
      <c r="E2839" s="1">
        <v>8</v>
      </c>
      <c r="F2839" s="1">
        <v>12</v>
      </c>
      <c r="G2839" s="1">
        <v>10</v>
      </c>
      <c r="H2839" s="1">
        <f t="shared" si="311"/>
        <v>1754</v>
      </c>
      <c r="I2839" s="1">
        <f t="shared" si="314"/>
        <v>844082</v>
      </c>
      <c r="J2839" s="1">
        <v>2836</v>
      </c>
      <c r="K2839" s="31">
        <f t="shared" si="315"/>
        <v>0.92438070404172101</v>
      </c>
      <c r="L2839" s="36">
        <f t="shared" si="312"/>
        <v>1702939.4276401566</v>
      </c>
      <c r="M2839" s="34">
        <f t="shared" si="313"/>
        <v>0.45818019171132673</v>
      </c>
      <c r="N2839" s="35">
        <f t="shared" si="316"/>
        <v>0.46620051233039428</v>
      </c>
      <c r="Q2839" s="1">
        <f t="shared" si="317"/>
        <v>1330626.1669996593</v>
      </c>
      <c r="R2839" s="30"/>
    </row>
    <row r="2840" spans="3:18" x14ac:dyDescent="0.3">
      <c r="C2840" s="1">
        <v>1549</v>
      </c>
      <c r="D2840" s="1" t="s">
        <v>6</v>
      </c>
      <c r="E2840" s="1">
        <v>8</v>
      </c>
      <c r="F2840" s="1">
        <v>13</v>
      </c>
      <c r="G2840" s="1">
        <v>5</v>
      </c>
      <c r="H2840" s="1">
        <f t="shared" si="311"/>
        <v>1761</v>
      </c>
      <c r="I2840" s="1">
        <f t="shared" si="314"/>
        <v>845843</v>
      </c>
      <c r="J2840" s="1">
        <v>2837</v>
      </c>
      <c r="K2840" s="31">
        <f t="shared" si="315"/>
        <v>0.92470664928292046</v>
      </c>
      <c r="L2840" s="36">
        <f t="shared" si="312"/>
        <v>1703539.8999348108</v>
      </c>
      <c r="M2840" s="34">
        <f t="shared" si="313"/>
        <v>0.45913608855263321</v>
      </c>
      <c r="N2840" s="35">
        <f t="shared" si="316"/>
        <v>0.46557056073028724</v>
      </c>
      <c r="Q2840" s="1">
        <f t="shared" si="317"/>
        <v>1346824.5548744963</v>
      </c>
      <c r="R2840" s="30"/>
    </row>
    <row r="2841" spans="3:18" x14ac:dyDescent="0.3">
      <c r="C2841" s="1">
        <v>1549</v>
      </c>
      <c r="D2841" s="1" t="s">
        <v>2</v>
      </c>
      <c r="E2841" s="1">
        <v>8</v>
      </c>
      <c r="F2841" s="1">
        <v>13</v>
      </c>
      <c r="G2841" s="1">
        <v>10</v>
      </c>
      <c r="H2841" s="1">
        <f t="shared" si="311"/>
        <v>1766</v>
      </c>
      <c r="I2841" s="1">
        <f t="shared" si="314"/>
        <v>847609</v>
      </c>
      <c r="J2841" s="1">
        <v>2838</v>
      </c>
      <c r="K2841" s="31">
        <f t="shared" si="315"/>
        <v>0.9250325945241199</v>
      </c>
      <c r="L2841" s="36">
        <f t="shared" si="312"/>
        <v>1704140.3722294653</v>
      </c>
      <c r="M2841" s="34">
        <f t="shared" si="313"/>
        <v>0.46009469946787868</v>
      </c>
      <c r="N2841" s="35">
        <f t="shared" si="316"/>
        <v>0.46493789505624122</v>
      </c>
      <c r="Q2841" s="1">
        <f t="shared" si="317"/>
        <v>1358454.8319279514</v>
      </c>
      <c r="R2841" s="30"/>
    </row>
    <row r="2842" spans="3:18" x14ac:dyDescent="0.3">
      <c r="C2842" s="1">
        <v>1549</v>
      </c>
      <c r="D2842" s="1" t="s">
        <v>2</v>
      </c>
      <c r="E2842" s="1">
        <v>8</v>
      </c>
      <c r="F2842" s="1">
        <v>14</v>
      </c>
      <c r="G2842" s="1">
        <v>3</v>
      </c>
      <c r="H2842" s="1">
        <f t="shared" si="311"/>
        <v>1771</v>
      </c>
      <c r="I2842" s="1">
        <f t="shared" si="314"/>
        <v>849380</v>
      </c>
      <c r="J2842" s="1">
        <v>2839</v>
      </c>
      <c r="K2842" s="31">
        <f t="shared" si="315"/>
        <v>0.92535853976531945</v>
      </c>
      <c r="L2842" s="36">
        <f t="shared" si="312"/>
        <v>1704740.84452412</v>
      </c>
      <c r="M2842" s="34">
        <f t="shared" si="313"/>
        <v>0.46105602445706306</v>
      </c>
      <c r="N2842" s="35">
        <f t="shared" si="316"/>
        <v>0.46430251530825639</v>
      </c>
      <c r="Q2842" s="1">
        <f t="shared" si="317"/>
        <v>1370135.1089814063</v>
      </c>
      <c r="R2842" s="30"/>
    </row>
    <row r="2843" spans="3:18" x14ac:dyDescent="0.3">
      <c r="C2843" s="1">
        <v>1549</v>
      </c>
      <c r="D2843" s="1" t="s">
        <v>6</v>
      </c>
      <c r="E2843" s="1">
        <v>8</v>
      </c>
      <c r="F2843" s="1">
        <v>14</v>
      </c>
      <c r="G2843" s="1">
        <v>11</v>
      </c>
      <c r="H2843" s="1">
        <f t="shared" si="311"/>
        <v>1779</v>
      </c>
      <c r="I2843" s="1">
        <f t="shared" si="314"/>
        <v>851159</v>
      </c>
      <c r="J2843" s="1">
        <v>2840</v>
      </c>
      <c r="K2843" s="31">
        <f t="shared" si="315"/>
        <v>0.9256844850065189</v>
      </c>
      <c r="L2843" s="36">
        <f t="shared" si="312"/>
        <v>1705341.3168187744</v>
      </c>
      <c r="M2843" s="34">
        <f t="shared" si="313"/>
        <v>0.46202169196454984</v>
      </c>
      <c r="N2843" s="35">
        <f t="shared" si="316"/>
        <v>0.46366279304196906</v>
      </c>
      <c r="Q2843" s="1">
        <f t="shared" si="317"/>
        <v>1388927.5522669344</v>
      </c>
      <c r="R2843" s="30"/>
    </row>
    <row r="2844" spans="3:18" x14ac:dyDescent="0.3">
      <c r="C2844" s="1">
        <v>1549</v>
      </c>
      <c r="D2844" s="1" t="s">
        <v>10</v>
      </c>
      <c r="E2844" s="1">
        <v>8</v>
      </c>
      <c r="F2844" s="1">
        <v>15</v>
      </c>
      <c r="G2844" s="1">
        <v>7</v>
      </c>
      <c r="H2844" s="1">
        <f t="shared" si="311"/>
        <v>1787</v>
      </c>
      <c r="I2844" s="1">
        <f t="shared" si="314"/>
        <v>852946</v>
      </c>
      <c r="J2844" s="1">
        <v>2841</v>
      </c>
      <c r="K2844" s="31">
        <f t="shared" si="315"/>
        <v>0.92601043024771834</v>
      </c>
      <c r="L2844" s="36">
        <f t="shared" si="312"/>
        <v>1705941.7891134289</v>
      </c>
      <c r="M2844" s="34">
        <f t="shared" si="313"/>
        <v>0.46299170199033896</v>
      </c>
      <c r="N2844" s="35">
        <f t="shared" si="316"/>
        <v>0.46301872825737939</v>
      </c>
      <c r="Q2844" s="1">
        <f t="shared" si="317"/>
        <v>1407847.9955524625</v>
      </c>
      <c r="R2844" s="30"/>
    </row>
    <row r="2845" spans="3:18" x14ac:dyDescent="0.3">
      <c r="C2845" s="1">
        <v>1549</v>
      </c>
      <c r="D2845" s="1" t="s">
        <v>6</v>
      </c>
      <c r="E2845" s="1">
        <v>8</v>
      </c>
      <c r="F2845" s="1">
        <v>15</v>
      </c>
      <c r="G2845" s="1">
        <v>8</v>
      </c>
      <c r="H2845" s="1">
        <f t="shared" si="311"/>
        <v>1788</v>
      </c>
      <c r="I2845" s="1">
        <f t="shared" si="314"/>
        <v>854734</v>
      </c>
      <c r="J2845" s="1">
        <v>2842</v>
      </c>
      <c r="K2845" s="31">
        <f t="shared" si="315"/>
        <v>0.9263363754889179</v>
      </c>
      <c r="L2845" s="36">
        <f t="shared" si="312"/>
        <v>1706542.2614080836</v>
      </c>
      <c r="M2845" s="34">
        <f t="shared" si="313"/>
        <v>0.46396225483091591</v>
      </c>
      <c r="N2845" s="35">
        <f t="shared" si="316"/>
        <v>0.46237412065800199</v>
      </c>
      <c r="Q2845" s="1">
        <f t="shared" si="317"/>
        <v>1410222.0509631534</v>
      </c>
      <c r="R2845" s="30"/>
    </row>
    <row r="2846" spans="3:18" x14ac:dyDescent="0.3">
      <c r="C2846" s="1">
        <v>1549</v>
      </c>
      <c r="D2846" s="1" t="s">
        <v>6</v>
      </c>
      <c r="E2846" s="1">
        <v>8</v>
      </c>
      <c r="F2846" s="1">
        <v>15</v>
      </c>
      <c r="G2846" s="1">
        <v>11</v>
      </c>
      <c r="H2846" s="1">
        <f t="shared" si="311"/>
        <v>1791</v>
      </c>
      <c r="I2846" s="1">
        <f t="shared" si="314"/>
        <v>856525</v>
      </c>
      <c r="J2846" s="1">
        <v>2843</v>
      </c>
      <c r="K2846" s="31">
        <f t="shared" si="315"/>
        <v>0.92666232073011734</v>
      </c>
      <c r="L2846" s="36">
        <f t="shared" si="312"/>
        <v>1707142.7337027378</v>
      </c>
      <c r="M2846" s="34">
        <f t="shared" si="313"/>
        <v>0.46493443611585622</v>
      </c>
      <c r="N2846" s="35">
        <f t="shared" si="316"/>
        <v>0.46172788461426112</v>
      </c>
      <c r="Q2846" s="1">
        <f t="shared" si="317"/>
        <v>1417356.2171952263</v>
      </c>
      <c r="R2846" s="30"/>
    </row>
    <row r="2847" spans="3:18" x14ac:dyDescent="0.3">
      <c r="C2847" s="1">
        <v>1549</v>
      </c>
      <c r="D2847" s="1" t="s">
        <v>0</v>
      </c>
      <c r="E2847" s="1">
        <v>8</v>
      </c>
      <c r="F2847" s="1">
        <v>16</v>
      </c>
      <c r="G2847" s="1">
        <v>4</v>
      </c>
      <c r="H2847" s="1">
        <f t="shared" si="311"/>
        <v>1796</v>
      </c>
      <c r="I2847" s="1">
        <f t="shared" si="314"/>
        <v>858321</v>
      </c>
      <c r="J2847" s="1">
        <v>2844</v>
      </c>
      <c r="K2847" s="31">
        <f t="shared" si="315"/>
        <v>0.92698826597131678</v>
      </c>
      <c r="L2847" s="36">
        <f t="shared" si="312"/>
        <v>1707743.2059973923</v>
      </c>
      <c r="M2847" s="34">
        <f t="shared" si="313"/>
        <v>0.46590933147473551</v>
      </c>
      <c r="N2847" s="35">
        <f t="shared" si="316"/>
        <v>0.46107893449658127</v>
      </c>
      <c r="Q2847" s="1">
        <f t="shared" si="317"/>
        <v>1429286.4942486815</v>
      </c>
      <c r="R2847" s="30"/>
    </row>
    <row r="2848" spans="3:18" x14ac:dyDescent="0.3">
      <c r="C2848" s="1">
        <v>1549</v>
      </c>
      <c r="D2848" s="1" t="s">
        <v>6</v>
      </c>
      <c r="E2848" s="1">
        <v>8</v>
      </c>
      <c r="F2848" s="1">
        <v>16</v>
      </c>
      <c r="G2848" s="1">
        <v>7</v>
      </c>
      <c r="H2848" s="1">
        <f t="shared" si="311"/>
        <v>1799</v>
      </c>
      <c r="I2848" s="1">
        <f t="shared" si="314"/>
        <v>860120</v>
      </c>
      <c r="J2848" s="1">
        <v>2845</v>
      </c>
      <c r="K2848" s="31">
        <f t="shared" si="315"/>
        <v>0.92731421121251634</v>
      </c>
      <c r="L2848" s="36">
        <f t="shared" si="312"/>
        <v>1708343.678292047</v>
      </c>
      <c r="M2848" s="34">
        <f t="shared" si="313"/>
        <v>0.46688585527797816</v>
      </c>
      <c r="N2848" s="35">
        <f t="shared" si="316"/>
        <v>0.46042835593453818</v>
      </c>
      <c r="Q2848" s="1">
        <f t="shared" si="317"/>
        <v>1436468.6604807544</v>
      </c>
      <c r="R2848" s="30"/>
    </row>
    <row r="2849" spans="3:18" x14ac:dyDescent="0.3">
      <c r="C2849" s="1">
        <v>1549</v>
      </c>
      <c r="D2849" s="1" t="s">
        <v>6</v>
      </c>
      <c r="E2849" s="1">
        <v>9</v>
      </c>
      <c r="F2849" s="1">
        <v>1</v>
      </c>
      <c r="G2849" s="1">
        <v>9</v>
      </c>
      <c r="H2849" s="1">
        <f t="shared" si="311"/>
        <v>1821</v>
      </c>
      <c r="I2849" s="1">
        <f t="shared" si="314"/>
        <v>861941</v>
      </c>
      <c r="J2849" s="1">
        <v>2846</v>
      </c>
      <c r="K2849" s="31">
        <f t="shared" si="315"/>
        <v>0.92764015645371578</v>
      </c>
      <c r="L2849" s="36">
        <f t="shared" si="312"/>
        <v>1708944.1505867015</v>
      </c>
      <c r="M2849" s="34">
        <f t="shared" si="313"/>
        <v>0.4678743210065523</v>
      </c>
      <c r="N2849" s="35">
        <f t="shared" si="316"/>
        <v>0.45976583544716348</v>
      </c>
      <c r="Q2849" s="1">
        <f t="shared" si="317"/>
        <v>1489687.8795159566</v>
      </c>
      <c r="R2849" s="30"/>
    </row>
    <row r="2850" spans="3:18" x14ac:dyDescent="0.3">
      <c r="C2850" s="1">
        <v>1549</v>
      </c>
      <c r="D2850" s="1" t="s">
        <v>0</v>
      </c>
      <c r="E2850" s="1">
        <v>8</v>
      </c>
      <c r="F2850" s="1">
        <v>18</v>
      </c>
      <c r="G2850" s="1">
        <v>8</v>
      </c>
      <c r="H2850" s="1">
        <f t="shared" si="311"/>
        <v>1824</v>
      </c>
      <c r="I2850" s="1">
        <f t="shared" si="314"/>
        <v>863765</v>
      </c>
      <c r="J2850" s="1">
        <v>2847</v>
      </c>
      <c r="K2850" s="31">
        <f t="shared" si="315"/>
        <v>0.92796610169491522</v>
      </c>
      <c r="L2850" s="36">
        <f t="shared" si="312"/>
        <v>1709544.6228813559</v>
      </c>
      <c r="M2850" s="34">
        <f t="shared" si="313"/>
        <v>0.46886441517948985</v>
      </c>
      <c r="N2850" s="35">
        <f t="shared" si="316"/>
        <v>0.45910168651542538</v>
      </c>
      <c r="Q2850" s="1">
        <f t="shared" si="317"/>
        <v>1497020.0457480296</v>
      </c>
      <c r="R2850" s="30"/>
    </row>
    <row r="2851" spans="3:18" x14ac:dyDescent="0.3">
      <c r="C2851" s="1">
        <v>1549</v>
      </c>
      <c r="D2851" s="1" t="s">
        <v>6</v>
      </c>
      <c r="E2851" s="1">
        <v>8</v>
      </c>
      <c r="F2851" s="1">
        <v>18</v>
      </c>
      <c r="G2851" s="1">
        <v>9</v>
      </c>
      <c r="H2851" s="1">
        <f t="shared" si="311"/>
        <v>1825</v>
      </c>
      <c r="I2851" s="1">
        <f t="shared" si="314"/>
        <v>865590</v>
      </c>
      <c r="J2851" s="1">
        <v>2848</v>
      </c>
      <c r="K2851" s="31">
        <f t="shared" si="315"/>
        <v>0.92829204693611478</v>
      </c>
      <c r="L2851" s="36">
        <f t="shared" si="312"/>
        <v>1710145.0951760106</v>
      </c>
      <c r="M2851" s="34">
        <f t="shared" si="313"/>
        <v>0.46985505216721518</v>
      </c>
      <c r="N2851" s="35">
        <f t="shared" si="316"/>
        <v>0.4584369947688996</v>
      </c>
      <c r="Q2851" s="1">
        <f t="shared" si="317"/>
        <v>1499468.1011587207</v>
      </c>
      <c r="R2851" s="30"/>
    </row>
    <row r="2852" spans="3:18" x14ac:dyDescent="0.3">
      <c r="C2852" s="1">
        <v>1549</v>
      </c>
      <c r="D2852" s="1" t="s">
        <v>6</v>
      </c>
      <c r="E2852" s="1">
        <v>8</v>
      </c>
      <c r="F2852" s="1">
        <v>19</v>
      </c>
      <c r="G2852" s="1">
        <v>10</v>
      </c>
      <c r="H2852" s="1">
        <f t="shared" si="311"/>
        <v>1838</v>
      </c>
      <c r="I2852" s="1">
        <f t="shared" si="314"/>
        <v>867428</v>
      </c>
      <c r="J2852" s="1">
        <v>2849</v>
      </c>
      <c r="K2852" s="31">
        <f t="shared" si="315"/>
        <v>0.92861799217731422</v>
      </c>
      <c r="L2852" s="36">
        <f t="shared" si="312"/>
        <v>1710745.5674706649</v>
      </c>
      <c r="M2852" s="34">
        <f t="shared" si="313"/>
        <v>0.47085274574718183</v>
      </c>
      <c r="N2852" s="35">
        <f t="shared" si="316"/>
        <v>0.45776524643013239</v>
      </c>
      <c r="Q2852" s="1">
        <f t="shared" si="317"/>
        <v>1531474.8214977037</v>
      </c>
      <c r="R2852" s="30"/>
    </row>
    <row r="2853" spans="3:18" x14ac:dyDescent="0.3">
      <c r="C2853" s="1">
        <v>1549</v>
      </c>
      <c r="D2853" s="1" t="s">
        <v>6</v>
      </c>
      <c r="E2853" s="1">
        <v>9</v>
      </c>
      <c r="F2853" s="1">
        <v>4</v>
      </c>
      <c r="H2853" s="1">
        <f t="shared" si="311"/>
        <v>1848</v>
      </c>
      <c r="I2853" s="1">
        <f t="shared" si="314"/>
        <v>869276</v>
      </c>
      <c r="J2853" s="1">
        <v>2850</v>
      </c>
      <c r="K2853" s="31">
        <f t="shared" si="315"/>
        <v>0.92894393741851367</v>
      </c>
      <c r="L2853" s="36">
        <f t="shared" si="312"/>
        <v>1711346.0397653193</v>
      </c>
      <c r="M2853" s="34">
        <f t="shared" si="313"/>
        <v>0.47185586747502645</v>
      </c>
      <c r="N2853" s="35">
        <f t="shared" si="316"/>
        <v>0.45708806994348722</v>
      </c>
      <c r="Q2853" s="1">
        <f t="shared" si="317"/>
        <v>1556325.3756046137</v>
      </c>
      <c r="R2853" s="30"/>
    </row>
    <row r="2854" spans="3:18" x14ac:dyDescent="0.3">
      <c r="C2854" s="1">
        <v>1549</v>
      </c>
      <c r="D2854" s="1" t="s">
        <v>6</v>
      </c>
      <c r="E2854" s="1">
        <v>9</v>
      </c>
      <c r="F2854" s="1">
        <v>4</v>
      </c>
      <c r="G2854" s="1">
        <v>4</v>
      </c>
      <c r="H2854" s="1">
        <f t="shared" si="311"/>
        <v>1852</v>
      </c>
      <c r="I2854" s="1">
        <f t="shared" si="314"/>
        <v>871128</v>
      </c>
      <c r="J2854" s="1">
        <v>2851</v>
      </c>
      <c r="K2854" s="31">
        <f t="shared" si="315"/>
        <v>0.92926988265971322</v>
      </c>
      <c r="L2854" s="36">
        <f t="shared" si="312"/>
        <v>1711946.512059974</v>
      </c>
      <c r="M2854" s="34">
        <f t="shared" si="313"/>
        <v>0.47286116046202226</v>
      </c>
      <c r="N2854" s="35">
        <f t="shared" si="316"/>
        <v>0.45640872219769096</v>
      </c>
      <c r="Q2854" s="1">
        <f t="shared" si="317"/>
        <v>1566321.5972473777</v>
      </c>
      <c r="R2854" s="30"/>
    </row>
    <row r="2855" spans="3:18" x14ac:dyDescent="0.3">
      <c r="C2855" s="1">
        <v>1549</v>
      </c>
      <c r="D2855" s="1" t="s">
        <v>6</v>
      </c>
      <c r="E2855" s="1">
        <v>9</v>
      </c>
      <c r="F2855" s="1">
        <v>5</v>
      </c>
      <c r="G2855" s="1">
        <v>3</v>
      </c>
      <c r="H2855" s="1">
        <f t="shared" si="311"/>
        <v>1863</v>
      </c>
      <c r="I2855" s="1">
        <f t="shared" si="314"/>
        <v>872991</v>
      </c>
      <c r="J2855" s="1">
        <v>2852</v>
      </c>
      <c r="K2855" s="31">
        <f t="shared" si="315"/>
        <v>0.92959582790091266</v>
      </c>
      <c r="L2855" s="36">
        <f t="shared" si="312"/>
        <v>1712546.9843546285</v>
      </c>
      <c r="M2855" s="34">
        <f t="shared" si="313"/>
        <v>0.47387242441168376</v>
      </c>
      <c r="N2855" s="35">
        <f t="shared" si="316"/>
        <v>0.45572340348922891</v>
      </c>
      <c r="Q2855" s="1">
        <f t="shared" si="317"/>
        <v>1593976.2067649788</v>
      </c>
      <c r="R2855" s="30"/>
    </row>
    <row r="2856" spans="3:18" x14ac:dyDescent="0.3">
      <c r="C2856" s="1">
        <v>1549</v>
      </c>
      <c r="D2856" s="1" t="s">
        <v>2</v>
      </c>
      <c r="E2856" s="1">
        <v>9</v>
      </c>
      <c r="F2856" s="1">
        <v>5</v>
      </c>
      <c r="G2856" s="1">
        <v>3</v>
      </c>
      <c r="H2856" s="1">
        <f t="shared" si="311"/>
        <v>1863</v>
      </c>
      <c r="I2856" s="1">
        <f t="shared" si="314"/>
        <v>874854</v>
      </c>
      <c r="J2856" s="1">
        <v>2853</v>
      </c>
      <c r="K2856" s="31">
        <f t="shared" si="315"/>
        <v>0.92992177314211211</v>
      </c>
      <c r="L2856" s="36">
        <f t="shared" si="312"/>
        <v>1713147.4566492829</v>
      </c>
      <c r="M2856" s="34">
        <f t="shared" si="313"/>
        <v>0.47488368836134531</v>
      </c>
      <c r="N2856" s="35">
        <f t="shared" si="316"/>
        <v>0.45503808478076679</v>
      </c>
      <c r="Q2856" s="1">
        <f t="shared" si="317"/>
        <v>1593976.2067649788</v>
      </c>
      <c r="R2856" s="30"/>
    </row>
    <row r="2857" spans="3:18" x14ac:dyDescent="0.3">
      <c r="C2857" s="1">
        <v>1549</v>
      </c>
      <c r="D2857" s="1" t="s">
        <v>0</v>
      </c>
      <c r="E2857" s="1">
        <v>9</v>
      </c>
      <c r="F2857" s="1">
        <v>5</v>
      </c>
      <c r="G2857" s="1">
        <v>10</v>
      </c>
      <c r="H2857" s="1">
        <f t="shared" si="311"/>
        <v>1870</v>
      </c>
      <c r="I2857" s="1">
        <f t="shared" si="314"/>
        <v>876724</v>
      </c>
      <c r="J2857" s="1">
        <v>2854</v>
      </c>
      <c r="K2857" s="31">
        <f t="shared" si="315"/>
        <v>0.93024771838331155</v>
      </c>
      <c r="L2857" s="36">
        <f t="shared" si="312"/>
        <v>1713747.9289439374</v>
      </c>
      <c r="M2857" s="34">
        <f t="shared" si="313"/>
        <v>0.47589875201452136</v>
      </c>
      <c r="N2857" s="35">
        <f t="shared" si="316"/>
        <v>0.45434896636879019</v>
      </c>
      <c r="Q2857" s="1">
        <f t="shared" si="317"/>
        <v>1611700.5946398159</v>
      </c>
      <c r="R2857" s="30"/>
    </row>
    <row r="2858" spans="3:18" x14ac:dyDescent="0.3">
      <c r="C2858" s="1">
        <v>1549</v>
      </c>
      <c r="D2858" s="1" t="s">
        <v>10</v>
      </c>
      <c r="E2858" s="1">
        <v>9</v>
      </c>
      <c r="F2858" s="1">
        <v>6</v>
      </c>
      <c r="G2858" s="1">
        <v>11</v>
      </c>
      <c r="H2858" s="1">
        <f t="shared" si="311"/>
        <v>1883</v>
      </c>
      <c r="I2858" s="1">
        <f t="shared" si="314"/>
        <v>878607</v>
      </c>
      <c r="J2858" s="1">
        <v>2855</v>
      </c>
      <c r="K2858" s="31">
        <f t="shared" si="315"/>
        <v>0.9305736636245111</v>
      </c>
      <c r="L2858" s="36">
        <f t="shared" si="312"/>
        <v>1714348.4012385919</v>
      </c>
      <c r="M2858" s="34">
        <f t="shared" si="313"/>
        <v>0.47692087225993879</v>
      </c>
      <c r="N2858" s="35">
        <f t="shared" si="316"/>
        <v>0.45365279136457232</v>
      </c>
      <c r="Q2858" s="1">
        <f t="shared" si="317"/>
        <v>1644877.3149787989</v>
      </c>
      <c r="R2858" s="30"/>
    </row>
    <row r="2859" spans="3:18" x14ac:dyDescent="0.3">
      <c r="C2859" s="1">
        <v>1549</v>
      </c>
      <c r="D2859" s="1" t="s">
        <v>2</v>
      </c>
      <c r="E2859" s="1">
        <v>9</v>
      </c>
      <c r="F2859" s="1">
        <v>7</v>
      </c>
      <c r="H2859" s="1">
        <f t="shared" si="311"/>
        <v>1884</v>
      </c>
      <c r="I2859" s="1">
        <f t="shared" si="314"/>
        <v>880491</v>
      </c>
      <c r="J2859" s="1">
        <v>2856</v>
      </c>
      <c r="K2859" s="31">
        <f t="shared" si="315"/>
        <v>0.93089960886571055</v>
      </c>
      <c r="L2859" s="36">
        <f t="shared" si="312"/>
        <v>1714948.8735332463</v>
      </c>
      <c r="M2859" s="34">
        <f t="shared" si="313"/>
        <v>0.477943535320144</v>
      </c>
      <c r="N2859" s="35">
        <f t="shared" si="316"/>
        <v>0.45295607354556655</v>
      </c>
      <c r="Q2859" s="1">
        <f t="shared" si="317"/>
        <v>1647443.3703894897</v>
      </c>
      <c r="R2859" s="30"/>
    </row>
    <row r="2860" spans="3:18" x14ac:dyDescent="0.3">
      <c r="C2860" s="1">
        <v>1549</v>
      </c>
      <c r="D2860" s="1" t="s">
        <v>6</v>
      </c>
      <c r="E2860" s="1">
        <v>9</v>
      </c>
      <c r="F2860" s="1">
        <v>7</v>
      </c>
      <c r="G2860" s="1">
        <v>2</v>
      </c>
      <c r="H2860" s="1">
        <f t="shared" si="311"/>
        <v>1886</v>
      </c>
      <c r="I2860" s="1">
        <f t="shared" si="314"/>
        <v>882377</v>
      </c>
      <c r="J2860" s="1">
        <v>2857</v>
      </c>
      <c r="K2860" s="31">
        <f t="shared" si="315"/>
        <v>0.93122555410690999</v>
      </c>
      <c r="L2860" s="36">
        <f t="shared" si="312"/>
        <v>1715549.3458279008</v>
      </c>
      <c r="M2860" s="34">
        <f t="shared" si="313"/>
        <v>0.47896728400992483</v>
      </c>
      <c r="N2860" s="35">
        <f t="shared" si="316"/>
        <v>0.45225827009698516</v>
      </c>
      <c r="Q2860" s="1">
        <f t="shared" si="317"/>
        <v>1652581.4812108718</v>
      </c>
      <c r="R2860" s="30"/>
    </row>
    <row r="2861" spans="3:18" x14ac:dyDescent="0.3">
      <c r="C2861" s="1">
        <v>1549</v>
      </c>
      <c r="D2861" s="1" t="s">
        <v>0</v>
      </c>
      <c r="E2861" s="1">
        <v>9</v>
      </c>
      <c r="F2861" s="1">
        <v>7</v>
      </c>
      <c r="G2861" s="1">
        <v>4</v>
      </c>
      <c r="H2861" s="1">
        <f t="shared" si="311"/>
        <v>1888</v>
      </c>
      <c r="I2861" s="1">
        <f t="shared" si="314"/>
        <v>884265</v>
      </c>
      <c r="J2861" s="1">
        <v>2858</v>
      </c>
      <c r="K2861" s="31">
        <f t="shared" si="315"/>
        <v>0.93155149934810955</v>
      </c>
      <c r="L2861" s="36">
        <f t="shared" si="312"/>
        <v>1716149.8181225555</v>
      </c>
      <c r="M2861" s="34">
        <f t="shared" si="313"/>
        <v>0.47999211832928124</v>
      </c>
      <c r="N2861" s="35">
        <f t="shared" si="316"/>
        <v>0.45155938101882831</v>
      </c>
      <c r="Q2861" s="1">
        <f t="shared" si="317"/>
        <v>1657727.5920322537</v>
      </c>
      <c r="R2861" s="30"/>
    </row>
    <row r="2862" spans="3:18" x14ac:dyDescent="0.3">
      <c r="C2862" s="1">
        <v>1549</v>
      </c>
      <c r="D2862" s="1" t="s">
        <v>0</v>
      </c>
      <c r="E2862" s="1">
        <v>9</v>
      </c>
      <c r="F2862" s="1">
        <v>7</v>
      </c>
      <c r="G2862" s="1">
        <v>5</v>
      </c>
      <c r="H2862" s="1">
        <f t="shared" si="311"/>
        <v>1889</v>
      </c>
      <c r="I2862" s="1">
        <f t="shared" si="314"/>
        <v>886154</v>
      </c>
      <c r="J2862" s="1">
        <v>2859</v>
      </c>
      <c r="K2862" s="31">
        <f t="shared" si="315"/>
        <v>0.93187744458930899</v>
      </c>
      <c r="L2862" s="36">
        <f t="shared" si="312"/>
        <v>1716750.29041721</v>
      </c>
      <c r="M2862" s="34">
        <f t="shared" si="313"/>
        <v>0.48101749546342543</v>
      </c>
      <c r="N2862" s="35">
        <f t="shared" si="316"/>
        <v>0.45085994912588356</v>
      </c>
      <c r="Q2862" s="1">
        <f t="shared" si="317"/>
        <v>1660303.6474429448</v>
      </c>
      <c r="R2862" s="30"/>
    </row>
    <row r="2863" spans="3:18" x14ac:dyDescent="0.3">
      <c r="C2863" s="1">
        <v>1549</v>
      </c>
      <c r="D2863" s="1" t="s">
        <v>6</v>
      </c>
      <c r="E2863" s="1">
        <v>9</v>
      </c>
      <c r="F2863" s="1">
        <v>8</v>
      </c>
      <c r="G2863" s="1">
        <v>5</v>
      </c>
      <c r="H2863" s="1">
        <f t="shared" si="311"/>
        <v>1901</v>
      </c>
      <c r="I2863" s="1">
        <f t="shared" si="314"/>
        <v>888055</v>
      </c>
      <c r="J2863" s="1">
        <v>2860</v>
      </c>
      <c r="K2863" s="31">
        <f t="shared" si="315"/>
        <v>0.93220338983050843</v>
      </c>
      <c r="L2863" s="36">
        <f t="shared" si="312"/>
        <v>1717350.7627118644</v>
      </c>
      <c r="M2863" s="34">
        <f t="shared" si="313"/>
        <v>0.48204938637502315</v>
      </c>
      <c r="N2863" s="35">
        <f t="shared" si="316"/>
        <v>0.45015400345548529</v>
      </c>
      <c r="Q2863" s="1">
        <f t="shared" si="317"/>
        <v>1691372.312371237</v>
      </c>
      <c r="R2863" s="30"/>
    </row>
    <row r="2864" spans="3:18" x14ac:dyDescent="0.3">
      <c r="C2864" s="1">
        <v>1549</v>
      </c>
      <c r="D2864" s="1" t="s">
        <v>6</v>
      </c>
      <c r="E2864" s="1">
        <v>9</v>
      </c>
      <c r="F2864" s="1">
        <v>8</v>
      </c>
      <c r="G2864" s="1">
        <v>9</v>
      </c>
      <c r="H2864" s="1">
        <f t="shared" si="311"/>
        <v>1905</v>
      </c>
      <c r="I2864" s="1">
        <f t="shared" si="314"/>
        <v>889960</v>
      </c>
      <c r="J2864" s="1">
        <v>2861</v>
      </c>
      <c r="K2864" s="31">
        <f t="shared" si="315"/>
        <v>0.93252933507170799</v>
      </c>
      <c r="L2864" s="36">
        <f t="shared" si="312"/>
        <v>1717951.2350065189</v>
      </c>
      <c r="M2864" s="34">
        <f t="shared" si="313"/>
        <v>0.48308344854577207</v>
      </c>
      <c r="N2864" s="35">
        <f t="shared" si="316"/>
        <v>0.44944588652593592</v>
      </c>
      <c r="Q2864" s="1">
        <f t="shared" si="317"/>
        <v>1701792.5340140008</v>
      </c>
      <c r="R2864" s="30"/>
    </row>
    <row r="2865" spans="3:18" x14ac:dyDescent="0.3">
      <c r="C2865" s="1">
        <v>1549</v>
      </c>
      <c r="D2865" s="1" t="s">
        <v>6</v>
      </c>
      <c r="E2865" s="1">
        <v>9</v>
      </c>
      <c r="F2865" s="1">
        <v>9</v>
      </c>
      <c r="G2865" s="1">
        <v>1</v>
      </c>
      <c r="H2865" s="1">
        <f t="shared" si="311"/>
        <v>1909</v>
      </c>
      <c r="I2865" s="1">
        <f t="shared" si="314"/>
        <v>891869</v>
      </c>
      <c r="J2865" s="1">
        <v>2862</v>
      </c>
      <c r="K2865" s="31">
        <f t="shared" si="315"/>
        <v>0.93285528031290743</v>
      </c>
      <c r="L2865" s="36">
        <f t="shared" si="312"/>
        <v>1718551.7073011734</v>
      </c>
      <c r="M2865" s="34">
        <f t="shared" si="313"/>
        <v>0.48411968197567212</v>
      </c>
      <c r="N2865" s="35">
        <f t="shared" si="316"/>
        <v>0.44873559833723531</v>
      </c>
      <c r="Q2865" s="1">
        <f t="shared" si="317"/>
        <v>1712244.7556567648</v>
      </c>
      <c r="R2865" s="30"/>
    </row>
    <row r="2866" spans="3:18" x14ac:dyDescent="0.3">
      <c r="C2866" s="1">
        <v>1549</v>
      </c>
      <c r="D2866" s="1" t="s">
        <v>2</v>
      </c>
      <c r="E2866" s="1">
        <v>9</v>
      </c>
      <c r="F2866" s="1">
        <v>9</v>
      </c>
      <c r="G2866" s="1">
        <v>7</v>
      </c>
      <c r="H2866" s="1">
        <f t="shared" si="311"/>
        <v>1915</v>
      </c>
      <c r="I2866" s="1">
        <f t="shared" si="314"/>
        <v>893784</v>
      </c>
      <c r="J2866" s="1">
        <v>2863</v>
      </c>
      <c r="K2866" s="31">
        <f t="shared" si="315"/>
        <v>0.93318122555410687</v>
      </c>
      <c r="L2866" s="36">
        <f t="shared" si="312"/>
        <v>1719152.1795958278</v>
      </c>
      <c r="M2866" s="34">
        <f t="shared" si="313"/>
        <v>0.485159172294299</v>
      </c>
      <c r="N2866" s="35">
        <f t="shared" si="316"/>
        <v>0.44802205325980787</v>
      </c>
      <c r="Q2866" s="1">
        <f t="shared" si="317"/>
        <v>1727983.088120911</v>
      </c>
      <c r="R2866" s="30"/>
    </row>
    <row r="2867" spans="3:18" x14ac:dyDescent="0.3">
      <c r="C2867" s="1">
        <v>1549</v>
      </c>
      <c r="D2867" s="1" t="s">
        <v>2</v>
      </c>
      <c r="E2867" s="1">
        <v>9</v>
      </c>
      <c r="F2867" s="1">
        <v>9</v>
      </c>
      <c r="G2867" s="1">
        <v>11</v>
      </c>
      <c r="H2867" s="1">
        <f t="shared" si="311"/>
        <v>1919</v>
      </c>
      <c r="I2867" s="1">
        <f t="shared" si="314"/>
        <v>895703</v>
      </c>
      <c r="J2867" s="1">
        <v>2864</v>
      </c>
      <c r="K2867" s="31">
        <f t="shared" si="315"/>
        <v>0.93350717079530643</v>
      </c>
      <c r="L2867" s="36">
        <f t="shared" si="312"/>
        <v>1719752.6518904825</v>
      </c>
      <c r="M2867" s="34">
        <f t="shared" si="313"/>
        <v>0.48620083387207702</v>
      </c>
      <c r="N2867" s="35">
        <f t="shared" si="316"/>
        <v>0.44730633692322941</v>
      </c>
      <c r="Q2867" s="1">
        <f t="shared" si="317"/>
        <v>1738515.3097636749</v>
      </c>
      <c r="R2867" s="30"/>
    </row>
    <row r="2868" spans="3:18" x14ac:dyDescent="0.3">
      <c r="C2868" s="1">
        <v>1549</v>
      </c>
      <c r="D2868" s="1" t="s">
        <v>6</v>
      </c>
      <c r="E2868" s="1">
        <v>9</v>
      </c>
      <c r="F2868" s="1">
        <v>11</v>
      </c>
      <c r="G2868" s="1">
        <v>3</v>
      </c>
      <c r="H2868" s="1">
        <f t="shared" si="311"/>
        <v>1935</v>
      </c>
      <c r="I2868" s="1">
        <f t="shared" si="314"/>
        <v>897638</v>
      </c>
      <c r="J2868" s="1">
        <v>2865</v>
      </c>
      <c r="K2868" s="31">
        <f t="shared" si="315"/>
        <v>0.93383311603650587</v>
      </c>
      <c r="L2868" s="36">
        <f t="shared" si="312"/>
        <v>1720353.124185137</v>
      </c>
      <c r="M2868" s="34">
        <f t="shared" si="313"/>
        <v>0.48725118048645977</v>
      </c>
      <c r="N2868" s="35">
        <f t="shared" si="316"/>
        <v>0.44658193555004611</v>
      </c>
      <c r="Q2868" s="1">
        <f t="shared" si="317"/>
        <v>1780964.1963347311</v>
      </c>
      <c r="R2868" s="30"/>
    </row>
    <row r="2869" spans="3:18" x14ac:dyDescent="0.3">
      <c r="C2869" s="1">
        <v>1549</v>
      </c>
      <c r="D2869" s="1" t="s">
        <v>6</v>
      </c>
      <c r="E2869" s="1">
        <v>9</v>
      </c>
      <c r="F2869" s="1">
        <v>11</v>
      </c>
      <c r="G2869" s="1">
        <v>5</v>
      </c>
      <c r="H2869" s="1">
        <f t="shared" si="311"/>
        <v>1937</v>
      </c>
      <c r="I2869" s="1">
        <f t="shared" si="314"/>
        <v>899575</v>
      </c>
      <c r="J2869" s="1">
        <v>2866</v>
      </c>
      <c r="K2869" s="31">
        <f t="shared" si="315"/>
        <v>0.93415906127770532</v>
      </c>
      <c r="L2869" s="36">
        <f t="shared" si="312"/>
        <v>1720953.5964797914</v>
      </c>
      <c r="M2869" s="34">
        <f t="shared" si="313"/>
        <v>0.48830261273041808</v>
      </c>
      <c r="N2869" s="35">
        <f t="shared" si="316"/>
        <v>0.44585644854728723</v>
      </c>
      <c r="Q2869" s="1">
        <f t="shared" si="317"/>
        <v>1786306.307156113</v>
      </c>
      <c r="R2869" s="30"/>
    </row>
    <row r="2870" spans="3:18" x14ac:dyDescent="0.3">
      <c r="C2870" s="1">
        <v>1549</v>
      </c>
      <c r="D2870" s="1" t="s">
        <v>2</v>
      </c>
      <c r="E2870" s="1">
        <v>9</v>
      </c>
      <c r="F2870" s="1">
        <v>14</v>
      </c>
      <c r="G2870" s="1">
        <v>10</v>
      </c>
      <c r="H2870" s="1">
        <f t="shared" si="311"/>
        <v>1978</v>
      </c>
      <c r="I2870" s="1">
        <f t="shared" si="314"/>
        <v>901553</v>
      </c>
      <c r="J2870" s="1">
        <v>2867</v>
      </c>
      <c r="K2870" s="31">
        <f t="shared" si="315"/>
        <v>0.93448500651890487</v>
      </c>
      <c r="L2870" s="36">
        <f t="shared" si="312"/>
        <v>1721554.0687744459</v>
      </c>
      <c r="M2870" s="34">
        <f t="shared" si="313"/>
        <v>0.48937630038067603</v>
      </c>
      <c r="N2870" s="35">
        <f t="shared" si="316"/>
        <v>0.44510870613822884</v>
      </c>
      <c r="Q2870" s="1">
        <f t="shared" si="317"/>
        <v>1897582.5789944441</v>
      </c>
      <c r="R2870" s="30"/>
    </row>
    <row r="2871" spans="3:18" x14ac:dyDescent="0.3">
      <c r="C2871" s="1">
        <v>1549</v>
      </c>
      <c r="D2871" s="1" t="s">
        <v>6</v>
      </c>
      <c r="E2871" s="1">
        <v>9</v>
      </c>
      <c r="F2871" s="1">
        <v>15</v>
      </c>
      <c r="G2871" s="1">
        <v>4</v>
      </c>
      <c r="H2871" s="1">
        <f t="shared" si="311"/>
        <v>1984</v>
      </c>
      <c r="I2871" s="1">
        <f t="shared" si="314"/>
        <v>903537</v>
      </c>
      <c r="J2871" s="1">
        <v>2868</v>
      </c>
      <c r="K2871" s="31">
        <f t="shared" si="315"/>
        <v>0.93481095176010431</v>
      </c>
      <c r="L2871" s="36">
        <f t="shared" si="312"/>
        <v>1722154.5410691004</v>
      </c>
      <c r="M2871" s="34">
        <f t="shared" si="313"/>
        <v>0.49045324491966069</v>
      </c>
      <c r="N2871" s="35">
        <f t="shared" si="316"/>
        <v>0.44435770684044362</v>
      </c>
      <c r="Q2871" s="1">
        <f t="shared" si="317"/>
        <v>1914148.9114585903</v>
      </c>
      <c r="R2871" s="30"/>
    </row>
    <row r="2872" spans="3:18" x14ac:dyDescent="0.3">
      <c r="C2872" s="1">
        <v>1549</v>
      </c>
      <c r="D2872" s="1" t="s">
        <v>0</v>
      </c>
      <c r="E2872" s="1">
        <v>9</v>
      </c>
      <c r="F2872" s="1">
        <v>16</v>
      </c>
      <c r="G2872" s="1">
        <v>2</v>
      </c>
      <c r="H2872" s="1">
        <f t="shared" si="311"/>
        <v>1994</v>
      </c>
      <c r="I2872" s="1">
        <f t="shared" si="314"/>
        <v>905531</v>
      </c>
      <c r="J2872" s="1">
        <v>2869</v>
      </c>
      <c r="K2872" s="31">
        <f t="shared" si="315"/>
        <v>0.93513689700130376</v>
      </c>
      <c r="L2872" s="36">
        <f t="shared" si="312"/>
        <v>1722755.0133637548</v>
      </c>
      <c r="M2872" s="34">
        <f t="shared" si="313"/>
        <v>0.49153561760652331</v>
      </c>
      <c r="N2872" s="35">
        <f t="shared" si="316"/>
        <v>0.44360127939478045</v>
      </c>
      <c r="Q2872" s="1">
        <f t="shared" si="317"/>
        <v>1941919.4655655003</v>
      </c>
      <c r="R2872" s="30"/>
    </row>
    <row r="2873" spans="3:18" x14ac:dyDescent="0.3">
      <c r="C2873" s="1">
        <v>1549</v>
      </c>
      <c r="D2873" s="1" t="s">
        <v>0</v>
      </c>
      <c r="E2873" s="1">
        <v>9</v>
      </c>
      <c r="F2873" s="1">
        <v>16</v>
      </c>
      <c r="G2873" s="1">
        <v>5</v>
      </c>
      <c r="H2873" s="1">
        <f t="shared" si="311"/>
        <v>1997</v>
      </c>
      <c r="I2873" s="1">
        <f t="shared" si="314"/>
        <v>907528</v>
      </c>
      <c r="J2873" s="1">
        <v>2870</v>
      </c>
      <c r="K2873" s="31">
        <f t="shared" si="315"/>
        <v>0.93546284224250331</v>
      </c>
      <c r="L2873" s="36">
        <f t="shared" si="312"/>
        <v>1723355.4856584095</v>
      </c>
      <c r="M2873" s="34">
        <f t="shared" si="313"/>
        <v>0.49261961873774934</v>
      </c>
      <c r="N2873" s="35">
        <f t="shared" si="316"/>
        <v>0.44284322350475397</v>
      </c>
      <c r="Q2873" s="1">
        <f t="shared" si="317"/>
        <v>1950289.6317975733</v>
      </c>
      <c r="R2873" s="30"/>
    </row>
    <row r="2874" spans="3:18" x14ac:dyDescent="0.3">
      <c r="C2874" s="1">
        <v>1549</v>
      </c>
      <c r="D2874" s="1" t="s">
        <v>0</v>
      </c>
      <c r="E2874" s="1">
        <v>9</v>
      </c>
      <c r="F2874" s="1">
        <v>16</v>
      </c>
      <c r="G2874" s="1">
        <v>11</v>
      </c>
      <c r="H2874" s="1">
        <f t="shared" si="311"/>
        <v>2003</v>
      </c>
      <c r="I2874" s="1">
        <f t="shared" si="314"/>
        <v>909531</v>
      </c>
      <c r="J2874" s="1">
        <v>2871</v>
      </c>
      <c r="K2874" s="31">
        <f t="shared" si="315"/>
        <v>0.93578878748370276</v>
      </c>
      <c r="L2874" s="36">
        <f t="shared" si="312"/>
        <v>1723955.957953064</v>
      </c>
      <c r="M2874" s="34">
        <f t="shared" si="313"/>
        <v>0.49370687675770214</v>
      </c>
      <c r="N2874" s="35">
        <f t="shared" si="316"/>
        <v>0.44208191072600062</v>
      </c>
      <c r="Q2874" s="1">
        <f t="shared" si="317"/>
        <v>1967083.9642617193</v>
      </c>
      <c r="R2874" s="30"/>
    </row>
    <row r="2875" spans="3:18" x14ac:dyDescent="0.3">
      <c r="C2875" s="1">
        <v>1549</v>
      </c>
      <c r="D2875" s="1" t="s">
        <v>2</v>
      </c>
      <c r="E2875" s="1">
        <v>10</v>
      </c>
      <c r="F2875" s="1">
        <v>1</v>
      </c>
      <c r="G2875" s="1">
        <v>4</v>
      </c>
      <c r="H2875" s="1">
        <f t="shared" si="311"/>
        <v>2016</v>
      </c>
      <c r="I2875" s="1">
        <f t="shared" si="314"/>
        <v>911547</v>
      </c>
      <c r="J2875" s="1">
        <v>2872</v>
      </c>
      <c r="K2875" s="31">
        <f t="shared" si="315"/>
        <v>0.9361147327249022</v>
      </c>
      <c r="L2875" s="36">
        <f t="shared" si="312"/>
        <v>1724556.4302477182</v>
      </c>
      <c r="M2875" s="34">
        <f t="shared" si="313"/>
        <v>0.49480119136989625</v>
      </c>
      <c r="N2875" s="35">
        <f t="shared" si="316"/>
        <v>0.44131354135500594</v>
      </c>
      <c r="Q2875" s="1">
        <f t="shared" si="317"/>
        <v>2003718.6846007023</v>
      </c>
      <c r="R2875" s="30"/>
    </row>
    <row r="2876" spans="3:18" x14ac:dyDescent="0.3">
      <c r="C2876" s="1">
        <v>1549</v>
      </c>
      <c r="D2876" s="1" t="s">
        <v>2</v>
      </c>
      <c r="E2876" s="1">
        <v>10</v>
      </c>
      <c r="F2876" s="1">
        <v>2</v>
      </c>
      <c r="G2876" s="1">
        <v>1</v>
      </c>
      <c r="H2876" s="1">
        <f t="shared" si="311"/>
        <v>2025</v>
      </c>
      <c r="I2876" s="1">
        <f t="shared" si="314"/>
        <v>913572</v>
      </c>
      <c r="J2876" s="1">
        <v>2873</v>
      </c>
      <c r="K2876" s="31">
        <f t="shared" si="315"/>
        <v>0.93644067796610164</v>
      </c>
      <c r="L2876" s="36">
        <f t="shared" si="312"/>
        <v>1725156.9025423727</v>
      </c>
      <c r="M2876" s="34">
        <f t="shared" si="313"/>
        <v>0.49590039131518054</v>
      </c>
      <c r="N2876" s="35">
        <f t="shared" si="316"/>
        <v>0.4405402866509211</v>
      </c>
      <c r="Q2876" s="1">
        <f t="shared" si="317"/>
        <v>2029279.1832969214</v>
      </c>
      <c r="R2876" s="30"/>
    </row>
    <row r="2877" spans="3:18" x14ac:dyDescent="0.3">
      <c r="C2877" s="1">
        <v>1549</v>
      </c>
      <c r="D2877" s="1" t="s">
        <v>10</v>
      </c>
      <c r="E2877" s="1">
        <v>9</v>
      </c>
      <c r="F2877" s="1">
        <v>19</v>
      </c>
      <c r="G2877" s="1">
        <v>4</v>
      </c>
      <c r="H2877" s="1">
        <f t="shared" si="311"/>
        <v>2032</v>
      </c>
      <c r="I2877" s="1">
        <f t="shared" si="314"/>
        <v>915604</v>
      </c>
      <c r="J2877" s="1">
        <v>2874</v>
      </c>
      <c r="K2877" s="31">
        <f t="shared" si="315"/>
        <v>0.9367666232073012</v>
      </c>
      <c r="L2877" s="36">
        <f t="shared" si="312"/>
        <v>1725757.3748370274</v>
      </c>
      <c r="M2877" s="34">
        <f t="shared" si="313"/>
        <v>0.49700339096397933</v>
      </c>
      <c r="N2877" s="35">
        <f t="shared" si="316"/>
        <v>0.43976323224332187</v>
      </c>
      <c r="Q2877" s="1">
        <f t="shared" si="317"/>
        <v>2049271.5711717585</v>
      </c>
      <c r="R2877" s="30"/>
    </row>
    <row r="2878" spans="3:18" x14ac:dyDescent="0.3">
      <c r="C2878" s="1">
        <v>1549</v>
      </c>
      <c r="D2878" s="1" t="s">
        <v>10</v>
      </c>
      <c r="E2878" s="1">
        <v>9</v>
      </c>
      <c r="F2878" s="1">
        <v>19</v>
      </c>
      <c r="G2878" s="1">
        <v>8</v>
      </c>
      <c r="H2878" s="1">
        <f t="shared" si="311"/>
        <v>2036</v>
      </c>
      <c r="I2878" s="1">
        <f t="shared" si="314"/>
        <v>917640</v>
      </c>
      <c r="J2878" s="1">
        <v>2875</v>
      </c>
      <c r="K2878" s="31">
        <f t="shared" si="315"/>
        <v>0.93709256844850064</v>
      </c>
      <c r="L2878" s="36">
        <f t="shared" si="312"/>
        <v>1726357.8471316819</v>
      </c>
      <c r="M2878" s="34">
        <f t="shared" si="313"/>
        <v>0.49810856187192937</v>
      </c>
      <c r="N2878" s="35">
        <f t="shared" si="316"/>
        <v>0.43898400657657127</v>
      </c>
      <c r="Q2878" s="1">
        <f t="shared" si="317"/>
        <v>2060739.7928145225</v>
      </c>
      <c r="R2878" s="30"/>
    </row>
    <row r="2879" spans="3:18" x14ac:dyDescent="0.3">
      <c r="C2879" s="1">
        <v>1549</v>
      </c>
      <c r="D2879" s="1" t="s">
        <v>2</v>
      </c>
      <c r="E2879" s="1">
        <v>9</v>
      </c>
      <c r="F2879" s="1">
        <v>20</v>
      </c>
      <c r="G2879" s="1">
        <v>11</v>
      </c>
      <c r="H2879" s="1">
        <f t="shared" si="311"/>
        <v>2051</v>
      </c>
      <c r="I2879" s="1">
        <f t="shared" si="314"/>
        <v>919691</v>
      </c>
      <c r="J2879" s="1">
        <v>2876</v>
      </c>
      <c r="K2879" s="31">
        <f t="shared" si="315"/>
        <v>0.93741851368970008</v>
      </c>
      <c r="L2879" s="36">
        <f t="shared" si="312"/>
        <v>1726958.3194263363</v>
      </c>
      <c r="M2879" s="34">
        <f t="shared" si="313"/>
        <v>0.49922187500169629</v>
      </c>
      <c r="N2879" s="35">
        <f t="shared" si="316"/>
        <v>0.43819663868800379</v>
      </c>
      <c r="Q2879" s="1">
        <f t="shared" si="317"/>
        <v>2104030.6239748877</v>
      </c>
      <c r="R2879" s="30"/>
    </row>
    <row r="2880" spans="3:18" x14ac:dyDescent="0.3">
      <c r="C2880" s="1">
        <v>1549</v>
      </c>
      <c r="D2880" s="1" t="s">
        <v>10</v>
      </c>
      <c r="E2880" s="1">
        <v>10</v>
      </c>
      <c r="F2880" s="1">
        <v>4</v>
      </c>
      <c r="G2880" s="1">
        <v>6</v>
      </c>
      <c r="H2880" s="1">
        <f t="shared" si="311"/>
        <v>2054</v>
      </c>
      <c r="I2880" s="1">
        <f t="shared" si="314"/>
        <v>921745</v>
      </c>
      <c r="J2880" s="1">
        <v>2877</v>
      </c>
      <c r="K2880" s="31">
        <f t="shared" si="315"/>
        <v>0.93774445893089964</v>
      </c>
      <c r="L2880" s="36">
        <f t="shared" si="312"/>
        <v>1727558.791720991</v>
      </c>
      <c r="M2880" s="34">
        <f t="shared" si="313"/>
        <v>0.50033681657582663</v>
      </c>
      <c r="N2880" s="35">
        <f t="shared" si="316"/>
        <v>0.43740764235507301</v>
      </c>
      <c r="Q2880" s="1">
        <f t="shared" si="317"/>
        <v>2112742.7902069604</v>
      </c>
      <c r="R2880" s="30"/>
    </row>
    <row r="2881" spans="3:18" x14ac:dyDescent="0.3">
      <c r="C2881" s="1">
        <v>1549</v>
      </c>
      <c r="D2881" s="1" t="s">
        <v>2</v>
      </c>
      <c r="E2881" s="1">
        <v>10</v>
      </c>
      <c r="F2881" s="1">
        <v>5</v>
      </c>
      <c r="G2881" s="1">
        <v>3</v>
      </c>
      <c r="H2881" s="1">
        <f t="shared" si="311"/>
        <v>2063</v>
      </c>
      <c r="I2881" s="1">
        <f t="shared" si="314"/>
        <v>923808</v>
      </c>
      <c r="J2881" s="1">
        <v>2878</v>
      </c>
      <c r="K2881" s="31">
        <f t="shared" si="315"/>
        <v>0.93807040417209908</v>
      </c>
      <c r="L2881" s="36">
        <f t="shared" si="312"/>
        <v>1728159.2640156453</v>
      </c>
      <c r="M2881" s="34">
        <f t="shared" si="313"/>
        <v>0.50145664348304708</v>
      </c>
      <c r="N2881" s="35">
        <f t="shared" si="316"/>
        <v>0.436613760689052</v>
      </c>
      <c r="Q2881" s="1">
        <f t="shared" si="317"/>
        <v>2138987.2889031796</v>
      </c>
      <c r="R2881" s="30"/>
    </row>
    <row r="2882" spans="3:18" x14ac:dyDescent="0.3">
      <c r="C2882" s="1">
        <v>1549</v>
      </c>
      <c r="D2882" s="1" t="s">
        <v>6</v>
      </c>
      <c r="E2882" s="1">
        <v>10</v>
      </c>
      <c r="F2882" s="1">
        <v>6</v>
      </c>
      <c r="G2882" s="1">
        <v>9</v>
      </c>
      <c r="H2882" s="1">
        <f t="shared" si="311"/>
        <v>2081</v>
      </c>
      <c r="I2882" s="1">
        <f t="shared" si="314"/>
        <v>925889</v>
      </c>
      <c r="J2882" s="1">
        <v>2879</v>
      </c>
      <c r="K2882" s="31">
        <f t="shared" si="315"/>
        <v>0.93839634941329853</v>
      </c>
      <c r="L2882" s="36">
        <f t="shared" si="312"/>
        <v>1728759.7363102997</v>
      </c>
      <c r="M2882" s="34">
        <f t="shared" si="313"/>
        <v>0.50258624105644789</v>
      </c>
      <c r="N2882" s="35">
        <f t="shared" si="316"/>
        <v>0.43581010835685063</v>
      </c>
      <c r="Q2882" s="1">
        <f t="shared" si="317"/>
        <v>2191962.2862956175</v>
      </c>
      <c r="R2882" s="30"/>
    </row>
    <row r="2883" spans="3:18" x14ac:dyDescent="0.3">
      <c r="C2883" s="1">
        <v>1549</v>
      </c>
      <c r="D2883" s="1" t="s">
        <v>10</v>
      </c>
      <c r="E2883" s="1">
        <v>10</v>
      </c>
      <c r="F2883" s="1">
        <v>6</v>
      </c>
      <c r="G2883" s="1">
        <v>9</v>
      </c>
      <c r="H2883" s="1">
        <f t="shared" si="311"/>
        <v>2081</v>
      </c>
      <c r="I2883" s="1">
        <f t="shared" si="314"/>
        <v>927970</v>
      </c>
      <c r="J2883" s="1">
        <v>2880</v>
      </c>
      <c r="K2883" s="31">
        <f t="shared" si="315"/>
        <v>0.93872229465449808</v>
      </c>
      <c r="L2883" s="36">
        <f t="shared" si="312"/>
        <v>1729360.2086049544</v>
      </c>
      <c r="M2883" s="34">
        <f t="shared" si="313"/>
        <v>0.50371583862984859</v>
      </c>
      <c r="N2883" s="35">
        <f t="shared" si="316"/>
        <v>0.43500645602464949</v>
      </c>
      <c r="Q2883" s="1">
        <f t="shared" si="317"/>
        <v>2191962.2862956175</v>
      </c>
      <c r="R2883" s="30"/>
    </row>
    <row r="2884" spans="3:18" x14ac:dyDescent="0.3">
      <c r="C2884" s="1">
        <v>1549</v>
      </c>
      <c r="D2884" s="1" t="s">
        <v>2</v>
      </c>
      <c r="E2884" s="1">
        <v>10</v>
      </c>
      <c r="F2884" s="1">
        <v>6</v>
      </c>
      <c r="G2884" s="1">
        <v>10</v>
      </c>
      <c r="H2884" s="1">
        <f t="shared" ref="H2884:H2947" si="318">E2884*200+F2884*12+G2884</f>
        <v>2082</v>
      </c>
      <c r="I2884" s="1">
        <f t="shared" si="314"/>
        <v>930052</v>
      </c>
      <c r="J2884" s="1">
        <v>2881</v>
      </c>
      <c r="K2884" s="31">
        <f t="shared" si="315"/>
        <v>0.93904823989569752</v>
      </c>
      <c r="L2884" s="36">
        <f t="shared" ref="L2884:L2947" si="319">+K2884*$H$3</f>
        <v>1729960.6808996089</v>
      </c>
      <c r="M2884" s="34">
        <f t="shared" ref="M2884:M2947" si="320">+I2884/$H$3</f>
        <v>0.50484597901803718</v>
      </c>
      <c r="N2884" s="35">
        <f t="shared" si="316"/>
        <v>0.43420226087766034</v>
      </c>
      <c r="Q2884" s="1">
        <f t="shared" si="317"/>
        <v>2194924.3417063085</v>
      </c>
      <c r="R2884" s="30"/>
    </row>
    <row r="2885" spans="3:18" x14ac:dyDescent="0.3">
      <c r="C2885" s="1">
        <v>1549</v>
      </c>
      <c r="D2885" s="1" t="s">
        <v>2</v>
      </c>
      <c r="E2885" s="1">
        <v>10</v>
      </c>
      <c r="F2885" s="1">
        <v>7</v>
      </c>
      <c r="G2885" s="1">
        <v>1</v>
      </c>
      <c r="H2885" s="1">
        <f t="shared" si="318"/>
        <v>2085</v>
      </c>
      <c r="I2885" s="1">
        <f t="shared" ref="I2885:I2948" si="321">I2884+H2885</f>
        <v>932137</v>
      </c>
      <c r="J2885" s="1">
        <v>2882</v>
      </c>
      <c r="K2885" s="31">
        <f t="shared" ref="K2885:K2948" si="322">+J2885/3068</f>
        <v>0.93937418513689697</v>
      </c>
      <c r="L2885" s="36">
        <f t="shared" si="319"/>
        <v>1730561.1531942633</v>
      </c>
      <c r="M2885" s="34">
        <f t="shared" si="320"/>
        <v>0.50597774785058913</v>
      </c>
      <c r="N2885" s="35">
        <f t="shared" ref="N2885:N2948" si="323">+K2885-M2885</f>
        <v>0.43339643728630783</v>
      </c>
      <c r="Q2885" s="1">
        <f t="shared" ref="Q2885:Q2948" si="324">+SUM(H2885-$P$3)^2</f>
        <v>2203822.5079383818</v>
      </c>
      <c r="R2885" s="30"/>
    </row>
    <row r="2886" spans="3:18" x14ac:dyDescent="0.3">
      <c r="C2886" s="1">
        <v>1549</v>
      </c>
      <c r="D2886" s="1" t="s">
        <v>2</v>
      </c>
      <c r="E2886" s="1">
        <v>10</v>
      </c>
      <c r="F2886" s="1">
        <v>8</v>
      </c>
      <c r="H2886" s="1">
        <f t="shared" si="318"/>
        <v>2096</v>
      </c>
      <c r="I2886" s="1">
        <f t="shared" si="321"/>
        <v>934233</v>
      </c>
      <c r="J2886" s="1">
        <v>2883</v>
      </c>
      <c r="K2886" s="31">
        <f t="shared" si="322"/>
        <v>0.93970013037809652</v>
      </c>
      <c r="L2886" s="36">
        <f t="shared" si="319"/>
        <v>1731161.625488918</v>
      </c>
      <c r="M2886" s="34">
        <f t="shared" si="320"/>
        <v>0.50711548764580683</v>
      </c>
      <c r="N2886" s="35">
        <f t="shared" si="323"/>
        <v>0.43258464273228969</v>
      </c>
      <c r="Q2886" s="1">
        <f t="shared" si="324"/>
        <v>2236603.1174559826</v>
      </c>
      <c r="R2886" s="30"/>
    </row>
    <row r="2887" spans="3:18" x14ac:dyDescent="0.3">
      <c r="C2887" s="1">
        <v>1549</v>
      </c>
      <c r="D2887" s="1" t="s">
        <v>10</v>
      </c>
      <c r="E2887" s="1">
        <v>10</v>
      </c>
      <c r="F2887" s="1">
        <v>8</v>
      </c>
      <c r="G2887" s="1">
        <v>10</v>
      </c>
      <c r="H2887" s="1">
        <f t="shared" si="318"/>
        <v>2106</v>
      </c>
      <c r="I2887" s="1">
        <f t="shared" si="321"/>
        <v>936339</v>
      </c>
      <c r="J2887" s="1">
        <v>2884</v>
      </c>
      <c r="K2887" s="31">
        <f t="shared" si="322"/>
        <v>0.94002607561929596</v>
      </c>
      <c r="L2887" s="36">
        <f t="shared" si="319"/>
        <v>1731762.0977835723</v>
      </c>
      <c r="M2887" s="34">
        <f t="shared" si="320"/>
        <v>0.50825865558890249</v>
      </c>
      <c r="N2887" s="35">
        <f t="shared" si="323"/>
        <v>0.43176742003039348</v>
      </c>
      <c r="Q2887" s="1">
        <f t="shared" si="324"/>
        <v>2266613.6715628929</v>
      </c>
      <c r="R2887" s="30"/>
    </row>
    <row r="2888" spans="3:18" x14ac:dyDescent="0.3">
      <c r="C2888" s="1">
        <v>1549</v>
      </c>
      <c r="D2888" s="1" t="s">
        <v>6</v>
      </c>
      <c r="E2888" s="1">
        <v>10</v>
      </c>
      <c r="F2888" s="1">
        <v>9</v>
      </c>
      <c r="G2888" s="1">
        <v>5</v>
      </c>
      <c r="H2888" s="1">
        <f t="shared" si="318"/>
        <v>2113</v>
      </c>
      <c r="I2888" s="1">
        <f t="shared" si="321"/>
        <v>938452</v>
      </c>
      <c r="J2888" s="1">
        <v>2885</v>
      </c>
      <c r="K2888" s="31">
        <f t="shared" si="322"/>
        <v>0.94035202086049541</v>
      </c>
      <c r="L2888" s="36">
        <f t="shared" si="319"/>
        <v>1732362.5700782267</v>
      </c>
      <c r="M2888" s="34">
        <f t="shared" si="320"/>
        <v>0.50940562323551264</v>
      </c>
      <c r="N2888" s="35">
        <f t="shared" si="323"/>
        <v>0.43094639762498277</v>
      </c>
      <c r="Q2888" s="1">
        <f t="shared" si="324"/>
        <v>2287740.0594377299</v>
      </c>
      <c r="R2888" s="30"/>
    </row>
    <row r="2889" spans="3:18" x14ac:dyDescent="0.3">
      <c r="C2889" s="1">
        <v>1549</v>
      </c>
      <c r="D2889" s="1" t="s">
        <v>0</v>
      </c>
      <c r="E2889" s="1">
        <v>10</v>
      </c>
      <c r="F2889" s="1">
        <v>9</v>
      </c>
      <c r="G2889" s="1">
        <v>5</v>
      </c>
      <c r="H2889" s="1">
        <f t="shared" si="318"/>
        <v>2113</v>
      </c>
      <c r="I2889" s="1">
        <f t="shared" si="321"/>
        <v>940565</v>
      </c>
      <c r="J2889" s="1">
        <v>2886</v>
      </c>
      <c r="K2889" s="31">
        <f t="shared" si="322"/>
        <v>0.94067796610169496</v>
      </c>
      <c r="L2889" s="36">
        <f t="shared" si="319"/>
        <v>1732963.0423728814</v>
      </c>
      <c r="M2889" s="34">
        <f t="shared" si="320"/>
        <v>0.5105525908821229</v>
      </c>
      <c r="N2889" s="35">
        <f t="shared" si="323"/>
        <v>0.43012537521957206</v>
      </c>
      <c r="Q2889" s="1">
        <f t="shared" si="324"/>
        <v>2287740.0594377299</v>
      </c>
      <c r="R2889" s="30"/>
    </row>
    <row r="2890" spans="3:18" x14ac:dyDescent="0.3">
      <c r="C2890" s="1">
        <v>1549</v>
      </c>
      <c r="D2890" s="1" t="s">
        <v>10</v>
      </c>
      <c r="E2890" s="1">
        <v>10</v>
      </c>
      <c r="F2890" s="1">
        <v>9</v>
      </c>
      <c r="G2890" s="1">
        <v>7</v>
      </c>
      <c r="H2890" s="1">
        <f t="shared" si="318"/>
        <v>2115</v>
      </c>
      <c r="I2890" s="1">
        <f t="shared" si="321"/>
        <v>942680</v>
      </c>
      <c r="J2890" s="1">
        <v>2887</v>
      </c>
      <c r="K2890" s="31">
        <f t="shared" si="322"/>
        <v>0.94100391134289441</v>
      </c>
      <c r="L2890" s="36">
        <f t="shared" si="319"/>
        <v>1733563.5146675359</v>
      </c>
      <c r="M2890" s="34">
        <f t="shared" si="320"/>
        <v>0.51170064415830863</v>
      </c>
      <c r="N2890" s="35">
        <f t="shared" si="323"/>
        <v>0.42930326718458578</v>
      </c>
      <c r="Q2890" s="1">
        <f t="shared" si="324"/>
        <v>2293794.1702591116</v>
      </c>
      <c r="R2890" s="30"/>
    </row>
    <row r="2891" spans="3:18" x14ac:dyDescent="0.3">
      <c r="C2891" s="1">
        <v>1549</v>
      </c>
      <c r="D2891" s="1" t="s">
        <v>6</v>
      </c>
      <c r="E2891" s="1">
        <v>10</v>
      </c>
      <c r="F2891" s="1">
        <v>10</v>
      </c>
      <c r="H2891" s="1">
        <f t="shared" si="318"/>
        <v>2120</v>
      </c>
      <c r="I2891" s="1">
        <f t="shared" si="321"/>
        <v>944800</v>
      </c>
      <c r="J2891" s="1">
        <v>2888</v>
      </c>
      <c r="K2891" s="31">
        <f t="shared" si="322"/>
        <v>0.94132985658409385</v>
      </c>
      <c r="L2891" s="36">
        <f t="shared" si="319"/>
        <v>1734163.9869621904</v>
      </c>
      <c r="M2891" s="34">
        <f t="shared" si="320"/>
        <v>0.5128514115084335</v>
      </c>
      <c r="N2891" s="35">
        <f t="shared" si="323"/>
        <v>0.42847844507566035</v>
      </c>
      <c r="Q2891" s="1">
        <f t="shared" si="324"/>
        <v>2308964.4473125669</v>
      </c>
      <c r="R2891" s="30"/>
    </row>
    <row r="2892" spans="3:18" x14ac:dyDescent="0.3">
      <c r="C2892" s="1">
        <v>1549</v>
      </c>
      <c r="D2892" s="1" t="s">
        <v>2</v>
      </c>
      <c r="E2892" s="1">
        <v>10</v>
      </c>
      <c r="F2892" s="1">
        <v>10</v>
      </c>
      <c r="G2892" s="1">
        <v>10</v>
      </c>
      <c r="H2892" s="1">
        <f t="shared" si="318"/>
        <v>2130</v>
      </c>
      <c r="I2892" s="1">
        <f t="shared" si="321"/>
        <v>946930</v>
      </c>
      <c r="J2892" s="1">
        <v>2889</v>
      </c>
      <c r="K2892" s="31">
        <f t="shared" si="322"/>
        <v>0.9416558018252934</v>
      </c>
      <c r="L2892" s="36">
        <f t="shared" si="319"/>
        <v>1734764.4592568451</v>
      </c>
      <c r="M2892" s="34">
        <f t="shared" si="320"/>
        <v>0.51400760700643611</v>
      </c>
      <c r="N2892" s="35">
        <f t="shared" si="323"/>
        <v>0.4276481948188573</v>
      </c>
      <c r="Q2892" s="1">
        <f t="shared" si="324"/>
        <v>2339455.0014194767</v>
      </c>
      <c r="R2892" s="30"/>
    </row>
    <row r="2893" spans="3:18" x14ac:dyDescent="0.3">
      <c r="C2893" s="1">
        <v>1549</v>
      </c>
      <c r="D2893" s="1" t="s">
        <v>10</v>
      </c>
      <c r="E2893" s="1">
        <v>10</v>
      </c>
      <c r="F2893" s="1">
        <v>13</v>
      </c>
      <c r="G2893" s="1">
        <v>9</v>
      </c>
      <c r="H2893" s="1">
        <f t="shared" si="318"/>
        <v>2165</v>
      </c>
      <c r="I2893" s="1">
        <f t="shared" si="321"/>
        <v>949095</v>
      </c>
      <c r="J2893" s="1">
        <v>2890</v>
      </c>
      <c r="K2893" s="31">
        <f t="shared" si="322"/>
        <v>0.94198174706649285</v>
      </c>
      <c r="L2893" s="36">
        <f t="shared" si="319"/>
        <v>1735364.9315514993</v>
      </c>
      <c r="M2893" s="34">
        <f t="shared" si="320"/>
        <v>0.51518280102201164</v>
      </c>
      <c r="N2893" s="35">
        <f t="shared" si="323"/>
        <v>0.42679894604448121</v>
      </c>
      <c r="Q2893" s="1">
        <f t="shared" si="324"/>
        <v>2447746.9407936619</v>
      </c>
      <c r="R2893" s="30"/>
    </row>
    <row r="2894" spans="3:18" x14ac:dyDescent="0.3">
      <c r="C2894" s="1">
        <v>1549</v>
      </c>
      <c r="D2894" s="1" t="s">
        <v>10</v>
      </c>
      <c r="E2894" s="1">
        <v>10</v>
      </c>
      <c r="F2894" s="1">
        <v>14</v>
      </c>
      <c r="G2894" s="1">
        <v>8</v>
      </c>
      <c r="H2894" s="1">
        <f t="shared" si="318"/>
        <v>2176</v>
      </c>
      <c r="I2894" s="1">
        <f t="shared" si="321"/>
        <v>951271</v>
      </c>
      <c r="J2894" s="1">
        <v>2891</v>
      </c>
      <c r="K2894" s="31">
        <f t="shared" si="322"/>
        <v>0.94230769230769229</v>
      </c>
      <c r="L2894" s="36">
        <f t="shared" si="319"/>
        <v>1735965.4038461538</v>
      </c>
      <c r="M2894" s="34">
        <f t="shared" si="320"/>
        <v>0.51636396600025292</v>
      </c>
      <c r="N2894" s="35">
        <f t="shared" si="323"/>
        <v>0.42594372630743937</v>
      </c>
      <c r="Q2894" s="1">
        <f t="shared" si="324"/>
        <v>2482287.5503112632</v>
      </c>
      <c r="R2894" s="30"/>
    </row>
    <row r="2895" spans="3:18" x14ac:dyDescent="0.3">
      <c r="C2895" s="1">
        <v>1549</v>
      </c>
      <c r="D2895" s="1" t="s">
        <v>0</v>
      </c>
      <c r="E2895" s="1">
        <v>10</v>
      </c>
      <c r="F2895" s="1">
        <v>15</v>
      </c>
      <c r="G2895" s="1">
        <v>7</v>
      </c>
      <c r="H2895" s="1">
        <f t="shared" si="318"/>
        <v>2187</v>
      </c>
      <c r="I2895" s="1">
        <f t="shared" si="321"/>
        <v>953458</v>
      </c>
      <c r="J2895" s="1">
        <v>2892</v>
      </c>
      <c r="K2895" s="31">
        <f t="shared" si="322"/>
        <v>0.94263363754889173</v>
      </c>
      <c r="L2895" s="36">
        <f t="shared" si="319"/>
        <v>1736565.8761408082</v>
      </c>
      <c r="M2895" s="34">
        <f t="shared" si="320"/>
        <v>0.51755110194115994</v>
      </c>
      <c r="N2895" s="35">
        <f t="shared" si="323"/>
        <v>0.42508253560773179</v>
      </c>
      <c r="Q2895" s="1">
        <f t="shared" si="324"/>
        <v>2517070.159828864</v>
      </c>
      <c r="R2895" s="30"/>
    </row>
    <row r="2896" spans="3:18" x14ac:dyDescent="0.3">
      <c r="C2896" s="1">
        <v>1549</v>
      </c>
      <c r="D2896" s="1" t="s">
        <v>6</v>
      </c>
      <c r="E2896" s="1">
        <v>10</v>
      </c>
      <c r="F2896" s="1">
        <v>16</v>
      </c>
      <c r="G2896" s="1">
        <v>2</v>
      </c>
      <c r="H2896" s="1">
        <f t="shared" si="318"/>
        <v>2194</v>
      </c>
      <c r="I2896" s="1">
        <f t="shared" si="321"/>
        <v>955652</v>
      </c>
      <c r="J2896" s="1">
        <v>2893</v>
      </c>
      <c r="K2896" s="31">
        <f t="shared" si="322"/>
        <v>0.94295958279009129</v>
      </c>
      <c r="L2896" s="36">
        <f t="shared" si="319"/>
        <v>1737166.3484354629</v>
      </c>
      <c r="M2896" s="34">
        <f t="shared" si="320"/>
        <v>0.51874203758558157</v>
      </c>
      <c r="N2896" s="35">
        <f t="shared" si="323"/>
        <v>0.42421754520450972</v>
      </c>
      <c r="Q2896" s="1">
        <f t="shared" si="324"/>
        <v>2539330.5477037011</v>
      </c>
      <c r="R2896" s="30"/>
    </row>
    <row r="2897" spans="3:18" x14ac:dyDescent="0.3">
      <c r="C2897" s="1">
        <v>1549</v>
      </c>
      <c r="D2897" s="1" t="s">
        <v>6</v>
      </c>
      <c r="E2897" s="1">
        <v>10</v>
      </c>
      <c r="F2897" s="1">
        <v>16</v>
      </c>
      <c r="G2897" s="1">
        <v>3</v>
      </c>
      <c r="H2897" s="1">
        <f t="shared" si="318"/>
        <v>2195</v>
      </c>
      <c r="I2897" s="1">
        <f t="shared" si="321"/>
        <v>957847</v>
      </c>
      <c r="J2897" s="1">
        <v>2894</v>
      </c>
      <c r="K2897" s="31">
        <f t="shared" si="322"/>
        <v>0.94328552803129073</v>
      </c>
      <c r="L2897" s="36">
        <f t="shared" si="319"/>
        <v>1737766.8207301174</v>
      </c>
      <c r="M2897" s="34">
        <f t="shared" si="320"/>
        <v>0.51993351604479088</v>
      </c>
      <c r="N2897" s="35">
        <f t="shared" si="323"/>
        <v>0.42335201198649985</v>
      </c>
      <c r="Q2897" s="1">
        <f t="shared" si="324"/>
        <v>2542518.6031143921</v>
      </c>
      <c r="R2897" s="30"/>
    </row>
    <row r="2898" spans="3:18" x14ac:dyDescent="0.3">
      <c r="C2898" s="1">
        <v>1549</v>
      </c>
      <c r="D2898" s="1" t="s">
        <v>6</v>
      </c>
      <c r="E2898" s="1">
        <v>10</v>
      </c>
      <c r="F2898" s="1">
        <v>18</v>
      </c>
      <c r="G2898" s="1">
        <v>7</v>
      </c>
      <c r="H2898" s="1">
        <f t="shared" si="318"/>
        <v>2223</v>
      </c>
      <c r="I2898" s="1">
        <f t="shared" si="321"/>
        <v>960070</v>
      </c>
      <c r="J2898" s="1">
        <v>2895</v>
      </c>
      <c r="K2898" s="31">
        <f t="shared" si="322"/>
        <v>0.94361147327249018</v>
      </c>
      <c r="L2898" s="36">
        <f t="shared" si="319"/>
        <v>1738367.2930247718</v>
      </c>
      <c r="M2898" s="34">
        <f t="shared" si="320"/>
        <v>0.5211401933180585</v>
      </c>
      <c r="N2898" s="35">
        <f t="shared" si="323"/>
        <v>0.42247127995443168</v>
      </c>
      <c r="Q2898" s="1">
        <f t="shared" si="324"/>
        <v>2632596.1546137403</v>
      </c>
      <c r="R2898" s="30"/>
    </row>
    <row r="2899" spans="3:18" x14ac:dyDescent="0.3">
      <c r="C2899" s="1">
        <v>1549</v>
      </c>
      <c r="D2899" s="1" t="s">
        <v>10</v>
      </c>
      <c r="E2899" s="1">
        <v>11</v>
      </c>
      <c r="F2899" s="1">
        <v>2</v>
      </c>
      <c r="H2899" s="1">
        <f t="shared" si="318"/>
        <v>2224</v>
      </c>
      <c r="I2899" s="1">
        <f t="shared" si="321"/>
        <v>962294</v>
      </c>
      <c r="J2899" s="1">
        <v>2896</v>
      </c>
      <c r="K2899" s="31">
        <f t="shared" si="322"/>
        <v>0.94393741851368973</v>
      </c>
      <c r="L2899" s="36">
        <f t="shared" si="319"/>
        <v>1738967.7653194263</v>
      </c>
      <c r="M2899" s="34">
        <f t="shared" si="320"/>
        <v>0.5223474134061139</v>
      </c>
      <c r="N2899" s="35">
        <f t="shared" si="323"/>
        <v>0.42159000510757583</v>
      </c>
      <c r="Q2899" s="1">
        <f t="shared" si="324"/>
        <v>2635842.2100244313</v>
      </c>
      <c r="R2899" s="30"/>
    </row>
    <row r="2900" spans="3:18" x14ac:dyDescent="0.3">
      <c r="C2900" s="1">
        <v>1549</v>
      </c>
      <c r="D2900" s="1" t="s">
        <v>2</v>
      </c>
      <c r="E2900" s="1">
        <v>10</v>
      </c>
      <c r="F2900" s="1">
        <v>19</v>
      </c>
      <c r="G2900" s="1">
        <v>1</v>
      </c>
      <c r="H2900" s="1">
        <f t="shared" si="318"/>
        <v>2229</v>
      </c>
      <c r="I2900" s="1">
        <f t="shared" si="321"/>
        <v>964523</v>
      </c>
      <c r="J2900" s="1">
        <v>2897</v>
      </c>
      <c r="K2900" s="31">
        <f t="shared" si="322"/>
        <v>0.94426336375488917</v>
      </c>
      <c r="L2900" s="36">
        <f t="shared" si="319"/>
        <v>1739568.2376140808</v>
      </c>
      <c r="M2900" s="34">
        <f t="shared" si="320"/>
        <v>0.52355734756810834</v>
      </c>
      <c r="N2900" s="35">
        <f t="shared" si="323"/>
        <v>0.42070601618678083</v>
      </c>
      <c r="Q2900" s="1">
        <f t="shared" si="324"/>
        <v>2652102.4870778862</v>
      </c>
      <c r="R2900" s="30"/>
    </row>
    <row r="2901" spans="3:18" x14ac:dyDescent="0.3">
      <c r="C2901" s="1">
        <v>1549</v>
      </c>
      <c r="D2901" s="1" t="s">
        <v>0</v>
      </c>
      <c r="E2901" s="1">
        <v>11</v>
      </c>
      <c r="F2901" s="1">
        <v>2</v>
      </c>
      <c r="G2901" s="1">
        <v>11</v>
      </c>
      <c r="H2901" s="1">
        <f t="shared" si="318"/>
        <v>2235</v>
      </c>
      <c r="I2901" s="1">
        <f t="shared" si="321"/>
        <v>966758</v>
      </c>
      <c r="J2901" s="1">
        <v>2898</v>
      </c>
      <c r="K2901" s="31">
        <f t="shared" si="322"/>
        <v>0.94458930899608862</v>
      </c>
      <c r="L2901" s="36">
        <f t="shared" si="319"/>
        <v>1740168.7099087352</v>
      </c>
      <c r="M2901" s="34">
        <f t="shared" si="320"/>
        <v>0.5247705386188295</v>
      </c>
      <c r="N2901" s="35">
        <f t="shared" si="323"/>
        <v>0.41981877037725912</v>
      </c>
      <c r="Q2901" s="1">
        <f t="shared" si="324"/>
        <v>2671680.8195420322</v>
      </c>
      <c r="R2901" s="30"/>
    </row>
    <row r="2902" spans="3:18" x14ac:dyDescent="0.3">
      <c r="C2902" s="1">
        <v>1549</v>
      </c>
      <c r="D2902" s="1" t="s">
        <v>0</v>
      </c>
      <c r="E2902" s="1">
        <v>10</v>
      </c>
      <c r="F2902" s="1">
        <v>19</v>
      </c>
      <c r="G2902" s="1">
        <v>8</v>
      </c>
      <c r="H2902" s="1">
        <f t="shared" si="318"/>
        <v>2236</v>
      </c>
      <c r="I2902" s="1">
        <f t="shared" si="321"/>
        <v>968994</v>
      </c>
      <c r="J2902" s="1">
        <v>2899</v>
      </c>
      <c r="K2902" s="31">
        <f t="shared" si="322"/>
        <v>0.94491525423728817</v>
      </c>
      <c r="L2902" s="36">
        <f t="shared" si="319"/>
        <v>1740769.1822033899</v>
      </c>
      <c r="M2902" s="34">
        <f t="shared" si="320"/>
        <v>0.52598427248433843</v>
      </c>
      <c r="N2902" s="35">
        <f t="shared" si="323"/>
        <v>0.41893098175294974</v>
      </c>
      <c r="Q2902" s="1">
        <f t="shared" si="324"/>
        <v>2674950.8749527233</v>
      </c>
      <c r="R2902" s="30"/>
    </row>
    <row r="2903" spans="3:18" x14ac:dyDescent="0.3">
      <c r="C2903" s="1">
        <v>1549</v>
      </c>
      <c r="D2903" s="1" t="s">
        <v>10</v>
      </c>
      <c r="E2903" s="1">
        <v>11</v>
      </c>
      <c r="F2903" s="1">
        <v>6</v>
      </c>
      <c r="G2903" s="1">
        <v>4</v>
      </c>
      <c r="H2903" s="1">
        <f t="shared" si="318"/>
        <v>2276</v>
      </c>
      <c r="I2903" s="1">
        <f t="shared" si="321"/>
        <v>971270</v>
      </c>
      <c r="J2903" s="1">
        <v>2900</v>
      </c>
      <c r="K2903" s="31">
        <f t="shared" si="322"/>
        <v>0.94524119947848761</v>
      </c>
      <c r="L2903" s="36">
        <f t="shared" si="319"/>
        <v>1741369.6544980444</v>
      </c>
      <c r="M2903" s="34">
        <f t="shared" si="320"/>
        <v>0.52721971894135922</v>
      </c>
      <c r="N2903" s="35">
        <f t="shared" si="323"/>
        <v>0.4180214805371284</v>
      </c>
      <c r="Q2903" s="1">
        <f t="shared" si="324"/>
        <v>2807393.0913803633</v>
      </c>
      <c r="R2903" s="30"/>
    </row>
    <row r="2904" spans="3:18" x14ac:dyDescent="0.3">
      <c r="C2904" s="1">
        <v>1549</v>
      </c>
      <c r="D2904" s="1" t="s">
        <v>2</v>
      </c>
      <c r="E2904" s="1">
        <v>11</v>
      </c>
      <c r="F2904" s="1">
        <v>6</v>
      </c>
      <c r="G2904" s="1">
        <v>11</v>
      </c>
      <c r="H2904" s="1">
        <f t="shared" si="318"/>
        <v>2283</v>
      </c>
      <c r="I2904" s="1">
        <f t="shared" si="321"/>
        <v>973553</v>
      </c>
      <c r="J2904" s="1">
        <v>2901</v>
      </c>
      <c r="K2904" s="31">
        <f t="shared" si="322"/>
        <v>0.94556714471968706</v>
      </c>
      <c r="L2904" s="36">
        <f t="shared" si="319"/>
        <v>1741970.1267926989</v>
      </c>
      <c r="M2904" s="34">
        <f t="shared" si="320"/>
        <v>0.5284589651018945</v>
      </c>
      <c r="N2904" s="35">
        <f t="shared" si="323"/>
        <v>0.41710817961779256</v>
      </c>
      <c r="Q2904" s="1">
        <f t="shared" si="324"/>
        <v>2830899.4792552004</v>
      </c>
      <c r="R2904" s="30"/>
    </row>
    <row r="2905" spans="3:18" x14ac:dyDescent="0.3">
      <c r="C2905" s="1">
        <v>1549</v>
      </c>
      <c r="D2905" s="1" t="s">
        <v>2</v>
      </c>
      <c r="E2905" s="1">
        <v>11</v>
      </c>
      <c r="F2905" s="1">
        <v>7</v>
      </c>
      <c r="G2905" s="1">
        <v>5</v>
      </c>
      <c r="H2905" s="1">
        <f t="shared" si="318"/>
        <v>2289</v>
      </c>
      <c r="I2905" s="1">
        <f t="shared" si="321"/>
        <v>975842</v>
      </c>
      <c r="J2905" s="1">
        <v>2902</v>
      </c>
      <c r="K2905" s="31">
        <f t="shared" si="322"/>
        <v>0.94589308996088661</v>
      </c>
      <c r="L2905" s="36">
        <f t="shared" si="319"/>
        <v>1742570.5990873533</v>
      </c>
      <c r="M2905" s="34">
        <f t="shared" si="320"/>
        <v>0.5297014681511566</v>
      </c>
      <c r="N2905" s="35">
        <f t="shared" si="323"/>
        <v>0.41619162180973002</v>
      </c>
      <c r="Q2905" s="1">
        <f t="shared" si="324"/>
        <v>2851125.8117193463</v>
      </c>
      <c r="R2905" s="30"/>
    </row>
    <row r="2906" spans="3:18" x14ac:dyDescent="0.3">
      <c r="C2906" s="1">
        <v>1549</v>
      </c>
      <c r="D2906" s="1" t="s">
        <v>6</v>
      </c>
      <c r="E2906" s="1">
        <v>11</v>
      </c>
      <c r="F2906" s="1">
        <v>7</v>
      </c>
      <c r="G2906" s="1">
        <v>6</v>
      </c>
      <c r="H2906" s="1">
        <f t="shared" si="318"/>
        <v>2290</v>
      </c>
      <c r="I2906" s="1">
        <f t="shared" si="321"/>
        <v>978132</v>
      </c>
      <c r="J2906" s="1">
        <v>2903</v>
      </c>
      <c r="K2906" s="31">
        <f t="shared" si="322"/>
        <v>0.94621903520208606</v>
      </c>
      <c r="L2906" s="36">
        <f t="shared" si="319"/>
        <v>1743171.0713820078</v>
      </c>
      <c r="M2906" s="34">
        <f t="shared" si="320"/>
        <v>0.53094451401520637</v>
      </c>
      <c r="N2906" s="35">
        <f t="shared" si="323"/>
        <v>0.41527452118687969</v>
      </c>
      <c r="Q2906" s="1">
        <f t="shared" si="324"/>
        <v>2854503.8671300374</v>
      </c>
      <c r="R2906" s="30"/>
    </row>
    <row r="2907" spans="3:18" x14ac:dyDescent="0.3">
      <c r="C2907" s="1">
        <v>1549</v>
      </c>
      <c r="D2907" s="1" t="s">
        <v>2</v>
      </c>
      <c r="E2907" s="1">
        <v>11</v>
      </c>
      <c r="F2907" s="1">
        <v>10</v>
      </c>
      <c r="G2907" s="1">
        <v>5</v>
      </c>
      <c r="H2907" s="1">
        <f t="shared" si="318"/>
        <v>2325</v>
      </c>
      <c r="I2907" s="1">
        <f t="shared" si="321"/>
        <v>980457</v>
      </c>
      <c r="J2907" s="1">
        <v>2904</v>
      </c>
      <c r="K2907" s="31">
        <f t="shared" si="322"/>
        <v>0.9465449804432855</v>
      </c>
      <c r="L2907" s="36">
        <f t="shared" si="319"/>
        <v>1743771.5436766623</v>
      </c>
      <c r="M2907" s="34">
        <f t="shared" si="320"/>
        <v>0.53220655839682907</v>
      </c>
      <c r="N2907" s="35">
        <f t="shared" si="323"/>
        <v>0.41433842204645643</v>
      </c>
      <c r="Q2907" s="1">
        <f t="shared" si="324"/>
        <v>2973995.8065042226</v>
      </c>
      <c r="R2907" s="30"/>
    </row>
    <row r="2908" spans="3:18" x14ac:dyDescent="0.3">
      <c r="C2908" s="1">
        <v>1549</v>
      </c>
      <c r="D2908" s="1" t="s">
        <v>10</v>
      </c>
      <c r="E2908" s="1">
        <v>11</v>
      </c>
      <c r="F2908" s="1">
        <v>11</v>
      </c>
      <c r="H2908" s="1">
        <f t="shared" si="318"/>
        <v>2332</v>
      </c>
      <c r="I2908" s="1">
        <f t="shared" si="321"/>
        <v>982789</v>
      </c>
      <c r="J2908" s="1">
        <v>2905</v>
      </c>
      <c r="K2908" s="31">
        <f t="shared" si="322"/>
        <v>0.94687092568448505</v>
      </c>
      <c r="L2908" s="36">
        <f t="shared" si="319"/>
        <v>1744372.015971317</v>
      </c>
      <c r="M2908" s="34">
        <f t="shared" si="320"/>
        <v>0.53347240248196637</v>
      </c>
      <c r="N2908" s="35">
        <f t="shared" si="323"/>
        <v>0.41339852320251869</v>
      </c>
      <c r="Q2908" s="1">
        <f t="shared" si="324"/>
        <v>2998188.1943790596</v>
      </c>
      <c r="R2908" s="30"/>
    </row>
    <row r="2909" spans="3:18" x14ac:dyDescent="0.3">
      <c r="C2909" s="1">
        <v>1549</v>
      </c>
      <c r="D2909" s="1" t="s">
        <v>10</v>
      </c>
      <c r="E2909" s="1">
        <v>11</v>
      </c>
      <c r="F2909" s="1">
        <v>12</v>
      </c>
      <c r="G2909" s="1">
        <v>9</v>
      </c>
      <c r="H2909" s="1">
        <f t="shared" si="318"/>
        <v>2353</v>
      </c>
      <c r="I2909" s="1">
        <f t="shared" si="321"/>
        <v>985142</v>
      </c>
      <c r="J2909" s="1">
        <v>2906</v>
      </c>
      <c r="K2909" s="31">
        <f t="shared" si="322"/>
        <v>0.9471968709256845</v>
      </c>
      <c r="L2909" s="36">
        <f t="shared" si="319"/>
        <v>1744972.4882659714</v>
      </c>
      <c r="M2909" s="34">
        <f t="shared" si="320"/>
        <v>0.53474964567764727</v>
      </c>
      <c r="N2909" s="35">
        <f t="shared" si="323"/>
        <v>0.41244722524803723</v>
      </c>
      <c r="Q2909" s="1">
        <f t="shared" si="324"/>
        <v>3071353.3580035707</v>
      </c>
      <c r="R2909" s="30"/>
    </row>
    <row r="2910" spans="3:18" x14ac:dyDescent="0.3">
      <c r="C2910" s="1">
        <v>1549</v>
      </c>
      <c r="D2910" s="1" t="s">
        <v>6</v>
      </c>
      <c r="E2910" s="1">
        <v>11</v>
      </c>
      <c r="F2910" s="1">
        <v>13</v>
      </c>
      <c r="G2910" s="1">
        <v>1</v>
      </c>
      <c r="H2910" s="1">
        <f t="shared" si="318"/>
        <v>2357</v>
      </c>
      <c r="I2910" s="1">
        <f t="shared" si="321"/>
        <v>987499</v>
      </c>
      <c r="J2910" s="1">
        <v>2907</v>
      </c>
      <c r="K2910" s="31">
        <f t="shared" si="322"/>
        <v>0.94752281616688394</v>
      </c>
      <c r="L2910" s="36">
        <f t="shared" si="319"/>
        <v>1745572.9605606259</v>
      </c>
      <c r="M2910" s="34">
        <f t="shared" si="320"/>
        <v>0.53602906013247942</v>
      </c>
      <c r="N2910" s="35">
        <f t="shared" si="323"/>
        <v>0.41149375603440452</v>
      </c>
      <c r="Q2910" s="1">
        <f t="shared" si="324"/>
        <v>3085389.5796463345</v>
      </c>
      <c r="R2910" s="30"/>
    </row>
    <row r="2911" spans="3:18" x14ac:dyDescent="0.3">
      <c r="C2911" s="1">
        <v>1549</v>
      </c>
      <c r="D2911" s="1" t="s">
        <v>10</v>
      </c>
      <c r="E2911" s="1">
        <v>11</v>
      </c>
      <c r="F2911" s="1">
        <v>14</v>
      </c>
      <c r="G2911" s="1">
        <v>5</v>
      </c>
      <c r="H2911" s="1">
        <f t="shared" si="318"/>
        <v>2373</v>
      </c>
      <c r="I2911" s="1">
        <f t="shared" si="321"/>
        <v>989872</v>
      </c>
      <c r="J2911" s="1">
        <v>2908</v>
      </c>
      <c r="K2911" s="31">
        <f t="shared" si="322"/>
        <v>0.9478487614080835</v>
      </c>
      <c r="L2911" s="36">
        <f t="shared" si="319"/>
        <v>1746173.4328552803</v>
      </c>
      <c r="M2911" s="34">
        <f t="shared" si="320"/>
        <v>0.53731715962391624</v>
      </c>
      <c r="N2911" s="35">
        <f t="shared" si="323"/>
        <v>0.41053160178416725</v>
      </c>
      <c r="Q2911" s="1">
        <f t="shared" si="324"/>
        <v>3141854.4662173907</v>
      </c>
      <c r="R2911" s="30"/>
    </row>
    <row r="2912" spans="3:18" x14ac:dyDescent="0.3">
      <c r="C2912" s="1">
        <v>1549</v>
      </c>
      <c r="D2912" s="1" t="s">
        <v>6</v>
      </c>
      <c r="E2912" s="1">
        <v>11</v>
      </c>
      <c r="F2912" s="1">
        <v>15</v>
      </c>
      <c r="G2912" s="1">
        <v>6</v>
      </c>
      <c r="H2912" s="1">
        <f t="shared" si="318"/>
        <v>2386</v>
      </c>
      <c r="I2912" s="1">
        <f t="shared" si="321"/>
        <v>992258</v>
      </c>
      <c r="J2912" s="1">
        <v>2909</v>
      </c>
      <c r="K2912" s="31">
        <f t="shared" si="322"/>
        <v>0.94817470664928294</v>
      </c>
      <c r="L2912" s="36">
        <f t="shared" si="319"/>
        <v>1746773.9051499348</v>
      </c>
      <c r="M2912" s="34">
        <f t="shared" si="320"/>
        <v>0.53861231570759438</v>
      </c>
      <c r="N2912" s="35">
        <f t="shared" si="323"/>
        <v>0.40956239094168856</v>
      </c>
      <c r="Q2912" s="1">
        <f t="shared" si="324"/>
        <v>3188109.1865563737</v>
      </c>
      <c r="R2912" s="30"/>
    </row>
    <row r="2913" spans="3:18" x14ac:dyDescent="0.3">
      <c r="C2913" s="1">
        <v>1549</v>
      </c>
      <c r="D2913" s="1" t="s">
        <v>2</v>
      </c>
      <c r="E2913" s="1">
        <v>12</v>
      </c>
      <c r="G2913" s="1">
        <v>11</v>
      </c>
      <c r="H2913" s="1">
        <f t="shared" si="318"/>
        <v>2411</v>
      </c>
      <c r="I2913" s="1">
        <f t="shared" si="321"/>
        <v>994669</v>
      </c>
      <c r="J2913" s="1">
        <v>2910</v>
      </c>
      <c r="K2913" s="31">
        <f t="shared" si="322"/>
        <v>0.94850065189048238</v>
      </c>
      <c r="L2913" s="36">
        <f t="shared" si="319"/>
        <v>1747374.3774445893</v>
      </c>
      <c r="M2913" s="34">
        <f t="shared" si="320"/>
        <v>0.53992104216096737</v>
      </c>
      <c r="N2913" s="35">
        <f t="shared" si="323"/>
        <v>0.40857960972951501</v>
      </c>
      <c r="Q2913" s="1">
        <f t="shared" si="324"/>
        <v>3278010.5718236491</v>
      </c>
      <c r="R2913" s="30"/>
    </row>
    <row r="2914" spans="3:18" x14ac:dyDescent="0.3">
      <c r="C2914" s="1">
        <v>1549</v>
      </c>
      <c r="D2914" s="1" t="s">
        <v>6</v>
      </c>
      <c r="E2914" s="1">
        <v>12</v>
      </c>
      <c r="F2914" s="1">
        <v>4</v>
      </c>
      <c r="H2914" s="1">
        <f t="shared" si="318"/>
        <v>2448</v>
      </c>
      <c r="I2914" s="1">
        <f t="shared" si="321"/>
        <v>997117</v>
      </c>
      <c r="J2914" s="1">
        <v>2911</v>
      </c>
      <c r="K2914" s="31">
        <f t="shared" si="322"/>
        <v>0.94882659713168183</v>
      </c>
      <c r="L2914" s="36">
        <f t="shared" si="319"/>
        <v>1747974.8497392437</v>
      </c>
      <c r="M2914" s="34">
        <f t="shared" si="320"/>
        <v>0.54124985276148885</v>
      </c>
      <c r="N2914" s="35">
        <f t="shared" si="323"/>
        <v>0.40757674437019298</v>
      </c>
      <c r="Q2914" s="1">
        <f t="shared" si="324"/>
        <v>3413358.622019216</v>
      </c>
      <c r="R2914" s="30"/>
    </row>
    <row r="2915" spans="3:18" x14ac:dyDescent="0.3">
      <c r="C2915" s="1">
        <v>1549</v>
      </c>
      <c r="D2915" s="1" t="s">
        <v>2</v>
      </c>
      <c r="E2915" s="1">
        <v>12</v>
      </c>
      <c r="F2915" s="1">
        <v>5</v>
      </c>
      <c r="G2915" s="1">
        <v>8</v>
      </c>
      <c r="H2915" s="1">
        <f t="shared" si="318"/>
        <v>2468</v>
      </c>
      <c r="I2915" s="1">
        <f t="shared" si="321"/>
        <v>999585</v>
      </c>
      <c r="J2915" s="1">
        <v>2912</v>
      </c>
      <c r="K2915" s="31">
        <f t="shared" si="322"/>
        <v>0.94915254237288138</v>
      </c>
      <c r="L2915" s="36">
        <f t="shared" si="319"/>
        <v>1748575.3220338984</v>
      </c>
      <c r="M2915" s="34">
        <f t="shared" si="320"/>
        <v>0.54258951965776614</v>
      </c>
      <c r="N2915" s="35">
        <f t="shared" si="323"/>
        <v>0.40656302271511524</v>
      </c>
      <c r="Q2915" s="1">
        <f t="shared" si="324"/>
        <v>3487659.730233036</v>
      </c>
      <c r="R2915" s="30"/>
    </row>
    <row r="2916" spans="3:18" x14ac:dyDescent="0.3">
      <c r="C2916" s="1">
        <v>1549</v>
      </c>
      <c r="D2916" s="1" t="s">
        <v>6</v>
      </c>
      <c r="E2916" s="1">
        <v>12</v>
      </c>
      <c r="F2916" s="1">
        <v>5</v>
      </c>
      <c r="G2916" s="1">
        <v>9</v>
      </c>
      <c r="H2916" s="1">
        <f t="shared" si="318"/>
        <v>2469</v>
      </c>
      <c r="I2916" s="1">
        <f t="shared" si="321"/>
        <v>1002054</v>
      </c>
      <c r="J2916" s="1">
        <v>2913</v>
      </c>
      <c r="K2916" s="31">
        <f t="shared" si="322"/>
        <v>0.94947848761408082</v>
      </c>
      <c r="L2916" s="36">
        <f t="shared" si="319"/>
        <v>1749175.7943285527</v>
      </c>
      <c r="M2916" s="34">
        <f t="shared" si="320"/>
        <v>0.54392972936883122</v>
      </c>
      <c r="N2916" s="35">
        <f t="shared" si="323"/>
        <v>0.40554875824524961</v>
      </c>
      <c r="Q2916" s="1">
        <f t="shared" si="324"/>
        <v>3491395.7856437271</v>
      </c>
      <c r="R2916" s="30"/>
    </row>
    <row r="2917" spans="3:18" x14ac:dyDescent="0.3">
      <c r="C2917" s="1">
        <v>1549</v>
      </c>
      <c r="D2917" s="1" t="s">
        <v>6</v>
      </c>
      <c r="E2917" s="1">
        <v>12</v>
      </c>
      <c r="F2917" s="1">
        <v>6</v>
      </c>
      <c r="G2917" s="1">
        <v>9</v>
      </c>
      <c r="H2917" s="1">
        <f t="shared" si="318"/>
        <v>2481</v>
      </c>
      <c r="I2917" s="1">
        <f t="shared" si="321"/>
        <v>1004535</v>
      </c>
      <c r="J2917" s="1">
        <v>2914</v>
      </c>
      <c r="K2917" s="31">
        <f t="shared" si="322"/>
        <v>0.94980443285528027</v>
      </c>
      <c r="L2917" s="36">
        <f t="shared" si="319"/>
        <v>1749776.2666232071</v>
      </c>
      <c r="M2917" s="34">
        <f t="shared" si="320"/>
        <v>0.54527645285734994</v>
      </c>
      <c r="N2917" s="35">
        <f t="shared" si="323"/>
        <v>0.40452797999793033</v>
      </c>
      <c r="Q2917" s="1">
        <f t="shared" si="324"/>
        <v>3536384.450572019</v>
      </c>
      <c r="R2917" s="30"/>
    </row>
    <row r="2918" spans="3:18" x14ac:dyDescent="0.3">
      <c r="C2918" s="1">
        <v>1549</v>
      </c>
      <c r="D2918" s="1" t="s">
        <v>2</v>
      </c>
      <c r="E2918" s="1">
        <v>12</v>
      </c>
      <c r="F2918" s="1">
        <v>11</v>
      </c>
      <c r="G2918" s="1">
        <v>4</v>
      </c>
      <c r="H2918" s="1">
        <f t="shared" si="318"/>
        <v>2536</v>
      </c>
      <c r="I2918" s="1">
        <f t="shared" si="321"/>
        <v>1007071</v>
      </c>
      <c r="J2918" s="1">
        <v>2915</v>
      </c>
      <c r="K2918" s="31">
        <f t="shared" si="322"/>
        <v>0.95013037809647982</v>
      </c>
      <c r="L2918" s="36">
        <f t="shared" si="319"/>
        <v>1750376.7389178618</v>
      </c>
      <c r="M2918" s="34">
        <f t="shared" si="320"/>
        <v>0.54665303115919728</v>
      </c>
      <c r="N2918" s="35">
        <f t="shared" si="323"/>
        <v>0.40347734693728254</v>
      </c>
      <c r="Q2918" s="1">
        <f t="shared" si="324"/>
        <v>3746267.4981600246</v>
      </c>
      <c r="R2918" s="30"/>
    </row>
    <row r="2919" spans="3:18" x14ac:dyDescent="0.3">
      <c r="C2919" s="1">
        <v>1549</v>
      </c>
      <c r="D2919" s="1" t="s">
        <v>10</v>
      </c>
      <c r="E2919" s="1">
        <v>12</v>
      </c>
      <c r="F2919" s="1">
        <v>11</v>
      </c>
      <c r="G2919" s="1">
        <v>9</v>
      </c>
      <c r="H2919" s="1">
        <f t="shared" si="318"/>
        <v>2541</v>
      </c>
      <c r="I2919" s="1">
        <f t="shared" si="321"/>
        <v>1009612</v>
      </c>
      <c r="J2919" s="1">
        <v>2916</v>
      </c>
      <c r="K2919" s="31">
        <f t="shared" si="322"/>
        <v>0.95045632333767927</v>
      </c>
      <c r="L2919" s="36">
        <f t="shared" si="319"/>
        <v>1750977.2112125163</v>
      </c>
      <c r="M2919" s="34">
        <f t="shared" si="320"/>
        <v>0.54803232353498355</v>
      </c>
      <c r="N2919" s="35">
        <f t="shared" si="323"/>
        <v>0.40242399980269572</v>
      </c>
      <c r="Q2919" s="1">
        <f t="shared" si="324"/>
        <v>3765647.7752134795</v>
      </c>
      <c r="R2919" s="30"/>
    </row>
    <row r="2920" spans="3:18" x14ac:dyDescent="0.3">
      <c r="C2920" s="1">
        <v>1549</v>
      </c>
      <c r="D2920" s="1" t="s">
        <v>0</v>
      </c>
      <c r="E2920" s="1">
        <v>12</v>
      </c>
      <c r="F2920" s="1">
        <v>15</v>
      </c>
      <c r="G2920" s="1">
        <v>5</v>
      </c>
      <c r="H2920" s="1">
        <f t="shared" si="318"/>
        <v>2585</v>
      </c>
      <c r="I2920" s="1">
        <f t="shared" si="321"/>
        <v>1012197</v>
      </c>
      <c r="J2920" s="1">
        <v>2917</v>
      </c>
      <c r="K2920" s="31">
        <f t="shared" si="322"/>
        <v>0.95078226857887871</v>
      </c>
      <c r="L2920" s="36">
        <f t="shared" si="319"/>
        <v>1751577.6835071708</v>
      </c>
      <c r="M2920" s="34">
        <f t="shared" si="320"/>
        <v>0.54943549976143291</v>
      </c>
      <c r="N2920" s="35">
        <f t="shared" si="323"/>
        <v>0.4013467688174458</v>
      </c>
      <c r="Q2920" s="1">
        <f t="shared" si="324"/>
        <v>3938350.2132838834</v>
      </c>
      <c r="R2920" s="30"/>
    </row>
    <row r="2921" spans="3:18" x14ac:dyDescent="0.3">
      <c r="C2921" s="1">
        <v>1549</v>
      </c>
      <c r="D2921" s="1" t="s">
        <v>0</v>
      </c>
      <c r="E2921" s="1">
        <v>12</v>
      </c>
      <c r="F2921" s="1">
        <v>16</v>
      </c>
      <c r="G2921" s="1">
        <v>4</v>
      </c>
      <c r="H2921" s="1">
        <f t="shared" si="318"/>
        <v>2596</v>
      </c>
      <c r="I2921" s="1">
        <f t="shared" si="321"/>
        <v>1014793</v>
      </c>
      <c r="J2921" s="1">
        <v>2918</v>
      </c>
      <c r="K2921" s="31">
        <f t="shared" si="322"/>
        <v>0.95110821382007826</v>
      </c>
      <c r="L2921" s="36">
        <f t="shared" si="319"/>
        <v>1752178.1558018255</v>
      </c>
      <c r="M2921" s="34">
        <f t="shared" si="320"/>
        <v>0.55084464695054791</v>
      </c>
      <c r="N2921" s="35">
        <f t="shared" si="323"/>
        <v>0.40026356686953035</v>
      </c>
      <c r="Q2921" s="1">
        <f t="shared" si="324"/>
        <v>3982130.8228014847</v>
      </c>
      <c r="R2921" s="30"/>
    </row>
    <row r="2922" spans="3:18" x14ac:dyDescent="0.3">
      <c r="C2922" s="1">
        <v>1549</v>
      </c>
      <c r="D2922" s="1" t="s">
        <v>6</v>
      </c>
      <c r="E2922" s="1">
        <v>13</v>
      </c>
      <c r="G2922" s="1">
        <v>3</v>
      </c>
      <c r="H2922" s="1">
        <f t="shared" si="318"/>
        <v>2603</v>
      </c>
      <c r="I2922" s="1">
        <f t="shared" si="321"/>
        <v>1017396</v>
      </c>
      <c r="J2922" s="1">
        <v>2919</v>
      </c>
      <c r="K2922" s="31">
        <f t="shared" si="322"/>
        <v>0.95143415906127771</v>
      </c>
      <c r="L2922" s="36">
        <f t="shared" si="319"/>
        <v>1752778.6280964797</v>
      </c>
      <c r="M2922" s="34">
        <f t="shared" si="320"/>
        <v>0.55225759384317752</v>
      </c>
      <c r="N2922" s="35">
        <f t="shared" si="323"/>
        <v>0.39917656521810019</v>
      </c>
      <c r="Q2922" s="1">
        <f t="shared" si="324"/>
        <v>4010117.2106763218</v>
      </c>
      <c r="R2922" s="30"/>
    </row>
    <row r="2923" spans="3:18" x14ac:dyDescent="0.3">
      <c r="C2923" s="1">
        <v>1549</v>
      </c>
      <c r="D2923" s="1" t="s">
        <v>10</v>
      </c>
      <c r="E2923" s="1">
        <v>13</v>
      </c>
      <c r="G2923" s="1">
        <v>4</v>
      </c>
      <c r="H2923" s="1">
        <f t="shared" si="318"/>
        <v>2604</v>
      </c>
      <c r="I2923" s="1">
        <f t="shared" si="321"/>
        <v>1020000</v>
      </c>
      <c r="J2923" s="1">
        <v>2920</v>
      </c>
      <c r="K2923" s="31">
        <f t="shared" si="322"/>
        <v>0.95176010430247715</v>
      </c>
      <c r="L2923" s="36">
        <f t="shared" si="319"/>
        <v>1753379.1003911342</v>
      </c>
      <c r="M2923" s="34">
        <f t="shared" si="320"/>
        <v>0.55367108355059491</v>
      </c>
      <c r="N2923" s="35">
        <f t="shared" si="323"/>
        <v>0.39808902075188224</v>
      </c>
      <c r="Q2923" s="1">
        <f t="shared" si="324"/>
        <v>4014123.2660870128</v>
      </c>
      <c r="R2923" s="30"/>
    </row>
    <row r="2924" spans="3:18" x14ac:dyDescent="0.3">
      <c r="C2924" s="1">
        <v>1549</v>
      </c>
      <c r="D2924" s="1" t="s">
        <v>10</v>
      </c>
      <c r="E2924" s="1">
        <v>12</v>
      </c>
      <c r="F2924" s="1">
        <v>17</v>
      </c>
      <c r="G2924" s="1">
        <v>4</v>
      </c>
      <c r="H2924" s="1">
        <f t="shared" si="318"/>
        <v>2608</v>
      </c>
      <c r="I2924" s="1">
        <f t="shared" si="321"/>
        <v>1022608</v>
      </c>
      <c r="J2924" s="1">
        <v>2921</v>
      </c>
      <c r="K2924" s="31">
        <f t="shared" si="322"/>
        <v>0.9520860495436767</v>
      </c>
      <c r="L2924" s="36">
        <f t="shared" si="319"/>
        <v>1753979.5726857889</v>
      </c>
      <c r="M2924" s="34">
        <f t="shared" si="320"/>
        <v>0.55508674451716356</v>
      </c>
      <c r="N2924" s="35">
        <f t="shared" si="323"/>
        <v>0.39699930502651315</v>
      </c>
      <c r="Q2924" s="1">
        <f t="shared" si="324"/>
        <v>4030167.4877297767</v>
      </c>
      <c r="R2924" s="30"/>
    </row>
    <row r="2925" spans="3:18" x14ac:dyDescent="0.3">
      <c r="C2925" s="1">
        <v>1549</v>
      </c>
      <c r="D2925" s="1" t="s">
        <v>6</v>
      </c>
      <c r="E2925" s="1">
        <v>13</v>
      </c>
      <c r="F2925" s="1">
        <v>2</v>
      </c>
      <c r="G2925" s="1">
        <v>11</v>
      </c>
      <c r="H2925" s="1">
        <f t="shared" si="318"/>
        <v>2635</v>
      </c>
      <c r="I2925" s="1">
        <f t="shared" si="321"/>
        <v>1025243</v>
      </c>
      <c r="J2925" s="1">
        <v>2922</v>
      </c>
      <c r="K2925" s="31">
        <f t="shared" si="322"/>
        <v>0.95241199478487615</v>
      </c>
      <c r="L2925" s="36">
        <f t="shared" si="319"/>
        <v>1754580.0449804433</v>
      </c>
      <c r="M2925" s="34">
        <f t="shared" si="320"/>
        <v>0.55651706148300262</v>
      </c>
      <c r="N2925" s="35">
        <f t="shared" si="323"/>
        <v>0.39589493330187353</v>
      </c>
      <c r="Q2925" s="1">
        <f t="shared" si="324"/>
        <v>4139302.9838184337</v>
      </c>
      <c r="R2925" s="30"/>
    </row>
    <row r="2926" spans="3:18" x14ac:dyDescent="0.3">
      <c r="C2926" s="1">
        <v>1549</v>
      </c>
      <c r="D2926" s="1" t="s">
        <v>10</v>
      </c>
      <c r="E2926" s="1">
        <v>12</v>
      </c>
      <c r="F2926" s="1">
        <v>19</v>
      </c>
      <c r="G2926" s="1">
        <v>8</v>
      </c>
      <c r="H2926" s="1">
        <f t="shared" si="318"/>
        <v>2636</v>
      </c>
      <c r="I2926" s="1">
        <f t="shared" si="321"/>
        <v>1027879</v>
      </c>
      <c r="J2926" s="1">
        <v>2923</v>
      </c>
      <c r="K2926" s="31">
        <f t="shared" si="322"/>
        <v>0.95273794002607559</v>
      </c>
      <c r="L2926" s="36">
        <f t="shared" si="319"/>
        <v>1755180.5172750978</v>
      </c>
      <c r="M2926" s="34">
        <f t="shared" si="320"/>
        <v>0.55794792126362935</v>
      </c>
      <c r="N2926" s="35">
        <f t="shared" si="323"/>
        <v>0.39479001876244624</v>
      </c>
      <c r="Q2926" s="1">
        <f t="shared" si="324"/>
        <v>4143373.0392291248</v>
      </c>
      <c r="R2926" s="30"/>
    </row>
    <row r="2927" spans="3:18" x14ac:dyDescent="0.3">
      <c r="C2927" s="1">
        <v>1549</v>
      </c>
      <c r="D2927" s="1" t="s">
        <v>2</v>
      </c>
      <c r="E2927" s="1">
        <v>13</v>
      </c>
      <c r="F2927" s="1">
        <v>3</v>
      </c>
      <c r="G2927" s="1">
        <v>2</v>
      </c>
      <c r="H2927" s="1">
        <f t="shared" si="318"/>
        <v>2638</v>
      </c>
      <c r="I2927" s="1">
        <f t="shared" si="321"/>
        <v>1030517</v>
      </c>
      <c r="J2927" s="1">
        <v>2924</v>
      </c>
      <c r="K2927" s="31">
        <f t="shared" si="322"/>
        <v>0.95306388526727515</v>
      </c>
      <c r="L2927" s="36">
        <f t="shared" si="319"/>
        <v>1755780.9895697525</v>
      </c>
      <c r="M2927" s="34">
        <f t="shared" si="320"/>
        <v>0.55937986667383177</v>
      </c>
      <c r="N2927" s="35">
        <f t="shared" si="323"/>
        <v>0.39368401859344337</v>
      </c>
      <c r="Q2927" s="1">
        <f t="shared" si="324"/>
        <v>4151519.1500505069</v>
      </c>
      <c r="R2927" s="30"/>
    </row>
    <row r="2928" spans="3:18" x14ac:dyDescent="0.3">
      <c r="C2928" s="1">
        <v>1549</v>
      </c>
      <c r="D2928" s="1" t="s">
        <v>2</v>
      </c>
      <c r="E2928" s="1">
        <v>13</v>
      </c>
      <c r="F2928" s="1">
        <v>4</v>
      </c>
      <c r="H2928" s="1">
        <f t="shared" si="318"/>
        <v>2648</v>
      </c>
      <c r="I2928" s="1">
        <f t="shared" si="321"/>
        <v>1033165</v>
      </c>
      <c r="J2928" s="1">
        <v>2925</v>
      </c>
      <c r="K2928" s="31">
        <f t="shared" si="322"/>
        <v>0.95338983050847459</v>
      </c>
      <c r="L2928" s="36">
        <f t="shared" si="319"/>
        <v>1756381.4618644067</v>
      </c>
      <c r="M2928" s="34">
        <f t="shared" si="320"/>
        <v>0.56081724023191215</v>
      </c>
      <c r="N2928" s="35">
        <f t="shared" si="323"/>
        <v>0.39257259027656244</v>
      </c>
      <c r="Q2928" s="1">
        <f t="shared" si="324"/>
        <v>4192369.7041574167</v>
      </c>
      <c r="R2928" s="30"/>
    </row>
    <row r="2929" spans="3:18" x14ac:dyDescent="0.3">
      <c r="C2929" s="1">
        <v>1549</v>
      </c>
      <c r="D2929" s="1" t="s">
        <v>6</v>
      </c>
      <c r="E2929" s="1">
        <v>13</v>
      </c>
      <c r="F2929" s="1">
        <v>4</v>
      </c>
      <c r="G2929" s="1">
        <v>11</v>
      </c>
      <c r="H2929" s="1">
        <f t="shared" si="318"/>
        <v>2659</v>
      </c>
      <c r="I2929" s="1">
        <f t="shared" si="321"/>
        <v>1035824</v>
      </c>
      <c r="J2929" s="1">
        <v>2926</v>
      </c>
      <c r="K2929" s="31">
        <f t="shared" si="322"/>
        <v>0.95371577574967403</v>
      </c>
      <c r="L2929" s="36">
        <f t="shared" si="319"/>
        <v>1756981.9341590612</v>
      </c>
      <c r="M2929" s="34">
        <f t="shared" si="320"/>
        <v>0.56226058475265828</v>
      </c>
      <c r="N2929" s="35">
        <f t="shared" si="323"/>
        <v>0.39145519099701576</v>
      </c>
      <c r="Q2929" s="1">
        <f t="shared" si="324"/>
        <v>4237536.313675018</v>
      </c>
      <c r="R2929" s="30"/>
    </row>
    <row r="2930" spans="3:18" x14ac:dyDescent="0.3">
      <c r="C2930" s="1">
        <v>1549</v>
      </c>
      <c r="D2930" s="1" t="s">
        <v>0</v>
      </c>
      <c r="E2930" s="1">
        <v>13</v>
      </c>
      <c r="F2930" s="1">
        <v>6</v>
      </c>
      <c r="G2930" s="1">
        <v>9</v>
      </c>
      <c r="H2930" s="1">
        <f t="shared" si="318"/>
        <v>2681</v>
      </c>
      <c r="I2930" s="1">
        <f t="shared" si="321"/>
        <v>1038505</v>
      </c>
      <c r="J2930" s="1">
        <v>2927</v>
      </c>
      <c r="K2930" s="31">
        <f t="shared" si="322"/>
        <v>0.95404172099087359</v>
      </c>
      <c r="L2930" s="36">
        <f t="shared" si="319"/>
        <v>1757582.4064537159</v>
      </c>
      <c r="M2930" s="34">
        <f t="shared" si="320"/>
        <v>0.5637158711987359</v>
      </c>
      <c r="N2930" s="35">
        <f t="shared" si="323"/>
        <v>0.39032584979213769</v>
      </c>
      <c r="Q2930" s="1">
        <f t="shared" si="324"/>
        <v>4328595.5327102197</v>
      </c>
      <c r="R2930" s="30"/>
    </row>
    <row r="2931" spans="3:18" x14ac:dyDescent="0.3">
      <c r="C2931" s="1">
        <v>1549</v>
      </c>
      <c r="D2931" s="1" t="s">
        <v>10</v>
      </c>
      <c r="E2931" s="1">
        <v>13</v>
      </c>
      <c r="F2931" s="1">
        <v>7</v>
      </c>
      <c r="G2931" s="1">
        <v>3</v>
      </c>
      <c r="H2931" s="1">
        <f t="shared" si="318"/>
        <v>2687</v>
      </c>
      <c r="I2931" s="1">
        <f t="shared" si="321"/>
        <v>1041192</v>
      </c>
      <c r="J2931" s="1">
        <v>2928</v>
      </c>
      <c r="K2931" s="31">
        <f t="shared" si="322"/>
        <v>0.95436766623207303</v>
      </c>
      <c r="L2931" s="36">
        <f t="shared" si="319"/>
        <v>1758182.8787483703</v>
      </c>
      <c r="M2931" s="34">
        <f t="shared" si="320"/>
        <v>0.56517441453354023</v>
      </c>
      <c r="N2931" s="35">
        <f t="shared" si="323"/>
        <v>0.3891932516985328</v>
      </c>
      <c r="Q2931" s="1">
        <f t="shared" si="324"/>
        <v>4353597.8651743662</v>
      </c>
      <c r="R2931" s="30"/>
    </row>
    <row r="2932" spans="3:18" x14ac:dyDescent="0.3">
      <c r="C2932" s="1">
        <v>1549</v>
      </c>
      <c r="D2932" s="1" t="s">
        <v>2</v>
      </c>
      <c r="E2932" s="1">
        <v>13</v>
      </c>
      <c r="F2932" s="1">
        <v>8</v>
      </c>
      <c r="G2932" s="1">
        <v>1</v>
      </c>
      <c r="H2932" s="1">
        <f t="shared" si="318"/>
        <v>2697</v>
      </c>
      <c r="I2932" s="1">
        <f t="shared" si="321"/>
        <v>1043889</v>
      </c>
      <c r="J2932" s="1">
        <v>2929</v>
      </c>
      <c r="K2932" s="31">
        <f t="shared" si="322"/>
        <v>0.95469361147327247</v>
      </c>
      <c r="L2932" s="36">
        <f t="shared" si="319"/>
        <v>1758783.3510430248</v>
      </c>
      <c r="M2932" s="34">
        <f t="shared" si="320"/>
        <v>0.56663838601622252</v>
      </c>
      <c r="N2932" s="35">
        <f t="shared" si="323"/>
        <v>0.38805522545704996</v>
      </c>
      <c r="Q2932" s="1">
        <f t="shared" si="324"/>
        <v>4395428.4192812759</v>
      </c>
      <c r="R2932" s="30"/>
    </row>
    <row r="2933" spans="3:18" x14ac:dyDescent="0.3">
      <c r="C2933" s="1">
        <v>1549</v>
      </c>
      <c r="D2933" s="1" t="s">
        <v>2</v>
      </c>
      <c r="E2933" s="1">
        <v>13</v>
      </c>
      <c r="F2933" s="1">
        <v>12</v>
      </c>
      <c r="G2933" s="1">
        <v>9</v>
      </c>
      <c r="H2933" s="1">
        <f t="shared" si="318"/>
        <v>2753</v>
      </c>
      <c r="I2933" s="1">
        <f t="shared" si="321"/>
        <v>1046642</v>
      </c>
      <c r="J2933" s="1">
        <v>2930</v>
      </c>
      <c r="K2933" s="31">
        <f t="shared" si="322"/>
        <v>0.95501955671447192</v>
      </c>
      <c r="L2933" s="36">
        <f t="shared" si="319"/>
        <v>1759383.8233376793</v>
      </c>
      <c r="M2933" s="34">
        <f t="shared" si="320"/>
        <v>0.56813275512702133</v>
      </c>
      <c r="N2933" s="35">
        <f t="shared" si="323"/>
        <v>0.38688680158745059</v>
      </c>
      <c r="Q2933" s="1">
        <f t="shared" si="324"/>
        <v>4633375.5222799722</v>
      </c>
      <c r="R2933" s="30"/>
    </row>
    <row r="2934" spans="3:18" x14ac:dyDescent="0.3">
      <c r="C2934" s="1">
        <v>1549</v>
      </c>
      <c r="D2934" s="1" t="s">
        <v>0</v>
      </c>
      <c r="E2934" s="1">
        <v>13</v>
      </c>
      <c r="F2934" s="1">
        <v>13</v>
      </c>
      <c r="G2934" s="1">
        <v>3</v>
      </c>
      <c r="H2934" s="1">
        <f t="shared" si="318"/>
        <v>2759</v>
      </c>
      <c r="I2934" s="1">
        <f t="shared" si="321"/>
        <v>1049401</v>
      </c>
      <c r="J2934" s="1">
        <v>2931</v>
      </c>
      <c r="K2934" s="31">
        <f t="shared" si="322"/>
        <v>0.95534550195567147</v>
      </c>
      <c r="L2934" s="36">
        <f t="shared" si="319"/>
        <v>1759984.2956323337</v>
      </c>
      <c r="M2934" s="34">
        <f t="shared" si="320"/>
        <v>0.56963038112654696</v>
      </c>
      <c r="N2934" s="35">
        <f t="shared" si="323"/>
        <v>0.38571512082912451</v>
      </c>
      <c r="Q2934" s="1">
        <f t="shared" si="324"/>
        <v>4659241.8547441186</v>
      </c>
      <c r="R2934" s="30"/>
    </row>
    <row r="2935" spans="3:18" x14ac:dyDescent="0.3">
      <c r="C2935" s="1">
        <v>1549</v>
      </c>
      <c r="D2935" s="1" t="s">
        <v>10</v>
      </c>
      <c r="E2935" s="1">
        <v>13</v>
      </c>
      <c r="F2935" s="1">
        <v>13</v>
      </c>
      <c r="G2935" s="1">
        <v>11</v>
      </c>
      <c r="H2935" s="1">
        <f t="shared" si="318"/>
        <v>2767</v>
      </c>
      <c r="I2935" s="1">
        <f t="shared" si="321"/>
        <v>1052168</v>
      </c>
      <c r="J2935" s="1">
        <v>2932</v>
      </c>
      <c r="K2935" s="31">
        <f t="shared" si="322"/>
        <v>0.95567144719687092</v>
      </c>
      <c r="L2935" s="36">
        <f t="shared" si="319"/>
        <v>1760584.7679269882</v>
      </c>
      <c r="M2935" s="34">
        <f t="shared" si="320"/>
        <v>0.57113234964437487</v>
      </c>
      <c r="N2935" s="35">
        <f t="shared" si="323"/>
        <v>0.38453909755249605</v>
      </c>
      <c r="Q2935" s="1">
        <f t="shared" si="324"/>
        <v>4693842.2980296463</v>
      </c>
      <c r="R2935" s="30"/>
    </row>
    <row r="2936" spans="3:18" x14ac:dyDescent="0.3">
      <c r="C2936" s="1">
        <v>1549</v>
      </c>
      <c r="D2936" s="1" t="s">
        <v>6</v>
      </c>
      <c r="E2936" s="1">
        <v>14</v>
      </c>
      <c r="G2936" s="1">
        <v>3</v>
      </c>
      <c r="H2936" s="1">
        <f t="shared" si="318"/>
        <v>2803</v>
      </c>
      <c r="I2936" s="1">
        <f t="shared" si="321"/>
        <v>1054971</v>
      </c>
      <c r="J2936" s="1">
        <v>2933</v>
      </c>
      <c r="K2936" s="31">
        <f t="shared" si="322"/>
        <v>0.95599739243807036</v>
      </c>
      <c r="L2936" s="36">
        <f t="shared" si="319"/>
        <v>1761185.2402216427</v>
      </c>
      <c r="M2936" s="34">
        <f t="shared" si="320"/>
        <v>0.57265385949456349</v>
      </c>
      <c r="N2936" s="35">
        <f t="shared" si="323"/>
        <v>0.38334353294350687</v>
      </c>
      <c r="Q2936" s="1">
        <f t="shared" si="324"/>
        <v>4851128.2928145221</v>
      </c>
      <c r="R2936" s="30"/>
    </row>
    <row r="2937" spans="3:18" x14ac:dyDescent="0.3">
      <c r="C2937" s="1">
        <v>1549</v>
      </c>
      <c r="D2937" s="1" t="s">
        <v>6</v>
      </c>
      <c r="E2937" s="1">
        <v>13</v>
      </c>
      <c r="F2937" s="1">
        <v>17</v>
      </c>
      <c r="G2937" s="1">
        <v>9</v>
      </c>
      <c r="H2937" s="1">
        <f t="shared" si="318"/>
        <v>2813</v>
      </c>
      <c r="I2937" s="1">
        <f t="shared" si="321"/>
        <v>1057784</v>
      </c>
      <c r="J2937" s="1">
        <v>2934</v>
      </c>
      <c r="K2937" s="31">
        <f t="shared" si="322"/>
        <v>0.95632333767926991</v>
      </c>
      <c r="L2937" s="36">
        <f t="shared" si="319"/>
        <v>1761785.7125162974</v>
      </c>
      <c r="M2937" s="34">
        <f t="shared" si="320"/>
        <v>0.57418079749262996</v>
      </c>
      <c r="N2937" s="35">
        <f t="shared" si="323"/>
        <v>0.38214254018663996</v>
      </c>
      <c r="Q2937" s="1">
        <f t="shared" si="324"/>
        <v>4895278.8469214328</v>
      </c>
      <c r="R2937" s="30"/>
    </row>
    <row r="2938" spans="3:18" x14ac:dyDescent="0.3">
      <c r="C2938" s="1">
        <v>1549</v>
      </c>
      <c r="D2938" s="1" t="s">
        <v>6</v>
      </c>
      <c r="E2938" s="1">
        <v>14</v>
      </c>
      <c r="F2938" s="1">
        <v>1</v>
      </c>
      <c r="G2938" s="1">
        <v>1</v>
      </c>
      <c r="H2938" s="1">
        <f t="shared" si="318"/>
        <v>2813</v>
      </c>
      <c r="I2938" s="1">
        <f t="shared" si="321"/>
        <v>1060597</v>
      </c>
      <c r="J2938" s="1">
        <v>2935</v>
      </c>
      <c r="K2938" s="31">
        <f t="shared" si="322"/>
        <v>0.95664928292046936</v>
      </c>
      <c r="L2938" s="36">
        <f t="shared" si="319"/>
        <v>1762386.1848109518</v>
      </c>
      <c r="M2938" s="34">
        <f t="shared" si="320"/>
        <v>0.57570773549069643</v>
      </c>
      <c r="N2938" s="35">
        <f t="shared" si="323"/>
        <v>0.38094154742977293</v>
      </c>
      <c r="Q2938" s="1">
        <f t="shared" si="324"/>
        <v>4895278.8469214328</v>
      </c>
      <c r="R2938" s="30"/>
    </row>
    <row r="2939" spans="3:18" x14ac:dyDescent="0.3">
      <c r="C2939" s="1">
        <v>1549</v>
      </c>
      <c r="D2939" s="1" t="s">
        <v>0</v>
      </c>
      <c r="E2939" s="1">
        <v>13</v>
      </c>
      <c r="F2939" s="1">
        <v>17</v>
      </c>
      <c r="G2939" s="1">
        <v>10</v>
      </c>
      <c r="H2939" s="1">
        <f t="shared" si="318"/>
        <v>2814</v>
      </c>
      <c r="I2939" s="1">
        <f t="shared" si="321"/>
        <v>1063411</v>
      </c>
      <c r="J2939" s="1">
        <v>2936</v>
      </c>
      <c r="K2939" s="31">
        <f t="shared" si="322"/>
        <v>0.9569752281616688</v>
      </c>
      <c r="L2939" s="36">
        <f t="shared" si="319"/>
        <v>1762986.6571056063</v>
      </c>
      <c r="M2939" s="34">
        <f t="shared" si="320"/>
        <v>0.57723521630355068</v>
      </c>
      <c r="N2939" s="35">
        <f t="shared" si="323"/>
        <v>0.37974001185811812</v>
      </c>
      <c r="Q2939" s="1">
        <f t="shared" si="324"/>
        <v>4899704.9023321234</v>
      </c>
      <c r="R2939" s="30"/>
    </row>
    <row r="2940" spans="3:18" x14ac:dyDescent="0.3">
      <c r="C2940" s="1">
        <v>1549</v>
      </c>
      <c r="D2940" s="1" t="s">
        <v>6</v>
      </c>
      <c r="E2940" s="1">
        <v>14</v>
      </c>
      <c r="F2940" s="1">
        <v>3</v>
      </c>
      <c r="G2940" s="1">
        <v>9</v>
      </c>
      <c r="H2940" s="1">
        <f t="shared" si="318"/>
        <v>2845</v>
      </c>
      <c r="I2940" s="1">
        <f t="shared" si="321"/>
        <v>1066256</v>
      </c>
      <c r="J2940" s="1">
        <v>2937</v>
      </c>
      <c r="K2940" s="31">
        <f t="shared" si="322"/>
        <v>0.95730117340286836</v>
      </c>
      <c r="L2940" s="36">
        <f t="shared" si="319"/>
        <v>1763587.1294002607</v>
      </c>
      <c r="M2940" s="34">
        <f t="shared" si="320"/>
        <v>0.5787795243748266</v>
      </c>
      <c r="N2940" s="35">
        <f t="shared" si="323"/>
        <v>0.37852164902804175</v>
      </c>
      <c r="Q2940" s="1">
        <f t="shared" si="324"/>
        <v>5037904.6200635443</v>
      </c>
      <c r="R2940" s="30"/>
    </row>
    <row r="2941" spans="3:18" x14ac:dyDescent="0.3">
      <c r="C2941" s="1">
        <v>1549</v>
      </c>
      <c r="D2941" s="1" t="s">
        <v>6</v>
      </c>
      <c r="E2941" s="1">
        <v>14</v>
      </c>
      <c r="F2941" s="1">
        <v>3</v>
      </c>
      <c r="G2941" s="1">
        <v>11</v>
      </c>
      <c r="H2941" s="1">
        <f t="shared" si="318"/>
        <v>2847</v>
      </c>
      <c r="I2941" s="1">
        <f t="shared" si="321"/>
        <v>1069103</v>
      </c>
      <c r="J2941" s="1">
        <v>2938</v>
      </c>
      <c r="K2941" s="31">
        <f t="shared" si="322"/>
        <v>0.9576271186440678</v>
      </c>
      <c r="L2941" s="36">
        <f t="shared" si="319"/>
        <v>1764187.6016949152</v>
      </c>
      <c r="M2941" s="34">
        <f t="shared" si="320"/>
        <v>0.5803249180756781</v>
      </c>
      <c r="N2941" s="35">
        <f t="shared" si="323"/>
        <v>0.3773022005683897</v>
      </c>
      <c r="Q2941" s="1">
        <f t="shared" si="324"/>
        <v>5046886.7308849264</v>
      </c>
      <c r="R2941" s="30"/>
    </row>
    <row r="2942" spans="3:18" x14ac:dyDescent="0.3">
      <c r="C2942" s="1">
        <v>1549</v>
      </c>
      <c r="D2942" s="1" t="s">
        <v>0</v>
      </c>
      <c r="E2942" s="1">
        <v>14</v>
      </c>
      <c r="F2942" s="1">
        <v>7</v>
      </c>
      <c r="G2942" s="1">
        <v>3</v>
      </c>
      <c r="H2942" s="1">
        <f t="shared" si="318"/>
        <v>2887</v>
      </c>
      <c r="I2942" s="1">
        <f t="shared" si="321"/>
        <v>1071990</v>
      </c>
      <c r="J2942" s="1">
        <v>2939</v>
      </c>
      <c r="K2942" s="31">
        <f t="shared" si="322"/>
        <v>0.95795306388526724</v>
      </c>
      <c r="L2942" s="36">
        <f t="shared" si="319"/>
        <v>1764788.0739895697</v>
      </c>
      <c r="M2942" s="34">
        <f t="shared" si="320"/>
        <v>0.58189202436804144</v>
      </c>
      <c r="N2942" s="35">
        <f t="shared" si="323"/>
        <v>0.3760610395172258</v>
      </c>
      <c r="Q2942" s="1">
        <f t="shared" si="324"/>
        <v>5228208.9473125665</v>
      </c>
      <c r="R2942" s="30"/>
    </row>
    <row r="2943" spans="3:18" x14ac:dyDescent="0.3">
      <c r="C2943" s="1">
        <v>1549</v>
      </c>
      <c r="D2943" s="1" t="s">
        <v>6</v>
      </c>
      <c r="E2943" s="1">
        <v>14</v>
      </c>
      <c r="F2943" s="1">
        <v>8</v>
      </c>
      <c r="G2943" s="1">
        <v>8</v>
      </c>
      <c r="H2943" s="1">
        <f t="shared" si="318"/>
        <v>2904</v>
      </c>
      <c r="I2943" s="1">
        <f t="shared" si="321"/>
        <v>1074894</v>
      </c>
      <c r="J2943" s="1">
        <v>2940</v>
      </c>
      <c r="K2943" s="31">
        <f t="shared" si="322"/>
        <v>0.9582790091264668</v>
      </c>
      <c r="L2943" s="36">
        <f t="shared" si="319"/>
        <v>1765388.5462842244</v>
      </c>
      <c r="M2943" s="34">
        <f t="shared" si="320"/>
        <v>0.58346835851179724</v>
      </c>
      <c r="N2943" s="35">
        <f t="shared" si="323"/>
        <v>0.37481065061466956</v>
      </c>
      <c r="Q2943" s="1">
        <f t="shared" si="324"/>
        <v>5306239.8892943142</v>
      </c>
      <c r="R2943" s="30"/>
    </row>
    <row r="2944" spans="3:18" x14ac:dyDescent="0.3">
      <c r="C2944" s="1">
        <v>1549</v>
      </c>
      <c r="D2944" s="1" t="s">
        <v>10</v>
      </c>
      <c r="E2944" s="1">
        <v>14</v>
      </c>
      <c r="F2944" s="1">
        <v>12</v>
      </c>
      <c r="G2944" s="1">
        <v>8</v>
      </c>
      <c r="H2944" s="1">
        <f t="shared" si="318"/>
        <v>2952</v>
      </c>
      <c r="I2944" s="1">
        <f t="shared" si="321"/>
        <v>1077846</v>
      </c>
      <c r="J2944" s="1">
        <v>2941</v>
      </c>
      <c r="K2944" s="31">
        <f t="shared" si="322"/>
        <v>0.95860495436766624</v>
      </c>
      <c r="L2944" s="36">
        <f t="shared" si="319"/>
        <v>1765989.0185788788</v>
      </c>
      <c r="M2944" s="34">
        <f t="shared" si="320"/>
        <v>0.58507074776536727</v>
      </c>
      <c r="N2944" s="35">
        <f t="shared" si="323"/>
        <v>0.37353420660229897</v>
      </c>
      <c r="Q2944" s="1">
        <f t="shared" si="324"/>
        <v>5529682.5490074819</v>
      </c>
      <c r="R2944" s="30"/>
    </row>
    <row r="2945" spans="3:18" x14ac:dyDescent="0.3">
      <c r="C2945" s="1">
        <v>1549</v>
      </c>
      <c r="D2945" s="1" t="s">
        <v>10</v>
      </c>
      <c r="E2945" s="1">
        <v>14</v>
      </c>
      <c r="F2945" s="1">
        <v>14</v>
      </c>
      <c r="H2945" s="1">
        <f t="shared" si="318"/>
        <v>2968</v>
      </c>
      <c r="I2945" s="1">
        <f t="shared" si="321"/>
        <v>1080814</v>
      </c>
      <c r="J2945" s="1">
        <v>2942</v>
      </c>
      <c r="K2945" s="31">
        <f t="shared" si="322"/>
        <v>0.95893089960886568</v>
      </c>
      <c r="L2945" s="36">
        <f t="shared" si="319"/>
        <v>1766589.4908735333</v>
      </c>
      <c r="M2945" s="34">
        <f t="shared" si="320"/>
        <v>0.58668182205554187</v>
      </c>
      <c r="N2945" s="35">
        <f t="shared" si="323"/>
        <v>0.37224907755332381</v>
      </c>
      <c r="Q2945" s="1">
        <f t="shared" si="324"/>
        <v>5605187.4355785381</v>
      </c>
      <c r="R2945" s="30"/>
    </row>
    <row r="2946" spans="3:18" x14ac:dyDescent="0.3">
      <c r="C2946" s="1">
        <v>1549</v>
      </c>
      <c r="D2946" s="1" t="s">
        <v>2</v>
      </c>
      <c r="E2946" s="1">
        <v>14</v>
      </c>
      <c r="F2946" s="1">
        <v>14</v>
      </c>
      <c r="G2946" s="1">
        <v>9</v>
      </c>
      <c r="H2946" s="1">
        <f t="shared" si="318"/>
        <v>2977</v>
      </c>
      <c r="I2946" s="1">
        <f t="shared" si="321"/>
        <v>1083791</v>
      </c>
      <c r="J2946" s="1">
        <v>2943</v>
      </c>
      <c r="K2946" s="31">
        <f t="shared" si="322"/>
        <v>0.95925684485006524</v>
      </c>
      <c r="L2946" s="36">
        <f t="shared" si="319"/>
        <v>1767189.9631681878</v>
      </c>
      <c r="M2946" s="34">
        <f t="shared" si="320"/>
        <v>0.58829778167880675</v>
      </c>
      <c r="N2946" s="35">
        <f t="shared" si="323"/>
        <v>0.37095906317125849</v>
      </c>
      <c r="Q2946" s="1">
        <f t="shared" si="324"/>
        <v>5647883.9342747573</v>
      </c>
      <c r="R2946" s="30"/>
    </row>
    <row r="2947" spans="3:18" x14ac:dyDescent="0.3">
      <c r="C2947" s="1">
        <v>1549</v>
      </c>
      <c r="D2947" s="1" t="s">
        <v>10</v>
      </c>
      <c r="E2947" s="1">
        <v>14</v>
      </c>
      <c r="F2947" s="1">
        <v>17</v>
      </c>
      <c r="G2947" s="1">
        <v>8</v>
      </c>
      <c r="H2947" s="1">
        <f t="shared" si="318"/>
        <v>3012</v>
      </c>
      <c r="I2947" s="1">
        <f t="shared" si="321"/>
        <v>1086803</v>
      </c>
      <c r="J2947" s="1">
        <v>2944</v>
      </c>
      <c r="K2947" s="31">
        <f t="shared" si="322"/>
        <v>0.95958279009126468</v>
      </c>
      <c r="L2947" s="36">
        <f t="shared" si="319"/>
        <v>1767790.4354628422</v>
      </c>
      <c r="M2947" s="34">
        <f t="shared" si="320"/>
        <v>0.58993273981964434</v>
      </c>
      <c r="N2947" s="35">
        <f t="shared" si="323"/>
        <v>0.36965005027162035</v>
      </c>
      <c r="Q2947" s="1">
        <f t="shared" si="324"/>
        <v>5815465.8736489424</v>
      </c>
      <c r="R2947" s="30"/>
    </row>
    <row r="2948" spans="3:18" x14ac:dyDescent="0.3">
      <c r="C2948" s="1">
        <v>1549</v>
      </c>
      <c r="D2948" s="1" t="s">
        <v>6</v>
      </c>
      <c r="E2948" s="1">
        <v>15</v>
      </c>
      <c r="F2948" s="1">
        <v>1</v>
      </c>
      <c r="G2948" s="1">
        <v>4</v>
      </c>
      <c r="H2948" s="1">
        <f t="shared" ref="H2948:H3011" si="325">E2948*200+F2948*12+G2948</f>
        <v>3016</v>
      </c>
      <c r="I2948" s="1">
        <f t="shared" si="321"/>
        <v>1089819</v>
      </c>
      <c r="J2948" s="1">
        <v>2945</v>
      </c>
      <c r="K2948" s="31">
        <f t="shared" si="322"/>
        <v>0.95990873533246412</v>
      </c>
      <c r="L2948" s="36">
        <f t="shared" ref="L2948:L3011" si="326">+K2948*$H$3</f>
        <v>1768390.9077574967</v>
      </c>
      <c r="M2948" s="34">
        <f t="shared" ref="M2948:M3011" si="327">+I2948/$H$3</f>
        <v>0.59156986921963317</v>
      </c>
      <c r="N2948" s="35">
        <f t="shared" si="323"/>
        <v>0.36833886611283095</v>
      </c>
      <c r="Q2948" s="1">
        <f t="shared" si="324"/>
        <v>5834774.0952917067</v>
      </c>
      <c r="R2948" s="30"/>
    </row>
    <row r="2949" spans="3:18" x14ac:dyDescent="0.3">
      <c r="C2949" s="1">
        <v>1549</v>
      </c>
      <c r="D2949" s="1" t="s">
        <v>6</v>
      </c>
      <c r="E2949" s="1">
        <v>15</v>
      </c>
      <c r="F2949" s="1">
        <v>1</v>
      </c>
      <c r="G2949" s="1">
        <v>5</v>
      </c>
      <c r="H2949" s="1">
        <f t="shared" si="325"/>
        <v>3017</v>
      </c>
      <c r="I2949" s="1">
        <f t="shared" ref="I2949:I3012" si="328">I2948+H2949</f>
        <v>1092836</v>
      </c>
      <c r="J2949" s="1">
        <v>2946</v>
      </c>
      <c r="K2949" s="31">
        <f t="shared" ref="K2949:K3012" si="329">+J2949/3068</f>
        <v>0.96023468057366368</v>
      </c>
      <c r="L2949" s="36">
        <f t="shared" si="326"/>
        <v>1768991.3800521514</v>
      </c>
      <c r="M2949" s="34">
        <f t="shared" si="327"/>
        <v>0.59320754143440979</v>
      </c>
      <c r="N2949" s="35">
        <f t="shared" ref="N2949:N3012" si="330">+K2949-M2949</f>
        <v>0.36702713913925389</v>
      </c>
      <c r="Q2949" s="1">
        <f t="shared" ref="Q2949:Q3012" si="331">+SUM(H2949-$P$3)^2</f>
        <v>5839606.1507023973</v>
      </c>
      <c r="R2949" s="30"/>
    </row>
    <row r="2950" spans="3:18" x14ac:dyDescent="0.3">
      <c r="C2950" s="1">
        <v>1549</v>
      </c>
      <c r="D2950" s="1" t="s">
        <v>2</v>
      </c>
      <c r="E2950" s="1">
        <v>15</v>
      </c>
      <c r="F2950" s="1">
        <v>5</v>
      </c>
      <c r="G2950" s="1">
        <v>5</v>
      </c>
      <c r="H2950" s="1">
        <f t="shared" si="325"/>
        <v>3065</v>
      </c>
      <c r="I2950" s="1">
        <f t="shared" si="328"/>
        <v>1095901</v>
      </c>
      <c r="J2950" s="1">
        <v>2947</v>
      </c>
      <c r="K2950" s="31">
        <f t="shared" si="329"/>
        <v>0.96056062581486312</v>
      </c>
      <c r="L2950" s="36">
        <f t="shared" si="326"/>
        <v>1769591.8523468059</v>
      </c>
      <c r="M2950" s="34">
        <f t="shared" si="327"/>
        <v>0.59487126875900054</v>
      </c>
      <c r="N2950" s="35">
        <f t="shared" si="330"/>
        <v>0.36568935705586258</v>
      </c>
      <c r="Q2950" s="1">
        <f t="shared" si="331"/>
        <v>6073896.810415566</v>
      </c>
      <c r="R2950" s="30"/>
    </row>
    <row r="2951" spans="3:18" x14ac:dyDescent="0.3">
      <c r="C2951" s="1">
        <v>1549</v>
      </c>
      <c r="D2951" s="1" t="s">
        <v>2</v>
      </c>
      <c r="E2951" s="1">
        <v>15</v>
      </c>
      <c r="F2951" s="1">
        <v>9</v>
      </c>
      <c r="G2951" s="1">
        <v>3</v>
      </c>
      <c r="H2951" s="1">
        <f t="shared" si="325"/>
        <v>3111</v>
      </c>
      <c r="I2951" s="1">
        <f t="shared" si="328"/>
        <v>1099012</v>
      </c>
      <c r="J2951" s="1">
        <v>2948</v>
      </c>
      <c r="K2951" s="31">
        <f t="shared" si="329"/>
        <v>0.96088657105606257</v>
      </c>
      <c r="L2951" s="36">
        <f t="shared" si="326"/>
        <v>1770192.3246414603</v>
      </c>
      <c r="M2951" s="34">
        <f t="shared" si="327"/>
        <v>0.59655996556382984</v>
      </c>
      <c r="N2951" s="35">
        <f t="shared" si="330"/>
        <v>0.36432660549223272</v>
      </c>
      <c r="Q2951" s="1">
        <f t="shared" si="331"/>
        <v>6302749.3593073515</v>
      </c>
      <c r="R2951" s="30"/>
    </row>
    <row r="2952" spans="3:18" x14ac:dyDescent="0.3">
      <c r="C2952" s="1">
        <v>1549</v>
      </c>
      <c r="D2952" s="1" t="s">
        <v>6</v>
      </c>
      <c r="E2952" s="1">
        <v>15</v>
      </c>
      <c r="F2952" s="1">
        <v>9</v>
      </c>
      <c r="G2952" s="1">
        <v>11</v>
      </c>
      <c r="H2952" s="1">
        <f t="shared" si="325"/>
        <v>3119</v>
      </c>
      <c r="I2952" s="1">
        <f t="shared" si="328"/>
        <v>1102131</v>
      </c>
      <c r="J2952" s="1">
        <v>2949</v>
      </c>
      <c r="K2952" s="31">
        <f t="shared" si="329"/>
        <v>0.96121251629726201</v>
      </c>
      <c r="L2952" s="36">
        <f t="shared" si="326"/>
        <v>1770792.7969361146</v>
      </c>
      <c r="M2952" s="34">
        <f t="shared" si="327"/>
        <v>0.59825300488696154</v>
      </c>
      <c r="N2952" s="35">
        <f t="shared" si="330"/>
        <v>0.36295951141030047</v>
      </c>
      <c r="Q2952" s="1">
        <f t="shared" si="331"/>
        <v>6342981.8025928801</v>
      </c>
      <c r="R2952" s="30"/>
    </row>
    <row r="2953" spans="3:18" x14ac:dyDescent="0.3">
      <c r="C2953" s="1">
        <v>1549</v>
      </c>
      <c r="D2953" s="1" t="s">
        <v>6</v>
      </c>
      <c r="E2953" s="1">
        <v>15</v>
      </c>
      <c r="F2953" s="1">
        <v>11</v>
      </c>
      <c r="G2953" s="1">
        <v>5</v>
      </c>
      <c r="H2953" s="1">
        <f t="shared" si="325"/>
        <v>3137</v>
      </c>
      <c r="I2953" s="1">
        <f t="shared" si="328"/>
        <v>1105268</v>
      </c>
      <c r="J2953" s="1">
        <v>2950</v>
      </c>
      <c r="K2953" s="31">
        <f t="shared" si="329"/>
        <v>0.96153846153846156</v>
      </c>
      <c r="L2953" s="36">
        <f t="shared" si="326"/>
        <v>1771393.2692307692</v>
      </c>
      <c r="M2953" s="34">
        <f t="shared" si="327"/>
        <v>0.59995581487627347</v>
      </c>
      <c r="N2953" s="35">
        <f t="shared" si="330"/>
        <v>0.36158264666218809</v>
      </c>
      <c r="Q2953" s="1">
        <f t="shared" si="331"/>
        <v>6433972.7999853175</v>
      </c>
      <c r="R2953" s="30"/>
    </row>
    <row r="2954" spans="3:18" x14ac:dyDescent="0.3">
      <c r="C2954" s="1">
        <v>1549</v>
      </c>
      <c r="D2954" s="1" t="s">
        <v>0</v>
      </c>
      <c r="E2954" s="1">
        <v>15</v>
      </c>
      <c r="F2954" s="1">
        <v>11</v>
      </c>
      <c r="G2954" s="1">
        <v>10</v>
      </c>
      <c r="H2954" s="1">
        <f t="shared" si="325"/>
        <v>3142</v>
      </c>
      <c r="I2954" s="1">
        <f t="shared" si="328"/>
        <v>1108410</v>
      </c>
      <c r="J2954" s="1">
        <v>2951</v>
      </c>
      <c r="K2954" s="31">
        <f t="shared" si="329"/>
        <v>0.96186440677966101</v>
      </c>
      <c r="L2954" s="36">
        <f t="shared" si="326"/>
        <v>1771993.7415254237</v>
      </c>
      <c r="M2954" s="34">
        <f t="shared" si="327"/>
        <v>0.60166133893952445</v>
      </c>
      <c r="N2954" s="35">
        <f t="shared" si="330"/>
        <v>0.36020306784013656</v>
      </c>
      <c r="Q2954" s="1">
        <f t="shared" si="331"/>
        <v>6459363.0770387724</v>
      </c>
      <c r="R2954" s="30"/>
    </row>
    <row r="2955" spans="3:18" x14ac:dyDescent="0.3">
      <c r="C2955" s="1">
        <v>1549</v>
      </c>
      <c r="D2955" s="1" t="s">
        <v>6</v>
      </c>
      <c r="E2955" s="1">
        <v>15</v>
      </c>
      <c r="F2955" s="1">
        <v>13</v>
      </c>
      <c r="G2955" s="1">
        <v>6</v>
      </c>
      <c r="H2955" s="1">
        <f t="shared" si="325"/>
        <v>3162</v>
      </c>
      <c r="I2955" s="1">
        <f t="shared" si="328"/>
        <v>1111572</v>
      </c>
      <c r="J2955" s="1">
        <v>2952</v>
      </c>
      <c r="K2955" s="31">
        <f t="shared" si="329"/>
        <v>0.96219035202086045</v>
      </c>
      <c r="L2955" s="36">
        <f t="shared" si="326"/>
        <v>1772594.2138200782</v>
      </c>
      <c r="M2955" s="34">
        <f t="shared" si="327"/>
        <v>0.60337771929853135</v>
      </c>
      <c r="N2955" s="35">
        <f t="shared" si="330"/>
        <v>0.35881263272232911</v>
      </c>
      <c r="Q2955" s="1">
        <f t="shared" si="331"/>
        <v>6561424.1852525929</v>
      </c>
      <c r="R2955" s="30"/>
    </row>
    <row r="2956" spans="3:18" x14ac:dyDescent="0.3">
      <c r="C2956" s="1">
        <v>1549</v>
      </c>
      <c r="D2956" s="1" t="s">
        <v>0</v>
      </c>
      <c r="E2956" s="1">
        <v>15</v>
      </c>
      <c r="F2956" s="1">
        <v>14</v>
      </c>
      <c r="G2956" s="1">
        <v>5</v>
      </c>
      <c r="H2956" s="1">
        <f t="shared" si="325"/>
        <v>3173</v>
      </c>
      <c r="I2956" s="1">
        <f t="shared" si="328"/>
        <v>1114745</v>
      </c>
      <c r="J2956" s="1">
        <v>2953</v>
      </c>
      <c r="K2956" s="31">
        <f t="shared" si="329"/>
        <v>0.96251629726206001</v>
      </c>
      <c r="L2956" s="36">
        <f t="shared" si="326"/>
        <v>1773194.6861147329</v>
      </c>
      <c r="M2956" s="34">
        <f t="shared" si="327"/>
        <v>0.60510007062020388</v>
      </c>
      <c r="N2956" s="35">
        <f t="shared" si="330"/>
        <v>0.35741622664185613</v>
      </c>
      <c r="Q2956" s="1">
        <f t="shared" si="331"/>
        <v>6617898.7947701942</v>
      </c>
      <c r="R2956" s="30"/>
    </row>
    <row r="2957" spans="3:18" x14ac:dyDescent="0.3">
      <c r="C2957" s="1">
        <v>1549</v>
      </c>
      <c r="D2957" s="1" t="s">
        <v>10</v>
      </c>
      <c r="E2957" s="1">
        <v>15</v>
      </c>
      <c r="F2957" s="1">
        <v>15</v>
      </c>
      <c r="G2957" s="1">
        <v>1</v>
      </c>
      <c r="H2957" s="1">
        <f t="shared" si="325"/>
        <v>3181</v>
      </c>
      <c r="I2957" s="1">
        <f t="shared" si="328"/>
        <v>1117926</v>
      </c>
      <c r="J2957" s="1">
        <v>2954</v>
      </c>
      <c r="K2957" s="31">
        <f t="shared" si="329"/>
        <v>0.96284224250325945</v>
      </c>
      <c r="L2957" s="36">
        <f t="shared" si="326"/>
        <v>1773795.1584093871</v>
      </c>
      <c r="M2957" s="34">
        <f t="shared" si="327"/>
        <v>0.6068267644601788</v>
      </c>
      <c r="N2957" s="35">
        <f t="shared" si="330"/>
        <v>0.35601547804308065</v>
      </c>
      <c r="Q2957" s="1">
        <f t="shared" si="331"/>
        <v>6659123.2380557219</v>
      </c>
      <c r="R2957" s="30"/>
    </row>
    <row r="2958" spans="3:18" x14ac:dyDescent="0.3">
      <c r="C2958" s="1">
        <v>1549</v>
      </c>
      <c r="D2958" s="1" t="s">
        <v>6</v>
      </c>
      <c r="E2958" s="1">
        <v>15</v>
      </c>
      <c r="F2958" s="1">
        <v>15</v>
      </c>
      <c r="G2958" s="1">
        <v>6</v>
      </c>
      <c r="H2958" s="1">
        <f t="shared" si="325"/>
        <v>3186</v>
      </c>
      <c r="I2958" s="1">
        <f t="shared" si="328"/>
        <v>1121112</v>
      </c>
      <c r="J2958" s="1">
        <v>2955</v>
      </c>
      <c r="K2958" s="31">
        <f t="shared" si="329"/>
        <v>0.96316818774445889</v>
      </c>
      <c r="L2958" s="36">
        <f t="shared" si="326"/>
        <v>1774395.6307040416</v>
      </c>
      <c r="M2958" s="34">
        <f t="shared" si="327"/>
        <v>0.60855617237409276</v>
      </c>
      <c r="N2958" s="35">
        <f t="shared" si="330"/>
        <v>0.35461201537036613</v>
      </c>
      <c r="Q2958" s="1">
        <f t="shared" si="331"/>
        <v>6684953.5151091767</v>
      </c>
      <c r="R2958" s="30"/>
    </row>
    <row r="2959" spans="3:18" x14ac:dyDescent="0.3">
      <c r="C2959" s="1">
        <v>1549</v>
      </c>
      <c r="D2959" s="1" t="s">
        <v>0</v>
      </c>
      <c r="E2959" s="1">
        <v>15</v>
      </c>
      <c r="F2959" s="1">
        <v>16</v>
      </c>
      <c r="G2959" s="1">
        <v>2</v>
      </c>
      <c r="H2959" s="1">
        <f t="shared" si="325"/>
        <v>3194</v>
      </c>
      <c r="I2959" s="1">
        <f t="shared" si="328"/>
        <v>1124306</v>
      </c>
      <c r="J2959" s="1">
        <v>2956</v>
      </c>
      <c r="K2959" s="31">
        <f t="shared" si="329"/>
        <v>0.96349413298565845</v>
      </c>
      <c r="L2959" s="36">
        <f t="shared" si="326"/>
        <v>1774996.1029986963</v>
      </c>
      <c r="M2959" s="34">
        <f t="shared" si="327"/>
        <v>0.610289922806309</v>
      </c>
      <c r="N2959" s="35">
        <f t="shared" si="330"/>
        <v>0.35320421017934944</v>
      </c>
      <c r="Q2959" s="1">
        <f t="shared" si="331"/>
        <v>6726385.9583947053</v>
      </c>
      <c r="R2959" s="30"/>
    </row>
    <row r="2960" spans="3:18" x14ac:dyDescent="0.3">
      <c r="C2960" s="1">
        <v>1549</v>
      </c>
      <c r="D2960" s="1" t="s">
        <v>2</v>
      </c>
      <c r="E2960" s="1">
        <v>16</v>
      </c>
      <c r="G2960" s="1">
        <v>2</v>
      </c>
      <c r="H2960" s="1">
        <f t="shared" si="325"/>
        <v>3202</v>
      </c>
      <c r="I2960" s="1">
        <f t="shared" si="328"/>
        <v>1127508</v>
      </c>
      <c r="J2960" s="1">
        <v>2957</v>
      </c>
      <c r="K2960" s="31">
        <f t="shared" si="329"/>
        <v>0.96382007822685789</v>
      </c>
      <c r="L2960" s="36">
        <f t="shared" si="326"/>
        <v>1775596.5752933507</v>
      </c>
      <c r="M2960" s="34">
        <f t="shared" si="327"/>
        <v>0.61202801575682764</v>
      </c>
      <c r="N2960" s="35">
        <f t="shared" si="330"/>
        <v>0.35179206247003025</v>
      </c>
      <c r="Q2960" s="1">
        <f t="shared" si="331"/>
        <v>6767946.401680233</v>
      </c>
      <c r="R2960" s="30"/>
    </row>
    <row r="2961" spans="3:18" x14ac:dyDescent="0.3">
      <c r="C2961" s="1">
        <v>1549</v>
      </c>
      <c r="D2961" s="1" t="s">
        <v>2</v>
      </c>
      <c r="E2961" s="1">
        <v>16</v>
      </c>
      <c r="F2961" s="1">
        <v>1</v>
      </c>
      <c r="H2961" s="1">
        <f t="shared" si="325"/>
        <v>3212</v>
      </c>
      <c r="I2961" s="1">
        <f t="shared" si="328"/>
        <v>1130720</v>
      </c>
      <c r="J2961" s="1">
        <v>2958</v>
      </c>
      <c r="K2961" s="31">
        <f t="shared" si="329"/>
        <v>0.96414602346805733</v>
      </c>
      <c r="L2961" s="36">
        <f t="shared" si="326"/>
        <v>1776197.0475880052</v>
      </c>
      <c r="M2961" s="34">
        <f t="shared" si="327"/>
        <v>0.61377153685522423</v>
      </c>
      <c r="N2961" s="35">
        <f t="shared" si="330"/>
        <v>0.3503744866128331</v>
      </c>
      <c r="Q2961" s="1">
        <f t="shared" si="331"/>
        <v>6820076.9557871427</v>
      </c>
      <c r="R2961" s="30"/>
    </row>
    <row r="2962" spans="3:18" x14ac:dyDescent="0.3">
      <c r="C2962" s="1">
        <v>1549</v>
      </c>
      <c r="D2962" s="1" t="s">
        <v>0</v>
      </c>
      <c r="E2962" s="1">
        <v>15</v>
      </c>
      <c r="F2962" s="1">
        <v>17</v>
      </c>
      <c r="G2962" s="1">
        <v>9</v>
      </c>
      <c r="H2962" s="1">
        <f t="shared" si="325"/>
        <v>3213</v>
      </c>
      <c r="I2962" s="1">
        <f t="shared" si="328"/>
        <v>1133933</v>
      </c>
      <c r="J2962" s="1">
        <v>2959</v>
      </c>
      <c r="K2962" s="31">
        <f t="shared" si="329"/>
        <v>0.96447196870925689</v>
      </c>
      <c r="L2962" s="36">
        <f t="shared" si="326"/>
        <v>1776797.5198826599</v>
      </c>
      <c r="M2962" s="34">
        <f t="shared" si="327"/>
        <v>0.61551560076840861</v>
      </c>
      <c r="N2962" s="35">
        <f t="shared" si="330"/>
        <v>0.34895636794084828</v>
      </c>
      <c r="Q2962" s="1">
        <f t="shared" si="331"/>
        <v>6825301.0111978343</v>
      </c>
      <c r="R2962" s="30"/>
    </row>
    <row r="2963" spans="3:18" x14ac:dyDescent="0.3">
      <c r="C2963" s="1">
        <v>1549</v>
      </c>
      <c r="D2963" s="1" t="s">
        <v>6</v>
      </c>
      <c r="E2963" s="1">
        <v>16</v>
      </c>
      <c r="F2963" s="1">
        <v>2</v>
      </c>
      <c r="G2963" s="1">
        <v>3</v>
      </c>
      <c r="H2963" s="1">
        <f t="shared" si="325"/>
        <v>3227</v>
      </c>
      <c r="I2963" s="1">
        <f t="shared" si="328"/>
        <v>1137160</v>
      </c>
      <c r="J2963" s="1">
        <v>2960</v>
      </c>
      <c r="K2963" s="31">
        <f t="shared" si="329"/>
        <v>0.96479791395045633</v>
      </c>
      <c r="L2963" s="36">
        <f t="shared" si="326"/>
        <v>1777397.9921773141</v>
      </c>
      <c r="M2963" s="34">
        <f t="shared" si="327"/>
        <v>0.61726726408862209</v>
      </c>
      <c r="N2963" s="35">
        <f t="shared" si="330"/>
        <v>0.34753064986183424</v>
      </c>
      <c r="Q2963" s="1">
        <f t="shared" si="331"/>
        <v>6898647.7869475083</v>
      </c>
      <c r="R2963" s="30"/>
    </row>
    <row r="2964" spans="3:18" x14ac:dyDescent="0.3">
      <c r="C2964" s="1">
        <v>1549</v>
      </c>
      <c r="D2964" s="1" t="s">
        <v>2</v>
      </c>
      <c r="E2964" s="1">
        <v>16</v>
      </c>
      <c r="F2964" s="1">
        <v>2</v>
      </c>
      <c r="G2964" s="1">
        <v>3</v>
      </c>
      <c r="H2964" s="1">
        <f t="shared" si="325"/>
        <v>3227</v>
      </c>
      <c r="I2964" s="1">
        <f t="shared" si="328"/>
        <v>1140387</v>
      </c>
      <c r="J2964" s="1">
        <v>2961</v>
      </c>
      <c r="K2964" s="31">
        <f t="shared" si="329"/>
        <v>0.96512385919165578</v>
      </c>
      <c r="L2964" s="36">
        <f t="shared" si="326"/>
        <v>1777998.4644719686</v>
      </c>
      <c r="M2964" s="34">
        <f t="shared" si="327"/>
        <v>0.61901892740883557</v>
      </c>
      <c r="N2964" s="35">
        <f t="shared" si="330"/>
        <v>0.3461049317828202</v>
      </c>
      <c r="Q2964" s="1">
        <f t="shared" si="331"/>
        <v>6898647.7869475083</v>
      </c>
      <c r="R2964" s="30"/>
    </row>
    <row r="2965" spans="3:18" x14ac:dyDescent="0.3">
      <c r="C2965" s="1">
        <v>1549</v>
      </c>
      <c r="D2965" s="1" t="s">
        <v>6</v>
      </c>
      <c r="E2965" s="1">
        <v>16</v>
      </c>
      <c r="F2965" s="1">
        <v>5</v>
      </c>
      <c r="G2965" s="1">
        <v>9</v>
      </c>
      <c r="H2965" s="1">
        <f t="shared" si="325"/>
        <v>3269</v>
      </c>
      <c r="I2965" s="1">
        <f t="shared" si="328"/>
        <v>1143656</v>
      </c>
      <c r="J2965" s="1">
        <v>2962</v>
      </c>
      <c r="K2965" s="31">
        <f t="shared" si="329"/>
        <v>0.96544980443285533</v>
      </c>
      <c r="L2965" s="36">
        <f t="shared" si="326"/>
        <v>1778598.9367666233</v>
      </c>
      <c r="M2965" s="34">
        <f t="shared" si="327"/>
        <v>0.62079338895013647</v>
      </c>
      <c r="N2965" s="35">
        <f t="shared" si="330"/>
        <v>0.34465641548271886</v>
      </c>
      <c r="Q2965" s="1">
        <f t="shared" si="331"/>
        <v>7121040.1141965305</v>
      </c>
      <c r="R2965" s="30"/>
    </row>
    <row r="2966" spans="3:18" x14ac:dyDescent="0.3">
      <c r="C2966" s="1">
        <v>1549</v>
      </c>
      <c r="D2966" s="1" t="s">
        <v>10</v>
      </c>
      <c r="E2966" s="1">
        <v>16</v>
      </c>
      <c r="F2966" s="1">
        <v>7</v>
      </c>
      <c r="G2966" s="1">
        <v>10</v>
      </c>
      <c r="H2966" s="1">
        <f t="shared" si="325"/>
        <v>3294</v>
      </c>
      <c r="I2966" s="1">
        <f t="shared" si="328"/>
        <v>1146950</v>
      </c>
      <c r="J2966" s="1">
        <v>2963</v>
      </c>
      <c r="K2966" s="31">
        <f t="shared" si="329"/>
        <v>0.96577574967405477</v>
      </c>
      <c r="L2966" s="36">
        <f t="shared" si="326"/>
        <v>1779199.4090612778</v>
      </c>
      <c r="M2966" s="34">
        <f t="shared" si="327"/>
        <v>0.62258142086113222</v>
      </c>
      <c r="N2966" s="35">
        <f t="shared" si="330"/>
        <v>0.34319432881292256</v>
      </c>
      <c r="Q2966" s="1">
        <f t="shared" si="331"/>
        <v>7255091.499463805</v>
      </c>
      <c r="R2966" s="30"/>
    </row>
    <row r="2967" spans="3:18" x14ac:dyDescent="0.3">
      <c r="C2967" s="1">
        <v>1549</v>
      </c>
      <c r="D2967" s="1" t="s">
        <v>0</v>
      </c>
      <c r="E2967" s="1">
        <v>16</v>
      </c>
      <c r="F2967" s="1">
        <v>9</v>
      </c>
      <c r="G2967" s="1">
        <v>3</v>
      </c>
      <c r="H2967" s="1">
        <f t="shared" si="325"/>
        <v>3311</v>
      </c>
      <c r="I2967" s="1">
        <f t="shared" si="328"/>
        <v>1150261</v>
      </c>
      <c r="J2967" s="1">
        <v>2964</v>
      </c>
      <c r="K2967" s="31">
        <f t="shared" si="329"/>
        <v>0.96610169491525422</v>
      </c>
      <c r="L2967" s="36">
        <f t="shared" si="326"/>
        <v>1779799.8813559322</v>
      </c>
      <c r="M2967" s="34">
        <f t="shared" si="327"/>
        <v>0.62437868062352053</v>
      </c>
      <c r="N2967" s="35">
        <f t="shared" si="330"/>
        <v>0.34172301429173368</v>
      </c>
      <c r="Q2967" s="1">
        <f t="shared" si="331"/>
        <v>7346960.4414455527</v>
      </c>
      <c r="R2967" s="30"/>
    </row>
    <row r="2968" spans="3:18" x14ac:dyDescent="0.3">
      <c r="C2968" s="1">
        <v>1549</v>
      </c>
      <c r="D2968" s="1" t="s">
        <v>10</v>
      </c>
      <c r="E2968" s="1">
        <v>16</v>
      </c>
      <c r="F2968" s="1">
        <v>13</v>
      </c>
      <c r="G2968" s="1">
        <v>3</v>
      </c>
      <c r="H2968" s="1">
        <f t="shared" si="325"/>
        <v>3359</v>
      </c>
      <c r="I2968" s="1">
        <f t="shared" si="328"/>
        <v>1153620</v>
      </c>
      <c r="J2968" s="1">
        <v>2965</v>
      </c>
      <c r="K2968" s="31">
        <f t="shared" si="329"/>
        <v>0.96642764015645377</v>
      </c>
      <c r="L2968" s="36">
        <f t="shared" si="326"/>
        <v>1780400.3536505869</v>
      </c>
      <c r="M2968" s="34">
        <f t="shared" si="327"/>
        <v>0.62620199549572286</v>
      </c>
      <c r="N2968" s="35">
        <f t="shared" si="330"/>
        <v>0.34022564466073091</v>
      </c>
      <c r="Q2968" s="1">
        <f t="shared" si="331"/>
        <v>7609475.1011587204</v>
      </c>
      <c r="R2968" s="30"/>
    </row>
    <row r="2969" spans="3:18" x14ac:dyDescent="0.3">
      <c r="C2969" s="1">
        <v>1549</v>
      </c>
      <c r="D2969" s="1" t="s">
        <v>2</v>
      </c>
      <c r="E2969" s="1">
        <v>17</v>
      </c>
      <c r="G2969" s="1">
        <v>9</v>
      </c>
      <c r="H2969" s="1">
        <f t="shared" si="325"/>
        <v>3409</v>
      </c>
      <c r="I2969" s="1">
        <f t="shared" si="328"/>
        <v>1157029</v>
      </c>
      <c r="J2969" s="1">
        <v>2966</v>
      </c>
      <c r="K2969" s="31">
        <f t="shared" si="329"/>
        <v>0.96675358539765321</v>
      </c>
      <c r="L2969" s="36">
        <f t="shared" si="326"/>
        <v>1781000.8259452411</v>
      </c>
      <c r="M2969" s="34">
        <f t="shared" si="327"/>
        <v>0.628052451107315</v>
      </c>
      <c r="N2969" s="35">
        <f t="shared" si="330"/>
        <v>0.33870113429033821</v>
      </c>
      <c r="Q2969" s="1">
        <f t="shared" si="331"/>
        <v>7887827.8716932712</v>
      </c>
      <c r="R2969" s="30"/>
    </row>
    <row r="2970" spans="3:18" x14ac:dyDescent="0.3">
      <c r="C2970" s="1">
        <v>1549</v>
      </c>
      <c r="D2970" s="1" t="s">
        <v>6</v>
      </c>
      <c r="E2970" s="1">
        <v>17</v>
      </c>
      <c r="G2970" s="1">
        <v>10</v>
      </c>
      <c r="H2970" s="1">
        <f t="shared" si="325"/>
        <v>3410</v>
      </c>
      <c r="I2970" s="1">
        <f t="shared" si="328"/>
        <v>1160439</v>
      </c>
      <c r="J2970" s="1">
        <v>2967</v>
      </c>
      <c r="K2970" s="31">
        <f t="shared" si="329"/>
        <v>0.96707953063885266</v>
      </c>
      <c r="L2970" s="36">
        <f t="shared" si="326"/>
        <v>1781601.2982398956</v>
      </c>
      <c r="M2970" s="34">
        <f t="shared" si="327"/>
        <v>0.62990344953369493</v>
      </c>
      <c r="N2970" s="35">
        <f t="shared" si="330"/>
        <v>0.33717608110515773</v>
      </c>
      <c r="Q2970" s="1">
        <f t="shared" si="331"/>
        <v>7893445.9271039618</v>
      </c>
      <c r="R2970" s="30"/>
    </row>
    <row r="2971" spans="3:18" x14ac:dyDescent="0.3">
      <c r="C2971" s="1">
        <v>1549</v>
      </c>
      <c r="D2971" s="1" t="s">
        <v>0</v>
      </c>
      <c r="E2971" s="1">
        <v>17</v>
      </c>
      <c r="F2971" s="1">
        <v>1</v>
      </c>
      <c r="H2971" s="1">
        <f t="shared" si="325"/>
        <v>3412</v>
      </c>
      <c r="I2971" s="1">
        <f t="shared" si="328"/>
        <v>1163851</v>
      </c>
      <c r="J2971" s="1">
        <v>2968</v>
      </c>
      <c r="K2971" s="31">
        <f t="shared" si="329"/>
        <v>0.9674054758800521</v>
      </c>
      <c r="L2971" s="36">
        <f t="shared" si="326"/>
        <v>1782201.7705345501</v>
      </c>
      <c r="M2971" s="34">
        <f t="shared" si="327"/>
        <v>0.63175553358965053</v>
      </c>
      <c r="N2971" s="35">
        <f t="shared" si="330"/>
        <v>0.33564994229040157</v>
      </c>
      <c r="Q2971" s="1">
        <f t="shared" si="331"/>
        <v>7904688.037925344</v>
      </c>
      <c r="R2971" s="30"/>
    </row>
    <row r="2972" spans="3:18" x14ac:dyDescent="0.3">
      <c r="C2972" s="1">
        <v>1549</v>
      </c>
      <c r="D2972" s="1" t="s">
        <v>6</v>
      </c>
      <c r="E2972" s="1">
        <v>17</v>
      </c>
      <c r="F2972" s="1">
        <v>2</v>
      </c>
      <c r="G2972" s="1">
        <v>6</v>
      </c>
      <c r="H2972" s="1">
        <f t="shared" si="325"/>
        <v>3430</v>
      </c>
      <c r="I2972" s="1">
        <f t="shared" si="328"/>
        <v>1167281</v>
      </c>
      <c r="J2972" s="1">
        <v>2969</v>
      </c>
      <c r="K2972" s="31">
        <f t="shared" si="329"/>
        <v>0.96773142112125166</v>
      </c>
      <c r="L2972" s="36">
        <f t="shared" si="326"/>
        <v>1782802.2428292048</v>
      </c>
      <c r="M2972" s="34">
        <f t="shared" si="327"/>
        <v>0.63361738831178627</v>
      </c>
      <c r="N2972" s="35">
        <f t="shared" si="330"/>
        <v>0.33411403280946539</v>
      </c>
      <c r="Q2972" s="1">
        <f t="shared" si="331"/>
        <v>8006227.0353177823</v>
      </c>
      <c r="R2972" s="30"/>
    </row>
    <row r="2973" spans="3:18" x14ac:dyDescent="0.3">
      <c r="C2973" s="1">
        <v>1549</v>
      </c>
      <c r="D2973" s="1" t="s">
        <v>10</v>
      </c>
      <c r="E2973" s="1">
        <v>16</v>
      </c>
      <c r="F2973" s="1">
        <v>19</v>
      </c>
      <c r="G2973" s="1">
        <v>2</v>
      </c>
      <c r="H2973" s="1">
        <f t="shared" si="325"/>
        <v>3430</v>
      </c>
      <c r="I2973" s="1">
        <f t="shared" si="328"/>
        <v>1170711</v>
      </c>
      <c r="J2973" s="1">
        <v>2970</v>
      </c>
      <c r="K2973" s="31">
        <f t="shared" si="329"/>
        <v>0.9680573663624511</v>
      </c>
      <c r="L2973" s="36">
        <f t="shared" si="326"/>
        <v>1783402.7151238592</v>
      </c>
      <c r="M2973" s="34">
        <f t="shared" si="327"/>
        <v>0.63547924303392211</v>
      </c>
      <c r="N2973" s="35">
        <f t="shared" si="330"/>
        <v>0.33257812332852899</v>
      </c>
      <c r="Q2973" s="1">
        <f t="shared" si="331"/>
        <v>8006227.0353177823</v>
      </c>
      <c r="R2973" s="30"/>
    </row>
    <row r="2974" spans="3:18" x14ac:dyDescent="0.3">
      <c r="C2974" s="1">
        <v>1549</v>
      </c>
      <c r="D2974" s="1" t="s">
        <v>2</v>
      </c>
      <c r="E2974" s="1">
        <v>16</v>
      </c>
      <c r="F2974" s="1">
        <v>19</v>
      </c>
      <c r="G2974" s="1">
        <v>3</v>
      </c>
      <c r="H2974" s="1">
        <f t="shared" si="325"/>
        <v>3431</v>
      </c>
      <c r="I2974" s="1">
        <f t="shared" si="328"/>
        <v>1174142</v>
      </c>
      <c r="J2974" s="1">
        <v>2971</v>
      </c>
      <c r="K2974" s="31">
        <f t="shared" si="329"/>
        <v>0.96838331160365054</v>
      </c>
      <c r="L2974" s="36">
        <f t="shared" si="326"/>
        <v>1784003.1874185137</v>
      </c>
      <c r="M2974" s="34">
        <f t="shared" si="327"/>
        <v>0.63734164057084575</v>
      </c>
      <c r="N2974" s="35">
        <f t="shared" si="330"/>
        <v>0.3310416710328048</v>
      </c>
      <c r="Q2974" s="1">
        <f t="shared" si="331"/>
        <v>8011887.0907284729</v>
      </c>
      <c r="R2974" s="30"/>
    </row>
    <row r="2975" spans="3:18" x14ac:dyDescent="0.3">
      <c r="C2975" s="1">
        <v>1549</v>
      </c>
      <c r="D2975" s="1" t="s">
        <v>2</v>
      </c>
      <c r="E2975" s="1">
        <v>17</v>
      </c>
      <c r="F2975" s="1">
        <v>8</v>
      </c>
      <c r="G2975" s="1">
        <v>2</v>
      </c>
      <c r="H2975" s="1">
        <f t="shared" si="325"/>
        <v>3498</v>
      </c>
      <c r="I2975" s="1">
        <f t="shared" si="328"/>
        <v>1177640</v>
      </c>
      <c r="J2975" s="1">
        <v>2972</v>
      </c>
      <c r="K2975" s="31">
        <f t="shared" si="329"/>
        <v>0.9687092568448501</v>
      </c>
      <c r="L2975" s="36">
        <f t="shared" si="326"/>
        <v>1784603.6597131682</v>
      </c>
      <c r="M2975" s="34">
        <f t="shared" si="327"/>
        <v>0.63924040669855164</v>
      </c>
      <c r="N2975" s="35">
        <f t="shared" si="330"/>
        <v>0.32946885014629845</v>
      </c>
      <c r="Q2975" s="1">
        <f t="shared" si="331"/>
        <v>8395666.8032447696</v>
      </c>
      <c r="R2975" s="30"/>
    </row>
    <row r="2976" spans="3:18" x14ac:dyDescent="0.3">
      <c r="C2976" s="1">
        <v>1549</v>
      </c>
      <c r="D2976" s="1" t="s">
        <v>6</v>
      </c>
      <c r="E2976" s="1">
        <v>17</v>
      </c>
      <c r="F2976" s="1">
        <v>11</v>
      </c>
      <c r="H2976" s="1">
        <f t="shared" si="325"/>
        <v>3532</v>
      </c>
      <c r="I2976" s="1">
        <f t="shared" si="328"/>
        <v>1181172</v>
      </c>
      <c r="J2976" s="1">
        <v>2973</v>
      </c>
      <c r="K2976" s="31">
        <f t="shared" si="329"/>
        <v>0.96903520208604954</v>
      </c>
      <c r="L2976" s="36">
        <f t="shared" si="326"/>
        <v>1785204.1320078226</v>
      </c>
      <c r="M2976" s="34">
        <f t="shared" si="327"/>
        <v>0.64115762852904246</v>
      </c>
      <c r="N2976" s="35">
        <f t="shared" si="330"/>
        <v>0.32787757355700708</v>
      </c>
      <c r="Q2976" s="1">
        <f t="shared" si="331"/>
        <v>8593854.6872082651</v>
      </c>
      <c r="R2976" s="30"/>
    </row>
    <row r="2977" spans="3:18" x14ac:dyDescent="0.3">
      <c r="C2977" s="1">
        <v>1549</v>
      </c>
      <c r="D2977" s="1" t="s">
        <v>6</v>
      </c>
      <c r="E2977" s="1">
        <v>17</v>
      </c>
      <c r="F2977" s="1">
        <v>11</v>
      </c>
      <c r="G2977" s="1">
        <v>9</v>
      </c>
      <c r="H2977" s="1">
        <f t="shared" si="325"/>
        <v>3541</v>
      </c>
      <c r="I2977" s="1">
        <f t="shared" si="328"/>
        <v>1184713</v>
      </c>
      <c r="J2977" s="1">
        <v>2974</v>
      </c>
      <c r="K2977" s="31">
        <f t="shared" si="329"/>
        <v>0.96936114732724898</v>
      </c>
      <c r="L2977" s="36">
        <f t="shared" si="326"/>
        <v>1785804.6043024771</v>
      </c>
      <c r="M2977" s="34">
        <f t="shared" si="327"/>
        <v>0.64307973569262356</v>
      </c>
      <c r="N2977" s="35">
        <f t="shared" si="330"/>
        <v>0.32628141163462543</v>
      </c>
      <c r="Q2977" s="1">
        <f t="shared" si="331"/>
        <v>8646703.1859044842</v>
      </c>
      <c r="R2977" s="30"/>
    </row>
    <row r="2978" spans="3:18" x14ac:dyDescent="0.3">
      <c r="C2978" s="1">
        <v>1549</v>
      </c>
      <c r="D2978" s="1" t="s">
        <v>10</v>
      </c>
      <c r="E2978" s="1">
        <v>17</v>
      </c>
      <c r="F2978" s="1">
        <v>11</v>
      </c>
      <c r="G2978" s="1">
        <v>10</v>
      </c>
      <c r="H2978" s="1">
        <f t="shared" si="325"/>
        <v>3542</v>
      </c>
      <c r="I2978" s="1">
        <f t="shared" si="328"/>
        <v>1188255</v>
      </c>
      <c r="J2978" s="1">
        <v>2975</v>
      </c>
      <c r="K2978" s="31">
        <f t="shared" si="329"/>
        <v>0.96968709256844854</v>
      </c>
      <c r="L2978" s="36">
        <f t="shared" si="326"/>
        <v>1786405.0765971318</v>
      </c>
      <c r="M2978" s="34">
        <f t="shared" si="327"/>
        <v>0.64500238567099233</v>
      </c>
      <c r="N2978" s="35">
        <f t="shared" si="330"/>
        <v>0.32468470689745621</v>
      </c>
      <c r="Q2978" s="1">
        <f t="shared" si="331"/>
        <v>8652585.2413151748</v>
      </c>
      <c r="R2978" s="30"/>
    </row>
    <row r="2979" spans="3:18" x14ac:dyDescent="0.3">
      <c r="C2979" s="1">
        <v>1549</v>
      </c>
      <c r="D2979" s="1" t="s">
        <v>6</v>
      </c>
      <c r="E2979" s="1">
        <v>17</v>
      </c>
      <c r="F2979" s="1">
        <v>15</v>
      </c>
      <c r="G2979" s="1">
        <v>10</v>
      </c>
      <c r="H2979" s="1">
        <f t="shared" si="325"/>
        <v>3590</v>
      </c>
      <c r="I2979" s="1">
        <f t="shared" si="328"/>
        <v>1191845</v>
      </c>
      <c r="J2979" s="1">
        <v>2976</v>
      </c>
      <c r="K2979" s="31">
        <f t="shared" si="329"/>
        <v>0.97001303780964798</v>
      </c>
      <c r="L2979" s="36">
        <f t="shared" si="326"/>
        <v>1787005.5488917863</v>
      </c>
      <c r="M2979" s="34">
        <f t="shared" si="327"/>
        <v>0.64695109075917534</v>
      </c>
      <c r="N2979" s="35">
        <f t="shared" si="330"/>
        <v>0.32306194705047264</v>
      </c>
      <c r="Q2979" s="1">
        <f t="shared" si="331"/>
        <v>8937275.9010283425</v>
      </c>
      <c r="R2979" s="30"/>
    </row>
    <row r="2980" spans="3:18" x14ac:dyDescent="0.3">
      <c r="C2980" s="1">
        <v>1549</v>
      </c>
      <c r="D2980" s="1" t="s">
        <v>6</v>
      </c>
      <c r="E2980" s="1">
        <v>18</v>
      </c>
      <c r="G2980" s="1">
        <v>5</v>
      </c>
      <c r="H2980" s="1">
        <f t="shared" si="325"/>
        <v>3605</v>
      </c>
      <c r="I2980" s="1">
        <f t="shared" si="328"/>
        <v>1195450</v>
      </c>
      <c r="J2980" s="1">
        <v>2977</v>
      </c>
      <c r="K2980" s="31">
        <f t="shared" si="329"/>
        <v>0.97033898305084743</v>
      </c>
      <c r="L2980" s="36">
        <f t="shared" si="326"/>
        <v>1787606.0211864407</v>
      </c>
      <c r="M2980" s="34">
        <f t="shared" si="327"/>
        <v>0.64890793806917524</v>
      </c>
      <c r="N2980" s="35">
        <f t="shared" si="330"/>
        <v>0.32143104498167219</v>
      </c>
      <c r="Q2980" s="1">
        <f t="shared" si="331"/>
        <v>9027186.7321887072</v>
      </c>
      <c r="R2980" s="30"/>
    </row>
    <row r="2981" spans="3:18" x14ac:dyDescent="0.3">
      <c r="C2981" s="1">
        <v>1549</v>
      </c>
      <c r="D2981" s="1" t="s">
        <v>10</v>
      </c>
      <c r="E2981" s="1">
        <v>17</v>
      </c>
      <c r="F2981" s="1">
        <v>17</v>
      </c>
      <c r="G2981" s="1">
        <v>5</v>
      </c>
      <c r="H2981" s="1">
        <f t="shared" si="325"/>
        <v>3609</v>
      </c>
      <c r="I2981" s="1">
        <f t="shared" si="328"/>
        <v>1199059</v>
      </c>
      <c r="J2981" s="1">
        <v>2978</v>
      </c>
      <c r="K2981" s="31">
        <f t="shared" si="329"/>
        <v>0.97066492829204698</v>
      </c>
      <c r="L2981" s="36">
        <f t="shared" si="326"/>
        <v>1788206.4934810952</v>
      </c>
      <c r="M2981" s="34">
        <f t="shared" si="327"/>
        <v>0.65086695663832628</v>
      </c>
      <c r="N2981" s="35">
        <f t="shared" si="330"/>
        <v>0.3197979716537207</v>
      </c>
      <c r="Q2981" s="1">
        <f t="shared" si="331"/>
        <v>9051238.9538314715</v>
      </c>
      <c r="R2981" s="30"/>
    </row>
    <row r="2982" spans="3:18" x14ac:dyDescent="0.3">
      <c r="C2982" s="1">
        <v>1549</v>
      </c>
      <c r="D2982" s="1" t="s">
        <v>6</v>
      </c>
      <c r="E2982" s="1">
        <v>17</v>
      </c>
      <c r="F2982" s="1">
        <v>18</v>
      </c>
      <c r="G2982" s="1">
        <v>5</v>
      </c>
      <c r="H2982" s="1">
        <f t="shared" si="325"/>
        <v>3621</v>
      </c>
      <c r="I2982" s="1">
        <f t="shared" si="328"/>
        <v>1202680</v>
      </c>
      <c r="J2982" s="1">
        <v>2979</v>
      </c>
      <c r="K2982" s="31">
        <f t="shared" si="329"/>
        <v>0.97099087353324642</v>
      </c>
      <c r="L2982" s="36">
        <f t="shared" si="326"/>
        <v>1788806.9657757496</v>
      </c>
      <c r="M2982" s="34">
        <f t="shared" si="327"/>
        <v>0.65283248898493096</v>
      </c>
      <c r="N2982" s="35">
        <f t="shared" si="330"/>
        <v>0.31815838454831546</v>
      </c>
      <c r="Q2982" s="1">
        <f t="shared" si="331"/>
        <v>9123587.6187597644</v>
      </c>
      <c r="R2982" s="30"/>
    </row>
    <row r="2983" spans="3:18" x14ac:dyDescent="0.3">
      <c r="C2983" s="1">
        <v>1549</v>
      </c>
      <c r="D2983" s="1" t="s">
        <v>6</v>
      </c>
      <c r="E2983" s="1">
        <v>18</v>
      </c>
      <c r="F2983" s="1">
        <v>2</v>
      </c>
      <c r="G2983" s="1">
        <v>2</v>
      </c>
      <c r="H2983" s="1">
        <f t="shared" si="325"/>
        <v>3626</v>
      </c>
      <c r="I2983" s="1">
        <f t="shared" si="328"/>
        <v>1206306</v>
      </c>
      <c r="J2983" s="1">
        <v>2980</v>
      </c>
      <c r="K2983" s="31">
        <f t="shared" si="329"/>
        <v>0.97131681877444587</v>
      </c>
      <c r="L2983" s="36">
        <f t="shared" si="326"/>
        <v>1789407.4380704041</v>
      </c>
      <c r="M2983" s="34">
        <f t="shared" si="327"/>
        <v>0.65480073540547445</v>
      </c>
      <c r="N2983" s="35">
        <f t="shared" si="330"/>
        <v>0.31651608336897141</v>
      </c>
      <c r="Q2983" s="1">
        <f t="shared" si="331"/>
        <v>9153817.8958132192</v>
      </c>
      <c r="R2983" s="30"/>
    </row>
    <row r="2984" spans="3:18" x14ac:dyDescent="0.3">
      <c r="C2984" s="1">
        <v>1549</v>
      </c>
      <c r="D2984" s="1" t="s">
        <v>6</v>
      </c>
      <c r="E2984" s="1">
        <v>18</v>
      </c>
      <c r="F2984" s="1">
        <v>4</v>
      </c>
      <c r="H2984" s="1">
        <f t="shared" si="325"/>
        <v>3648</v>
      </c>
      <c r="I2984" s="1">
        <f t="shared" si="328"/>
        <v>1209954</v>
      </c>
      <c r="J2984" s="1">
        <v>2981</v>
      </c>
      <c r="K2984" s="31">
        <f t="shared" si="329"/>
        <v>0.97164276401564542</v>
      </c>
      <c r="L2984" s="36">
        <f t="shared" si="326"/>
        <v>1790007.9103650588</v>
      </c>
      <c r="M2984" s="34">
        <f t="shared" si="327"/>
        <v>0.65678092375134955</v>
      </c>
      <c r="N2984" s="35">
        <f t="shared" si="330"/>
        <v>0.31486184026429587</v>
      </c>
      <c r="Q2984" s="1">
        <f t="shared" si="331"/>
        <v>9287425.11484842</v>
      </c>
      <c r="R2984" s="30"/>
    </row>
    <row r="2985" spans="3:18" x14ac:dyDescent="0.3">
      <c r="C2985" s="1">
        <v>1549</v>
      </c>
      <c r="D2985" s="1" t="s">
        <v>10</v>
      </c>
      <c r="E2985" s="1">
        <v>18</v>
      </c>
      <c r="F2985" s="1">
        <v>9</v>
      </c>
      <c r="G2985" s="1">
        <v>2</v>
      </c>
      <c r="H2985" s="1">
        <f t="shared" si="325"/>
        <v>3710</v>
      </c>
      <c r="I2985" s="1">
        <f t="shared" si="328"/>
        <v>1213664</v>
      </c>
      <c r="J2985" s="1">
        <v>2982</v>
      </c>
      <c r="K2985" s="31">
        <f t="shared" si="329"/>
        <v>0.97196870925684486</v>
      </c>
      <c r="L2985" s="36">
        <f t="shared" si="326"/>
        <v>1790608.3826597133</v>
      </c>
      <c r="M2985" s="34">
        <f t="shared" si="327"/>
        <v>0.65879476661406788</v>
      </c>
      <c r="N2985" s="35">
        <f t="shared" si="330"/>
        <v>0.31317394264277698</v>
      </c>
      <c r="Q2985" s="1">
        <f t="shared" si="331"/>
        <v>9669162.5503112637</v>
      </c>
      <c r="R2985" s="30"/>
    </row>
    <row r="2986" spans="3:18" x14ac:dyDescent="0.3">
      <c r="C2986" s="1">
        <v>1549</v>
      </c>
      <c r="D2986" s="1" t="s">
        <v>6</v>
      </c>
      <c r="E2986" s="1">
        <v>18</v>
      </c>
      <c r="F2986" s="1">
        <v>14</v>
      </c>
      <c r="G2986" s="1">
        <v>7</v>
      </c>
      <c r="H2986" s="1">
        <f t="shared" si="325"/>
        <v>3775</v>
      </c>
      <c r="I2986" s="1">
        <f t="shared" si="328"/>
        <v>1217439</v>
      </c>
      <c r="J2986" s="1">
        <v>2983</v>
      </c>
      <c r="K2986" s="31">
        <f t="shared" si="329"/>
        <v>0.97229465449804431</v>
      </c>
      <c r="L2986" s="36">
        <f t="shared" si="326"/>
        <v>1791208.8549543677</v>
      </c>
      <c r="M2986" s="34">
        <f t="shared" si="327"/>
        <v>0.66084389243799291</v>
      </c>
      <c r="N2986" s="35">
        <f t="shared" si="330"/>
        <v>0.3114507620600514</v>
      </c>
      <c r="Q2986" s="1">
        <f t="shared" si="331"/>
        <v>10077626.152006179</v>
      </c>
      <c r="R2986" s="30"/>
    </row>
    <row r="2987" spans="3:18" x14ac:dyDescent="0.3">
      <c r="C2987" s="1">
        <v>1549</v>
      </c>
      <c r="D2987" s="1" t="s">
        <v>10</v>
      </c>
      <c r="E2987" s="1">
        <v>18</v>
      </c>
      <c r="F2987" s="1">
        <v>15</v>
      </c>
      <c r="G2987" s="1">
        <v>2</v>
      </c>
      <c r="H2987" s="1">
        <f t="shared" si="325"/>
        <v>3782</v>
      </c>
      <c r="I2987" s="1">
        <f t="shared" si="328"/>
        <v>1221221</v>
      </c>
      <c r="J2987" s="1">
        <v>2984</v>
      </c>
      <c r="K2987" s="31">
        <f t="shared" si="329"/>
        <v>0.97262059973924375</v>
      </c>
      <c r="L2987" s="36">
        <f t="shared" si="326"/>
        <v>1791809.327249022</v>
      </c>
      <c r="M2987" s="34">
        <f t="shared" si="327"/>
        <v>0.66289681796543243</v>
      </c>
      <c r="N2987" s="35">
        <f t="shared" si="330"/>
        <v>0.30972378177381132</v>
      </c>
      <c r="Q2987" s="1">
        <f t="shared" si="331"/>
        <v>10122118.539881015</v>
      </c>
      <c r="R2987" s="30"/>
    </row>
    <row r="2988" spans="3:18" x14ac:dyDescent="0.3">
      <c r="C2988" s="1">
        <v>1549</v>
      </c>
      <c r="D2988" s="1" t="s">
        <v>6</v>
      </c>
      <c r="E2988" s="1">
        <v>19</v>
      </c>
      <c r="G2988" s="1">
        <v>4</v>
      </c>
      <c r="H2988" s="1">
        <f t="shared" si="325"/>
        <v>3804</v>
      </c>
      <c r="I2988" s="1">
        <f t="shared" si="328"/>
        <v>1225025</v>
      </c>
      <c r="J2988" s="1">
        <v>2985</v>
      </c>
      <c r="K2988" s="31">
        <f t="shared" si="329"/>
        <v>0.97294654498044331</v>
      </c>
      <c r="L2988" s="36">
        <f t="shared" si="326"/>
        <v>1792409.7995436767</v>
      </c>
      <c r="M2988" s="34">
        <f t="shared" si="327"/>
        <v>0.66496168541820355</v>
      </c>
      <c r="N2988" s="35">
        <f t="shared" si="330"/>
        <v>0.30798485956223975</v>
      </c>
      <c r="Q2988" s="1">
        <f t="shared" si="331"/>
        <v>10262589.758916218</v>
      </c>
      <c r="R2988" s="30"/>
    </row>
    <row r="2989" spans="3:18" x14ac:dyDescent="0.3">
      <c r="C2989" s="1">
        <v>1549</v>
      </c>
      <c r="D2989" s="1" t="s">
        <v>2</v>
      </c>
      <c r="E2989" s="1">
        <v>18</v>
      </c>
      <c r="F2989" s="1">
        <v>17</v>
      </c>
      <c r="G2989" s="1">
        <v>6</v>
      </c>
      <c r="H2989" s="1">
        <f t="shared" si="325"/>
        <v>3810</v>
      </c>
      <c r="I2989" s="1">
        <f t="shared" si="328"/>
        <v>1228835</v>
      </c>
      <c r="J2989" s="1">
        <v>2986</v>
      </c>
      <c r="K2989" s="31">
        <f t="shared" si="329"/>
        <v>0.97327249022164275</v>
      </c>
      <c r="L2989" s="36">
        <f t="shared" si="326"/>
        <v>1793010.2718383311</v>
      </c>
      <c r="M2989" s="34">
        <f t="shared" si="327"/>
        <v>0.66702980975970128</v>
      </c>
      <c r="N2989" s="35">
        <f t="shared" si="330"/>
        <v>0.30624268046194147</v>
      </c>
      <c r="Q2989" s="1">
        <f t="shared" si="331"/>
        <v>10301068.091380363</v>
      </c>
      <c r="R2989" s="30"/>
    </row>
    <row r="2990" spans="3:18" x14ac:dyDescent="0.3">
      <c r="C2990" s="1">
        <v>1549</v>
      </c>
      <c r="D2990" s="1" t="s">
        <v>2</v>
      </c>
      <c r="E2990" s="1">
        <v>18</v>
      </c>
      <c r="F2990" s="1">
        <v>17</v>
      </c>
      <c r="G2990" s="1">
        <v>10</v>
      </c>
      <c r="H2990" s="1">
        <f t="shared" si="325"/>
        <v>3814</v>
      </c>
      <c r="I2990" s="1">
        <f t="shared" si="328"/>
        <v>1232649</v>
      </c>
      <c r="J2990" s="1">
        <v>2987</v>
      </c>
      <c r="K2990" s="31">
        <f t="shared" si="329"/>
        <v>0.97359843546284219</v>
      </c>
      <c r="L2990" s="36">
        <f t="shared" si="326"/>
        <v>1793610.7441329856</v>
      </c>
      <c r="M2990" s="34">
        <f t="shared" si="327"/>
        <v>0.66910010536035036</v>
      </c>
      <c r="N2990" s="35">
        <f t="shared" si="330"/>
        <v>0.30449833010249183</v>
      </c>
      <c r="Q2990" s="1">
        <f t="shared" si="331"/>
        <v>10326760.313023128</v>
      </c>
      <c r="R2990" s="30"/>
    </row>
    <row r="2991" spans="3:18" x14ac:dyDescent="0.3">
      <c r="C2991" s="1">
        <v>1549</v>
      </c>
      <c r="D2991" s="1" t="s">
        <v>2</v>
      </c>
      <c r="E2991" s="1">
        <v>19</v>
      </c>
      <c r="F2991" s="1">
        <v>2</v>
      </c>
      <c r="H2991" s="1">
        <f t="shared" si="325"/>
        <v>3824</v>
      </c>
      <c r="I2991" s="1">
        <f t="shared" si="328"/>
        <v>1236473</v>
      </c>
      <c r="J2991" s="1">
        <v>2988</v>
      </c>
      <c r="K2991" s="31">
        <f t="shared" si="329"/>
        <v>0.97392438070404175</v>
      </c>
      <c r="L2991" s="36">
        <f t="shared" si="326"/>
        <v>1794211.2164276403</v>
      </c>
      <c r="M2991" s="34">
        <f t="shared" si="327"/>
        <v>0.6711758291088773</v>
      </c>
      <c r="N2991" s="35">
        <f t="shared" si="330"/>
        <v>0.30274855159516445</v>
      </c>
      <c r="Q2991" s="1">
        <f t="shared" si="331"/>
        <v>10391130.867130037</v>
      </c>
      <c r="R2991" s="30"/>
    </row>
    <row r="2992" spans="3:18" x14ac:dyDescent="0.3">
      <c r="C2992" s="1">
        <v>1549</v>
      </c>
      <c r="D2992" s="1" t="s">
        <v>10</v>
      </c>
      <c r="E2992" s="1">
        <v>19</v>
      </c>
      <c r="F2992" s="1">
        <v>2</v>
      </c>
      <c r="G2992" s="1">
        <v>5</v>
      </c>
      <c r="H2992" s="1">
        <f t="shared" si="325"/>
        <v>3829</v>
      </c>
      <c r="I2992" s="1">
        <f t="shared" si="328"/>
        <v>1240302</v>
      </c>
      <c r="J2992" s="1">
        <v>2989</v>
      </c>
      <c r="K2992" s="31">
        <f t="shared" si="329"/>
        <v>0.97425032594524119</v>
      </c>
      <c r="L2992" s="36">
        <f t="shared" si="326"/>
        <v>1794811.6887222948</v>
      </c>
      <c r="M2992" s="34">
        <f t="shared" si="327"/>
        <v>0.67325426693134316</v>
      </c>
      <c r="N2992" s="35">
        <f t="shared" si="330"/>
        <v>0.30099605901389803</v>
      </c>
      <c r="Q2992" s="1">
        <f t="shared" si="331"/>
        <v>10423391.144183492</v>
      </c>
      <c r="R2992" s="30"/>
    </row>
    <row r="2993" spans="3:18" x14ac:dyDescent="0.3">
      <c r="C2993" s="1">
        <v>1549</v>
      </c>
      <c r="D2993" s="1" t="s">
        <v>6</v>
      </c>
      <c r="E2993" s="1">
        <v>19</v>
      </c>
      <c r="F2993" s="1">
        <v>3</v>
      </c>
      <c r="G2993" s="1">
        <v>7</v>
      </c>
      <c r="H2993" s="1">
        <f t="shared" si="325"/>
        <v>3843</v>
      </c>
      <c r="I2993" s="1">
        <f t="shared" si="328"/>
        <v>1244145</v>
      </c>
      <c r="J2993" s="1">
        <v>2990</v>
      </c>
      <c r="K2993" s="31">
        <f t="shared" si="329"/>
        <v>0.97457627118644063</v>
      </c>
      <c r="L2993" s="36">
        <f t="shared" si="326"/>
        <v>1795412.161016949</v>
      </c>
      <c r="M2993" s="34">
        <f t="shared" si="327"/>
        <v>0.67534030416083823</v>
      </c>
      <c r="N2993" s="35">
        <f t="shared" si="330"/>
        <v>0.2992359670256024</v>
      </c>
      <c r="Q2993" s="1">
        <f t="shared" si="331"/>
        <v>10513985.919933166</v>
      </c>
      <c r="R2993" s="30"/>
    </row>
    <row r="2994" spans="3:18" x14ac:dyDescent="0.3">
      <c r="C2994" s="1">
        <v>1549</v>
      </c>
      <c r="D2994" s="1" t="s">
        <v>2</v>
      </c>
      <c r="E2994" s="1">
        <v>19</v>
      </c>
      <c r="F2994" s="1">
        <v>4</v>
      </c>
      <c r="G2994" s="1">
        <v>2</v>
      </c>
      <c r="H2994" s="1">
        <f t="shared" si="325"/>
        <v>3850</v>
      </c>
      <c r="I2994" s="1">
        <f t="shared" si="328"/>
        <v>1247995</v>
      </c>
      <c r="J2994" s="1">
        <v>2991</v>
      </c>
      <c r="K2994" s="31">
        <f t="shared" si="329"/>
        <v>0.97490221642764019</v>
      </c>
      <c r="L2994" s="36">
        <f t="shared" si="326"/>
        <v>1796012.6333116037</v>
      </c>
      <c r="M2994" s="34">
        <f t="shared" si="327"/>
        <v>0.6774301410938478</v>
      </c>
      <c r="N2994" s="35">
        <f t="shared" si="330"/>
        <v>0.29747207533379239</v>
      </c>
      <c r="Q2994" s="1">
        <f t="shared" si="331"/>
        <v>10559430.307808004</v>
      </c>
      <c r="R2994" s="30"/>
    </row>
    <row r="2995" spans="3:18" x14ac:dyDescent="0.3">
      <c r="C2995" s="1">
        <v>1549</v>
      </c>
      <c r="D2995" s="1" t="s">
        <v>6</v>
      </c>
      <c r="E2995" s="1">
        <v>19</v>
      </c>
      <c r="F2995" s="1">
        <v>4</v>
      </c>
      <c r="G2995" s="1">
        <v>3</v>
      </c>
      <c r="H2995" s="1">
        <f t="shared" si="325"/>
        <v>3851</v>
      </c>
      <c r="I2995" s="1">
        <f t="shared" si="328"/>
        <v>1251846</v>
      </c>
      <c r="J2995" s="1">
        <v>2992</v>
      </c>
      <c r="K2995" s="31">
        <f t="shared" si="329"/>
        <v>0.97522816166883963</v>
      </c>
      <c r="L2995" s="36">
        <f t="shared" si="326"/>
        <v>1796613.1056062581</v>
      </c>
      <c r="M2995" s="34">
        <f t="shared" si="327"/>
        <v>0.67952052084164516</v>
      </c>
      <c r="N2995" s="35">
        <f t="shared" si="330"/>
        <v>0.29570764082719447</v>
      </c>
      <c r="Q2995" s="1">
        <f t="shared" si="331"/>
        <v>10565930.363218695</v>
      </c>
      <c r="R2995" s="30"/>
    </row>
    <row r="2996" spans="3:18" x14ac:dyDescent="0.3">
      <c r="C2996" s="1">
        <v>1549</v>
      </c>
      <c r="D2996" s="1" t="s">
        <v>2</v>
      </c>
      <c r="E2996" s="1">
        <v>19</v>
      </c>
      <c r="F2996" s="1">
        <v>6</v>
      </c>
      <c r="G2996" s="1">
        <v>5</v>
      </c>
      <c r="H2996" s="1">
        <f t="shared" si="325"/>
        <v>3877</v>
      </c>
      <c r="I2996" s="1">
        <f t="shared" si="328"/>
        <v>1255723</v>
      </c>
      <c r="J2996" s="1">
        <v>2993</v>
      </c>
      <c r="K2996" s="31">
        <f t="shared" si="329"/>
        <v>0.97555410691003908</v>
      </c>
      <c r="L2996" s="36">
        <f t="shared" si="326"/>
        <v>1797213.5779009126</v>
      </c>
      <c r="M2996" s="34">
        <f t="shared" si="327"/>
        <v>0.68162501377392526</v>
      </c>
      <c r="N2996" s="35">
        <f t="shared" si="330"/>
        <v>0.29392909313611382</v>
      </c>
      <c r="Q2996" s="1">
        <f t="shared" si="331"/>
        <v>10735633.80389666</v>
      </c>
      <c r="R2996" s="30"/>
    </row>
    <row r="2997" spans="3:18" x14ac:dyDescent="0.3">
      <c r="C2997" s="1">
        <v>1549</v>
      </c>
      <c r="D2997" s="1" t="s">
        <v>6</v>
      </c>
      <c r="E2997" s="1">
        <v>19</v>
      </c>
      <c r="F2997" s="1">
        <v>7</v>
      </c>
      <c r="G2997" s="1">
        <v>3</v>
      </c>
      <c r="H2997" s="1">
        <f t="shared" si="325"/>
        <v>3887</v>
      </c>
      <c r="I2997" s="1">
        <f t="shared" si="328"/>
        <v>1259610</v>
      </c>
      <c r="J2997" s="1">
        <v>2994</v>
      </c>
      <c r="K2997" s="31">
        <f t="shared" si="329"/>
        <v>0.97588005215123863</v>
      </c>
      <c r="L2997" s="36">
        <f t="shared" si="326"/>
        <v>1797814.0501955673</v>
      </c>
      <c r="M2997" s="34">
        <f t="shared" si="327"/>
        <v>0.68373493485408321</v>
      </c>
      <c r="N2997" s="35">
        <f t="shared" si="330"/>
        <v>0.29214511729715542</v>
      </c>
      <c r="Q2997" s="1">
        <f t="shared" si="331"/>
        <v>10801264.358003572</v>
      </c>
      <c r="R2997" s="30"/>
    </row>
    <row r="2998" spans="3:18" x14ac:dyDescent="0.3">
      <c r="C2998" s="1">
        <v>1549</v>
      </c>
      <c r="D2998" s="1" t="s">
        <v>6</v>
      </c>
      <c r="E2998" s="1">
        <v>19</v>
      </c>
      <c r="F2998" s="1">
        <v>7</v>
      </c>
      <c r="G2998" s="1">
        <v>5</v>
      </c>
      <c r="H2998" s="1">
        <f t="shared" si="325"/>
        <v>3889</v>
      </c>
      <c r="I2998" s="1">
        <f t="shared" si="328"/>
        <v>1263499</v>
      </c>
      <c r="J2998" s="1">
        <v>2995</v>
      </c>
      <c r="K2998" s="31">
        <f t="shared" si="329"/>
        <v>0.97620599739243807</v>
      </c>
      <c r="L2998" s="36">
        <f t="shared" si="326"/>
        <v>1798414.5224902215</v>
      </c>
      <c r="M2998" s="34">
        <f t="shared" si="327"/>
        <v>0.68584594156381684</v>
      </c>
      <c r="N2998" s="35">
        <f t="shared" si="330"/>
        <v>0.29036005582862123</v>
      </c>
      <c r="Q2998" s="1">
        <f t="shared" si="331"/>
        <v>10814414.468824953</v>
      </c>
      <c r="R2998" s="30"/>
    </row>
    <row r="2999" spans="3:18" x14ac:dyDescent="0.3">
      <c r="C2999" s="1">
        <v>1549</v>
      </c>
      <c r="D2999" s="1" t="s">
        <v>10</v>
      </c>
      <c r="E2999" s="1">
        <v>19</v>
      </c>
      <c r="F2999" s="1">
        <v>14</v>
      </c>
      <c r="G2999" s="1">
        <v>6</v>
      </c>
      <c r="H2999" s="1">
        <f t="shared" si="325"/>
        <v>3974</v>
      </c>
      <c r="I2999" s="1">
        <f t="shared" si="328"/>
        <v>1267473</v>
      </c>
      <c r="J2999" s="1">
        <v>2996</v>
      </c>
      <c r="K2999" s="31">
        <f t="shared" si="329"/>
        <v>0.97653194263363752</v>
      </c>
      <c r="L2999" s="36">
        <f t="shared" si="326"/>
        <v>1799014.994784876</v>
      </c>
      <c r="M2999" s="34">
        <f t="shared" si="327"/>
        <v>0.68800308753051298</v>
      </c>
      <c r="N2999" s="35">
        <f t="shared" si="330"/>
        <v>0.28852885510312454</v>
      </c>
      <c r="Q2999" s="1">
        <f t="shared" si="331"/>
        <v>11380689.178733688</v>
      </c>
      <c r="R2999" s="30"/>
    </row>
    <row r="3000" spans="3:18" x14ac:dyDescent="0.3">
      <c r="C3000" s="1">
        <v>1549</v>
      </c>
      <c r="D3000" s="1" t="s">
        <v>2</v>
      </c>
      <c r="E3000" s="1">
        <v>19</v>
      </c>
      <c r="F3000" s="1">
        <v>15</v>
      </c>
      <c r="G3000" s="1">
        <v>5</v>
      </c>
      <c r="H3000" s="1">
        <f t="shared" si="325"/>
        <v>3985</v>
      </c>
      <c r="I3000" s="1">
        <f t="shared" si="328"/>
        <v>1271458</v>
      </c>
      <c r="J3000" s="1">
        <v>2997</v>
      </c>
      <c r="K3000" s="31">
        <f t="shared" si="329"/>
        <v>0.97685788787483707</v>
      </c>
      <c r="L3000" s="36">
        <f t="shared" si="326"/>
        <v>1799615.4670795307</v>
      </c>
      <c r="M3000" s="34">
        <f t="shared" si="327"/>
        <v>0.69016620445987487</v>
      </c>
      <c r="N3000" s="35">
        <f t="shared" si="330"/>
        <v>0.28669168341496221</v>
      </c>
      <c r="Q3000" s="1">
        <f t="shared" si="331"/>
        <v>11455027.78825129</v>
      </c>
      <c r="R3000" s="30"/>
    </row>
    <row r="3001" spans="3:18" x14ac:dyDescent="0.3">
      <c r="C3001" s="1">
        <v>1549</v>
      </c>
      <c r="D3001" s="1" t="s">
        <v>6</v>
      </c>
      <c r="E3001" s="1">
        <v>20</v>
      </c>
      <c r="G3001" s="1">
        <v>9</v>
      </c>
      <c r="H3001" s="1">
        <f t="shared" si="325"/>
        <v>4009</v>
      </c>
      <c r="I3001" s="1">
        <f t="shared" si="328"/>
        <v>1275467</v>
      </c>
      <c r="J3001" s="1">
        <v>2998</v>
      </c>
      <c r="K3001" s="31">
        <f t="shared" si="329"/>
        <v>0.97718383311603652</v>
      </c>
      <c r="L3001" s="36">
        <f t="shared" si="326"/>
        <v>1800215.9393741852</v>
      </c>
      <c r="M3001" s="34">
        <f t="shared" si="327"/>
        <v>0.69234234894414382</v>
      </c>
      <c r="N3001" s="35">
        <f t="shared" si="330"/>
        <v>0.2848414841718927</v>
      </c>
      <c r="Q3001" s="1">
        <f t="shared" si="331"/>
        <v>11618061.118107874</v>
      </c>
      <c r="R3001" s="30"/>
    </row>
    <row r="3002" spans="3:18" x14ac:dyDescent="0.3">
      <c r="C3002" s="1">
        <v>1549</v>
      </c>
      <c r="D3002" s="1" t="s">
        <v>6</v>
      </c>
      <c r="E3002" s="1">
        <v>20</v>
      </c>
      <c r="F3002" s="1">
        <v>1</v>
      </c>
      <c r="G3002" s="1">
        <v>10</v>
      </c>
      <c r="H3002" s="1">
        <f t="shared" si="325"/>
        <v>4022</v>
      </c>
      <c r="I3002" s="1">
        <f t="shared" si="328"/>
        <v>1279489</v>
      </c>
      <c r="J3002" s="1">
        <v>2999</v>
      </c>
      <c r="K3002" s="31">
        <f t="shared" si="329"/>
        <v>0.97750977835723596</v>
      </c>
      <c r="L3002" s="36">
        <f t="shared" si="326"/>
        <v>1800816.4116688396</v>
      </c>
      <c r="M3002" s="34">
        <f t="shared" si="327"/>
        <v>0.69452555002065408</v>
      </c>
      <c r="N3002" s="35">
        <f t="shared" si="330"/>
        <v>0.28298422833658188</v>
      </c>
      <c r="Q3002" s="1">
        <f t="shared" si="331"/>
        <v>11706851.838446856</v>
      </c>
      <c r="R3002" s="30"/>
    </row>
    <row r="3003" spans="3:18" x14ac:dyDescent="0.3">
      <c r="C3003" s="1">
        <v>1549</v>
      </c>
      <c r="D3003" s="1" t="s">
        <v>0</v>
      </c>
      <c r="E3003" s="1">
        <v>20</v>
      </c>
      <c r="F3003" s="1">
        <v>4</v>
      </c>
      <c r="G3003" s="1">
        <v>8</v>
      </c>
      <c r="H3003" s="1">
        <f t="shared" si="325"/>
        <v>4056</v>
      </c>
      <c r="I3003" s="1">
        <f t="shared" si="328"/>
        <v>1283545</v>
      </c>
      <c r="J3003" s="1">
        <v>3000</v>
      </c>
      <c r="K3003" s="31">
        <f t="shared" si="329"/>
        <v>0.97783572359843551</v>
      </c>
      <c r="L3003" s="36">
        <f t="shared" si="326"/>
        <v>1801416.8839634943</v>
      </c>
      <c r="M3003" s="34">
        <f t="shared" si="327"/>
        <v>0.69672720679994937</v>
      </c>
      <c r="N3003" s="35">
        <f t="shared" si="330"/>
        <v>0.28110851679848614</v>
      </c>
      <c r="Q3003" s="1">
        <f t="shared" si="331"/>
        <v>11940671.722410351</v>
      </c>
      <c r="R3003" s="30"/>
    </row>
    <row r="3004" spans="3:18" x14ac:dyDescent="0.3">
      <c r="C3004" s="1">
        <v>1549</v>
      </c>
      <c r="D3004" s="1" t="s">
        <v>2</v>
      </c>
      <c r="E3004" s="1">
        <v>20</v>
      </c>
      <c r="F3004" s="1">
        <v>4</v>
      </c>
      <c r="G3004" s="1">
        <v>10</v>
      </c>
      <c r="H3004" s="1">
        <f t="shared" si="325"/>
        <v>4058</v>
      </c>
      <c r="I3004" s="1">
        <f t="shared" si="328"/>
        <v>1287603</v>
      </c>
      <c r="J3004" s="1">
        <v>3001</v>
      </c>
      <c r="K3004" s="31">
        <f t="shared" si="329"/>
        <v>0.97816166883963496</v>
      </c>
      <c r="L3004" s="36">
        <f t="shared" si="326"/>
        <v>1802017.3562581486</v>
      </c>
      <c r="M3004" s="34">
        <f t="shared" si="327"/>
        <v>0.69892994920882034</v>
      </c>
      <c r="N3004" s="35">
        <f t="shared" si="330"/>
        <v>0.27923171963081461</v>
      </c>
      <c r="Q3004" s="1">
        <f t="shared" si="331"/>
        <v>11954497.833231732</v>
      </c>
      <c r="R3004" s="30"/>
    </row>
    <row r="3005" spans="3:18" x14ac:dyDescent="0.3">
      <c r="C3005" s="1">
        <v>1549</v>
      </c>
      <c r="D3005" s="1" t="s">
        <v>10</v>
      </c>
      <c r="E3005" s="1">
        <v>20</v>
      </c>
      <c r="F3005" s="1">
        <v>7</v>
      </c>
      <c r="G3005" s="1">
        <v>11</v>
      </c>
      <c r="H3005" s="1">
        <f t="shared" si="325"/>
        <v>4095</v>
      </c>
      <c r="I3005" s="1">
        <f t="shared" si="328"/>
        <v>1291698</v>
      </c>
      <c r="J3005" s="1">
        <v>3002</v>
      </c>
      <c r="K3005" s="31">
        <f t="shared" si="329"/>
        <v>0.9784876140808344</v>
      </c>
      <c r="L3005" s="36">
        <f t="shared" si="326"/>
        <v>1802617.828552803</v>
      </c>
      <c r="M3005" s="34">
        <f t="shared" si="327"/>
        <v>0.70115277576483959</v>
      </c>
      <c r="N3005" s="35">
        <f t="shared" si="330"/>
        <v>0.27733483831599481</v>
      </c>
      <c r="Q3005" s="1">
        <f t="shared" si="331"/>
        <v>12211723.8834273</v>
      </c>
      <c r="R3005" s="30"/>
    </row>
    <row r="3006" spans="3:18" x14ac:dyDescent="0.3">
      <c r="C3006" s="1">
        <v>1549</v>
      </c>
      <c r="D3006" s="1" t="s">
        <v>6</v>
      </c>
      <c r="E3006" s="1">
        <v>20</v>
      </c>
      <c r="F3006" s="1">
        <v>18</v>
      </c>
      <c r="H3006" s="1">
        <f t="shared" si="325"/>
        <v>4216</v>
      </c>
      <c r="I3006" s="1">
        <f t="shared" si="328"/>
        <v>1295914</v>
      </c>
      <c r="J3006" s="1">
        <v>3003</v>
      </c>
      <c r="K3006" s="31">
        <f t="shared" si="329"/>
        <v>0.97881355932203384</v>
      </c>
      <c r="L3006" s="36">
        <f t="shared" si="326"/>
        <v>1803218.3008474575</v>
      </c>
      <c r="M3006" s="34">
        <f t="shared" si="327"/>
        <v>0.70344128291018204</v>
      </c>
      <c r="N3006" s="35">
        <f t="shared" si="330"/>
        <v>0.2753722764118518</v>
      </c>
      <c r="Q3006" s="1">
        <f t="shared" si="331"/>
        <v>13072040.588120911</v>
      </c>
      <c r="R3006" s="30"/>
    </row>
    <row r="3007" spans="3:18" x14ac:dyDescent="0.3">
      <c r="C3007" s="1">
        <v>1549</v>
      </c>
      <c r="D3007" s="1" t="s">
        <v>2</v>
      </c>
      <c r="E3007" s="1">
        <v>20</v>
      </c>
      <c r="F3007" s="1">
        <v>19</v>
      </c>
      <c r="G3007" s="1">
        <v>3</v>
      </c>
      <c r="H3007" s="1">
        <f t="shared" si="325"/>
        <v>4231</v>
      </c>
      <c r="I3007" s="1">
        <f t="shared" si="328"/>
        <v>1300145</v>
      </c>
      <c r="J3007" s="1">
        <v>3004</v>
      </c>
      <c r="K3007" s="31">
        <f t="shared" si="329"/>
        <v>0.9791395045632334</v>
      </c>
      <c r="L3007" s="36">
        <f t="shared" si="326"/>
        <v>1803818.7731421122</v>
      </c>
      <c r="M3007" s="34">
        <f t="shared" si="327"/>
        <v>0.7057379322773415</v>
      </c>
      <c r="N3007" s="35">
        <f t="shared" si="330"/>
        <v>0.2734015722858919</v>
      </c>
      <c r="Q3007" s="1">
        <f t="shared" si="331"/>
        <v>13180731.419281276</v>
      </c>
      <c r="R3007" s="30"/>
    </row>
    <row r="3008" spans="3:18" x14ac:dyDescent="0.3">
      <c r="C3008" s="1">
        <v>1549</v>
      </c>
      <c r="D3008" s="1" t="s">
        <v>0</v>
      </c>
      <c r="E3008" s="1">
        <v>21</v>
      </c>
      <c r="F3008" s="1">
        <v>9</v>
      </c>
      <c r="G3008" s="1">
        <v>8</v>
      </c>
      <c r="H3008" s="1">
        <f t="shared" si="325"/>
        <v>4316</v>
      </c>
      <c r="I3008" s="1">
        <f t="shared" si="328"/>
        <v>1304461</v>
      </c>
      <c r="J3008" s="1">
        <v>3005</v>
      </c>
      <c r="K3008" s="31">
        <f t="shared" si="329"/>
        <v>0.97946544980443284</v>
      </c>
      <c r="L3008" s="36">
        <f t="shared" si="326"/>
        <v>1804419.2454367667</v>
      </c>
      <c r="M3008" s="34">
        <f t="shared" si="327"/>
        <v>0.70808072090146335</v>
      </c>
      <c r="N3008" s="35">
        <f t="shared" si="330"/>
        <v>0.2713847289029695</v>
      </c>
      <c r="Q3008" s="1">
        <f t="shared" si="331"/>
        <v>13805146.129190011</v>
      </c>
      <c r="R3008" s="30"/>
    </row>
    <row r="3009" spans="3:18" x14ac:dyDescent="0.3">
      <c r="C3009" s="1">
        <v>1549</v>
      </c>
      <c r="D3009" s="1" t="s">
        <v>2</v>
      </c>
      <c r="E3009" s="1">
        <v>21</v>
      </c>
      <c r="F3009" s="1">
        <v>12</v>
      </c>
      <c r="G3009" s="1">
        <v>1</v>
      </c>
      <c r="H3009" s="1">
        <f t="shared" si="325"/>
        <v>4345</v>
      </c>
      <c r="I3009" s="1">
        <f t="shared" si="328"/>
        <v>1308806</v>
      </c>
      <c r="J3009" s="1">
        <v>3006</v>
      </c>
      <c r="K3009" s="31">
        <f t="shared" si="329"/>
        <v>0.97979139504563229</v>
      </c>
      <c r="L3009" s="36">
        <f t="shared" si="326"/>
        <v>1805019.7177314211</v>
      </c>
      <c r="M3009" s="34">
        <f t="shared" si="327"/>
        <v>0.71043925115443129</v>
      </c>
      <c r="N3009" s="35">
        <f t="shared" si="330"/>
        <v>0.26935214389120099</v>
      </c>
      <c r="Q3009" s="1">
        <f t="shared" si="331"/>
        <v>14021487.736100052</v>
      </c>
      <c r="R3009" s="30"/>
    </row>
    <row r="3010" spans="3:18" x14ac:dyDescent="0.3">
      <c r="C3010" s="1">
        <v>1549</v>
      </c>
      <c r="D3010" s="1" t="s">
        <v>2</v>
      </c>
      <c r="E3010" s="1">
        <v>21</v>
      </c>
      <c r="F3010" s="1">
        <v>13</v>
      </c>
      <c r="G3010" s="1">
        <v>2</v>
      </c>
      <c r="H3010" s="1">
        <f t="shared" si="325"/>
        <v>4358</v>
      </c>
      <c r="I3010" s="1">
        <f t="shared" si="328"/>
        <v>1313164</v>
      </c>
      <c r="J3010" s="1">
        <v>3007</v>
      </c>
      <c r="K3010" s="31">
        <f t="shared" si="329"/>
        <v>0.98011734028683184</v>
      </c>
      <c r="L3010" s="36">
        <f t="shared" si="326"/>
        <v>1805620.1900260756</v>
      </c>
      <c r="M3010" s="34">
        <f t="shared" si="327"/>
        <v>0.71280483799964067</v>
      </c>
      <c r="N3010" s="35">
        <f t="shared" si="330"/>
        <v>0.26731250228719117</v>
      </c>
      <c r="Q3010" s="1">
        <f t="shared" si="331"/>
        <v>14119014.456439033</v>
      </c>
      <c r="R3010" s="30"/>
    </row>
    <row r="3011" spans="3:18" x14ac:dyDescent="0.3">
      <c r="C3011" s="1">
        <v>1549</v>
      </c>
      <c r="D3011" s="1" t="s">
        <v>10</v>
      </c>
      <c r="E3011" s="1">
        <v>22</v>
      </c>
      <c r="F3011" s="1">
        <v>8</v>
      </c>
      <c r="G3011" s="1">
        <v>11</v>
      </c>
      <c r="H3011" s="1">
        <f t="shared" si="325"/>
        <v>4507</v>
      </c>
      <c r="I3011" s="1">
        <f t="shared" si="328"/>
        <v>1317671</v>
      </c>
      <c r="J3011" s="1">
        <v>3008</v>
      </c>
      <c r="K3011" s="31">
        <f t="shared" si="329"/>
        <v>0.98044328552803128</v>
      </c>
      <c r="L3011" s="36">
        <f t="shared" si="326"/>
        <v>1806220.66232073</v>
      </c>
      <c r="M3011" s="34">
        <f t="shared" si="327"/>
        <v>0.71525130424823136</v>
      </c>
      <c r="N3011" s="35">
        <f t="shared" si="330"/>
        <v>0.26519198127979993</v>
      </c>
      <c r="Q3011" s="1">
        <f t="shared" si="331"/>
        <v>15260958.712631993</v>
      </c>
      <c r="R3011" s="30"/>
    </row>
    <row r="3012" spans="3:18" x14ac:dyDescent="0.3">
      <c r="C3012" s="1">
        <v>1549</v>
      </c>
      <c r="D3012" s="1" t="s">
        <v>10</v>
      </c>
      <c r="E3012" s="1">
        <v>23</v>
      </c>
      <c r="F3012" s="1">
        <v>2</v>
      </c>
      <c r="G3012" s="1">
        <v>3</v>
      </c>
      <c r="H3012" s="1">
        <f t="shared" ref="H3012:H3071" si="332">E3012*200+F3012*12+G3012</f>
        <v>4627</v>
      </c>
      <c r="I3012" s="1">
        <f t="shared" si="328"/>
        <v>1322298</v>
      </c>
      <c r="J3012" s="1">
        <v>3009</v>
      </c>
      <c r="K3012" s="31">
        <f t="shared" si="329"/>
        <v>0.98076923076923073</v>
      </c>
      <c r="L3012" s="36">
        <f t="shared" ref="L3012:L3071" si="333">+K3012*$H$3</f>
        <v>1806821.1346153845</v>
      </c>
      <c r="M3012" s="34">
        <f t="shared" ref="M3012:M3071" si="334">+I3012/$H$3</f>
        <v>0.71776290827135747</v>
      </c>
      <c r="N3012" s="35">
        <f t="shared" si="330"/>
        <v>0.26300632249787326</v>
      </c>
      <c r="Q3012" s="1">
        <f t="shared" si="331"/>
        <v>16212925.361914914</v>
      </c>
      <c r="R3012" s="30"/>
    </row>
    <row r="3013" spans="3:18" x14ac:dyDescent="0.3">
      <c r="C3013" s="1">
        <v>1549</v>
      </c>
      <c r="D3013" s="1" t="s">
        <v>6</v>
      </c>
      <c r="E3013" s="1">
        <v>23</v>
      </c>
      <c r="F3013" s="1">
        <v>3</v>
      </c>
      <c r="H3013" s="1">
        <f t="shared" si="332"/>
        <v>4636</v>
      </c>
      <c r="I3013" s="1">
        <f t="shared" ref="I3013:I3071" si="335">I3012+H3013</f>
        <v>1326934</v>
      </c>
      <c r="J3013" s="1">
        <v>3010</v>
      </c>
      <c r="K3013" s="31">
        <f t="shared" ref="K3013:K3071" si="336">+J3013/3068</f>
        <v>0.98109517601043028</v>
      </c>
      <c r="L3013" s="36">
        <f t="shared" si="333"/>
        <v>1807421.6069100392</v>
      </c>
      <c r="M3013" s="34">
        <f t="shared" si="334"/>
        <v>0.72027939762757365</v>
      </c>
      <c r="N3013" s="35">
        <f t="shared" ref="N3013:N3071" si="337">+K3013-M3013</f>
        <v>0.26081577838285663</v>
      </c>
      <c r="Q3013" s="1">
        <f t="shared" ref="Q3013:Q3071" si="338">+SUM(H3013-$P$3)^2</f>
        <v>16285483.860611133</v>
      </c>
      <c r="R3013" s="30"/>
    </row>
    <row r="3014" spans="3:18" x14ac:dyDescent="0.3">
      <c r="C3014" s="1">
        <v>1549</v>
      </c>
      <c r="D3014" s="1" t="s">
        <v>0</v>
      </c>
      <c r="E3014" s="1">
        <v>23</v>
      </c>
      <c r="F3014" s="1">
        <v>17</v>
      </c>
      <c r="G3014" s="1">
        <v>2</v>
      </c>
      <c r="H3014" s="1">
        <f t="shared" si="332"/>
        <v>4806</v>
      </c>
      <c r="I3014" s="1">
        <f t="shared" si="335"/>
        <v>1331740</v>
      </c>
      <c r="J3014" s="1">
        <v>3011</v>
      </c>
      <c r="K3014" s="31">
        <f t="shared" si="336"/>
        <v>0.98142112125162972</v>
      </c>
      <c r="L3014" s="36">
        <f t="shared" si="333"/>
        <v>1808022.0792046937</v>
      </c>
      <c r="M3014" s="34">
        <f t="shared" si="334"/>
        <v>0.72288816549771506</v>
      </c>
      <c r="N3014" s="35">
        <f t="shared" si="337"/>
        <v>0.25853295575391466</v>
      </c>
      <c r="Q3014" s="1">
        <f t="shared" si="338"/>
        <v>17686463.280428603</v>
      </c>
      <c r="R3014" s="30"/>
    </row>
    <row r="3015" spans="3:18" x14ac:dyDescent="0.3">
      <c r="C3015" s="1">
        <v>1549</v>
      </c>
      <c r="D3015" s="1" t="s">
        <v>2</v>
      </c>
      <c r="E3015" s="1">
        <v>24</v>
      </c>
      <c r="F3015" s="1">
        <v>2</v>
      </c>
      <c r="G3015" s="1">
        <v>1</v>
      </c>
      <c r="H3015" s="1">
        <f t="shared" si="332"/>
        <v>4825</v>
      </c>
      <c r="I3015" s="1">
        <f t="shared" si="335"/>
        <v>1336565</v>
      </c>
      <c r="J3015" s="1">
        <v>3012</v>
      </c>
      <c r="K3015" s="31">
        <f t="shared" si="336"/>
        <v>0.98174706649282917</v>
      </c>
      <c r="L3015" s="36">
        <f t="shared" si="333"/>
        <v>1808622.5514993481</v>
      </c>
      <c r="M3015" s="34">
        <f t="shared" si="334"/>
        <v>0.72550724684882451</v>
      </c>
      <c r="N3015" s="35">
        <f t="shared" si="337"/>
        <v>0.25623981964400466</v>
      </c>
      <c r="Q3015" s="1">
        <f t="shared" si="338"/>
        <v>17846634.333231732</v>
      </c>
      <c r="R3015" s="30"/>
    </row>
    <row r="3016" spans="3:18" x14ac:dyDescent="0.3">
      <c r="C3016" s="1">
        <v>1549</v>
      </c>
      <c r="D3016" s="1" t="s">
        <v>2</v>
      </c>
      <c r="E3016" s="1">
        <v>24</v>
      </c>
      <c r="F3016" s="1">
        <v>2</v>
      </c>
      <c r="G3016" s="1">
        <v>4</v>
      </c>
      <c r="H3016" s="1">
        <f t="shared" si="332"/>
        <v>4828</v>
      </c>
      <c r="I3016" s="1">
        <f t="shared" si="335"/>
        <v>1341393</v>
      </c>
      <c r="J3016" s="1">
        <v>3013</v>
      </c>
      <c r="K3016" s="31">
        <f t="shared" si="336"/>
        <v>0.98207301173402872</v>
      </c>
      <c r="L3016" s="36">
        <f t="shared" si="333"/>
        <v>1809223.0237940026</v>
      </c>
      <c r="M3016" s="34">
        <f t="shared" si="334"/>
        <v>0.7281279566442973</v>
      </c>
      <c r="N3016" s="35">
        <f t="shared" si="337"/>
        <v>0.25394505508973142</v>
      </c>
      <c r="Q3016" s="1">
        <f t="shared" si="338"/>
        <v>17871990.499463804</v>
      </c>
      <c r="R3016" s="30"/>
    </row>
    <row r="3017" spans="3:18" x14ac:dyDescent="0.3">
      <c r="C3017" s="1">
        <v>1549</v>
      </c>
      <c r="D3017" s="1" t="s">
        <v>10</v>
      </c>
      <c r="E3017" s="1">
        <v>24</v>
      </c>
      <c r="F3017" s="1">
        <v>3</v>
      </c>
      <c r="G3017" s="1">
        <v>3</v>
      </c>
      <c r="H3017" s="1">
        <f t="shared" si="332"/>
        <v>4839</v>
      </c>
      <c r="I3017" s="1">
        <f t="shared" si="335"/>
        <v>1346232</v>
      </c>
      <c r="J3017" s="1">
        <v>3014</v>
      </c>
      <c r="K3017" s="31">
        <f t="shared" si="336"/>
        <v>0.98239895697522817</v>
      </c>
      <c r="L3017" s="36">
        <f t="shared" si="333"/>
        <v>1809823.4960886571</v>
      </c>
      <c r="M3017" s="34">
        <f t="shared" si="334"/>
        <v>0.73075463740243585</v>
      </c>
      <c r="N3017" s="35">
        <f t="shared" si="337"/>
        <v>0.25164431957279232</v>
      </c>
      <c r="Q3017" s="1">
        <f t="shared" si="338"/>
        <v>17965117.108981408</v>
      </c>
      <c r="R3017" s="30"/>
    </row>
    <row r="3018" spans="3:18" x14ac:dyDescent="0.3">
      <c r="C3018" s="1">
        <v>1549</v>
      </c>
      <c r="D3018" s="1" t="s">
        <v>2</v>
      </c>
      <c r="E3018" s="1">
        <v>24</v>
      </c>
      <c r="F3018" s="1">
        <v>14</v>
      </c>
      <c r="H3018" s="1">
        <f t="shared" si="332"/>
        <v>4968</v>
      </c>
      <c r="I3018" s="1">
        <f t="shared" si="335"/>
        <v>1351200</v>
      </c>
      <c r="J3018" s="1">
        <v>3015</v>
      </c>
      <c r="K3018" s="31">
        <f t="shared" si="336"/>
        <v>0.98272490221642761</v>
      </c>
      <c r="L3018" s="36">
        <f t="shared" si="333"/>
        <v>1810423.9683833115</v>
      </c>
      <c r="M3018" s="34">
        <f t="shared" si="334"/>
        <v>0.73345134126819989</v>
      </c>
      <c r="N3018" s="35">
        <f t="shared" si="337"/>
        <v>0.24927356094822772</v>
      </c>
      <c r="Q3018" s="1">
        <f t="shared" si="338"/>
        <v>19075298.256960545</v>
      </c>
      <c r="R3018" s="30"/>
    </row>
    <row r="3019" spans="3:18" x14ac:dyDescent="0.3">
      <c r="C3019" s="1">
        <v>1549</v>
      </c>
      <c r="D3019" s="1" t="s">
        <v>0</v>
      </c>
      <c r="E3019" s="1">
        <v>25</v>
      </c>
      <c r="G3019" s="1">
        <v>9</v>
      </c>
      <c r="H3019" s="1">
        <f t="shared" si="332"/>
        <v>5009</v>
      </c>
      <c r="I3019" s="1">
        <f t="shared" si="335"/>
        <v>1356209</v>
      </c>
      <c r="J3019" s="1">
        <v>3016</v>
      </c>
      <c r="K3019" s="31">
        <f t="shared" si="336"/>
        <v>0.98305084745762716</v>
      </c>
      <c r="L3019" s="36">
        <f t="shared" si="333"/>
        <v>1811024.4406779662</v>
      </c>
      <c r="M3019" s="34">
        <f t="shared" si="334"/>
        <v>0.73617030054026356</v>
      </c>
      <c r="N3019" s="35">
        <f t="shared" si="337"/>
        <v>0.24688054691736361</v>
      </c>
      <c r="Q3019" s="1">
        <f t="shared" si="338"/>
        <v>19435116.528798878</v>
      </c>
      <c r="R3019" s="30"/>
    </row>
    <row r="3020" spans="3:18" x14ac:dyDescent="0.3">
      <c r="C3020" s="1">
        <v>1549</v>
      </c>
      <c r="D3020" s="1" t="s">
        <v>6</v>
      </c>
      <c r="E3020" s="1">
        <v>25</v>
      </c>
      <c r="G3020" s="1">
        <v>10</v>
      </c>
      <c r="H3020" s="1">
        <f t="shared" si="332"/>
        <v>5010</v>
      </c>
      <c r="I3020" s="1">
        <f t="shared" si="335"/>
        <v>1361219</v>
      </c>
      <c r="J3020" s="1">
        <v>3017</v>
      </c>
      <c r="K3020" s="31">
        <f t="shared" si="336"/>
        <v>0.98337679269882661</v>
      </c>
      <c r="L3020" s="36">
        <f t="shared" si="333"/>
        <v>1811624.9129726207</v>
      </c>
      <c r="M3020" s="34">
        <f t="shared" si="334"/>
        <v>0.73888980262711501</v>
      </c>
      <c r="N3020" s="35">
        <f t="shared" si="337"/>
        <v>0.2444869900717116</v>
      </c>
      <c r="Q3020" s="1">
        <f t="shared" si="338"/>
        <v>19443934.584209569</v>
      </c>
      <c r="R3020" s="30"/>
    </row>
    <row r="3021" spans="3:18" x14ac:dyDescent="0.3">
      <c r="C3021" s="1">
        <v>1549</v>
      </c>
      <c r="D3021" s="1" t="s">
        <v>2</v>
      </c>
      <c r="E3021" s="1">
        <v>26</v>
      </c>
      <c r="F3021" s="1">
        <v>3</v>
      </c>
      <c r="G3021" s="1">
        <v>2</v>
      </c>
      <c r="H3021" s="1">
        <f t="shared" si="332"/>
        <v>5238</v>
      </c>
      <c r="I3021" s="1">
        <f t="shared" si="335"/>
        <v>1366457</v>
      </c>
      <c r="J3021" s="1">
        <v>3018</v>
      </c>
      <c r="K3021" s="31">
        <f t="shared" si="336"/>
        <v>0.98370273794002605</v>
      </c>
      <c r="L3021" s="36">
        <f t="shared" si="333"/>
        <v>1812225.3852672752</v>
      </c>
      <c r="M3021" s="34">
        <f t="shared" si="334"/>
        <v>0.74173306648558368</v>
      </c>
      <c r="N3021" s="35">
        <f t="shared" si="337"/>
        <v>0.24196967145444237</v>
      </c>
      <c r="Q3021" s="1">
        <f t="shared" si="338"/>
        <v>21506663.217847116</v>
      </c>
      <c r="R3021" s="30"/>
    </row>
    <row r="3022" spans="3:18" x14ac:dyDescent="0.3">
      <c r="C3022" s="1">
        <v>1549</v>
      </c>
      <c r="D3022" s="1" t="s">
        <v>2</v>
      </c>
      <c r="E3022" s="1">
        <v>26</v>
      </c>
      <c r="F3022" s="1">
        <v>13</v>
      </c>
      <c r="G3022" s="1">
        <v>6</v>
      </c>
      <c r="H3022" s="1">
        <f t="shared" si="332"/>
        <v>5362</v>
      </c>
      <c r="I3022" s="1">
        <f t="shared" si="335"/>
        <v>1371819</v>
      </c>
      <c r="J3022" s="1">
        <v>3019</v>
      </c>
      <c r="K3022" s="31">
        <f t="shared" si="336"/>
        <v>0.98402868318122561</v>
      </c>
      <c r="L3022" s="36">
        <f t="shared" si="333"/>
        <v>1812825.8575619296</v>
      </c>
      <c r="M3022" s="34">
        <f t="shared" si="334"/>
        <v>0.74464363937773881</v>
      </c>
      <c r="N3022" s="35">
        <f t="shared" si="337"/>
        <v>0.2393850438034868</v>
      </c>
      <c r="Q3022" s="1">
        <f t="shared" si="338"/>
        <v>22672146.088772804</v>
      </c>
      <c r="R3022" s="30"/>
    </row>
    <row r="3023" spans="3:18" x14ac:dyDescent="0.3">
      <c r="C3023" s="1">
        <v>1549</v>
      </c>
      <c r="D3023" s="1" t="s">
        <v>6</v>
      </c>
      <c r="E3023" s="1">
        <v>27</v>
      </c>
      <c r="F3023" s="1">
        <v>5</v>
      </c>
      <c r="G3023" s="1">
        <v>1</v>
      </c>
      <c r="H3023" s="1">
        <f t="shared" si="332"/>
        <v>5461</v>
      </c>
      <c r="I3023" s="1">
        <f t="shared" si="335"/>
        <v>1377280</v>
      </c>
      <c r="J3023" s="1">
        <v>3020</v>
      </c>
      <c r="K3023" s="31">
        <f t="shared" si="336"/>
        <v>0.98435462842242505</v>
      </c>
      <c r="L3023" s="36">
        <f t="shared" si="333"/>
        <v>1813426.3298565841</v>
      </c>
      <c r="M3023" s="34">
        <f t="shared" si="334"/>
        <v>0.74760795093388566</v>
      </c>
      <c r="N3023" s="35">
        <f t="shared" si="337"/>
        <v>0.23674667748853939</v>
      </c>
      <c r="Q3023" s="1">
        <f t="shared" si="338"/>
        <v>23624729.574431211</v>
      </c>
      <c r="R3023" s="30"/>
    </row>
    <row r="3024" spans="3:18" x14ac:dyDescent="0.3">
      <c r="C3024" s="1">
        <v>1549</v>
      </c>
      <c r="D3024" s="1" t="s">
        <v>2</v>
      </c>
      <c r="E3024" s="1">
        <v>27</v>
      </c>
      <c r="F3024" s="1">
        <v>6</v>
      </c>
      <c r="G3024" s="1">
        <v>7</v>
      </c>
      <c r="H3024" s="1">
        <f t="shared" si="332"/>
        <v>5479</v>
      </c>
      <c r="I3024" s="1">
        <f t="shared" si="335"/>
        <v>1382759</v>
      </c>
      <c r="J3024" s="1">
        <v>3021</v>
      </c>
      <c r="K3024" s="31">
        <f t="shared" si="336"/>
        <v>0.98468057366362449</v>
      </c>
      <c r="L3024" s="36">
        <f t="shared" si="333"/>
        <v>1814026.8021512385</v>
      </c>
      <c r="M3024" s="34">
        <f t="shared" si="334"/>
        <v>0.75058203315621286</v>
      </c>
      <c r="N3024" s="35">
        <f t="shared" si="337"/>
        <v>0.23409854050741163</v>
      </c>
      <c r="Q3024" s="1">
        <f t="shared" si="338"/>
        <v>23800032.571823649</v>
      </c>
      <c r="R3024" s="30"/>
    </row>
    <row r="3025" spans="3:18" x14ac:dyDescent="0.3">
      <c r="C3025" s="1">
        <v>1549</v>
      </c>
      <c r="D3025" s="1" t="s">
        <v>2</v>
      </c>
      <c r="E3025" s="1">
        <v>27</v>
      </c>
      <c r="F3025" s="1">
        <v>7</v>
      </c>
      <c r="G3025" s="1">
        <v>8</v>
      </c>
      <c r="H3025" s="1">
        <f t="shared" si="332"/>
        <v>5492</v>
      </c>
      <c r="I3025" s="1">
        <f t="shared" si="335"/>
        <v>1388251</v>
      </c>
      <c r="J3025" s="1">
        <v>3022</v>
      </c>
      <c r="K3025" s="31">
        <f t="shared" si="336"/>
        <v>0.98500651890482394</v>
      </c>
      <c r="L3025" s="36">
        <f t="shared" si="333"/>
        <v>1814627.274445893</v>
      </c>
      <c r="M3025" s="34">
        <f t="shared" si="334"/>
        <v>0.75356317197078138</v>
      </c>
      <c r="N3025" s="35">
        <f t="shared" si="337"/>
        <v>0.23144334693404256</v>
      </c>
      <c r="Q3025" s="1">
        <f t="shared" si="338"/>
        <v>23927043.292162631</v>
      </c>
      <c r="R3025" s="30"/>
    </row>
    <row r="3026" spans="3:18" x14ac:dyDescent="0.3">
      <c r="C3026" s="1">
        <v>1549</v>
      </c>
      <c r="D3026" s="1" t="s">
        <v>0</v>
      </c>
      <c r="E3026" s="1">
        <v>27</v>
      </c>
      <c r="F3026" s="1">
        <v>13</v>
      </c>
      <c r="G3026" s="1">
        <v>8</v>
      </c>
      <c r="H3026" s="1">
        <f t="shared" si="332"/>
        <v>5564</v>
      </c>
      <c r="I3026" s="1">
        <f t="shared" si="335"/>
        <v>1393815</v>
      </c>
      <c r="J3026" s="1">
        <v>3023</v>
      </c>
      <c r="K3026" s="31">
        <f t="shared" si="336"/>
        <v>0.98533246414602349</v>
      </c>
      <c r="L3026" s="36">
        <f t="shared" si="333"/>
        <v>1815227.7467405477</v>
      </c>
      <c r="M3026" s="34">
        <f t="shared" si="334"/>
        <v>0.75658339345007108</v>
      </c>
      <c r="N3026" s="35">
        <f t="shared" si="337"/>
        <v>0.22874907069595241</v>
      </c>
      <c r="Q3026" s="1">
        <f t="shared" si="338"/>
        <v>24636607.281732384</v>
      </c>
      <c r="R3026" s="30"/>
    </row>
    <row r="3027" spans="3:18" x14ac:dyDescent="0.3">
      <c r="C3027" s="1">
        <v>1549</v>
      </c>
      <c r="D3027" s="1" t="s">
        <v>2</v>
      </c>
      <c r="E3027" s="1">
        <v>28</v>
      </c>
      <c r="H3027" s="1">
        <f t="shared" si="332"/>
        <v>5600</v>
      </c>
      <c r="I3027" s="1">
        <f t="shared" si="335"/>
        <v>1399415</v>
      </c>
      <c r="J3027" s="1">
        <v>3024</v>
      </c>
      <c r="K3027" s="31">
        <f t="shared" si="336"/>
        <v>0.98565840938722293</v>
      </c>
      <c r="L3027" s="36">
        <f t="shared" si="333"/>
        <v>1815828.2190352022</v>
      </c>
      <c r="M3027" s="34">
        <f t="shared" si="334"/>
        <v>0.75962315626172139</v>
      </c>
      <c r="N3027" s="35">
        <f t="shared" si="337"/>
        <v>0.22603525312550155</v>
      </c>
      <c r="Q3027" s="1">
        <f t="shared" si="338"/>
        <v>24995277.276517261</v>
      </c>
      <c r="R3027" s="30"/>
    </row>
    <row r="3028" spans="3:18" x14ac:dyDescent="0.3">
      <c r="C3028" s="1">
        <v>1549</v>
      </c>
      <c r="D3028" s="1" t="s">
        <v>2</v>
      </c>
      <c r="E3028" s="1">
        <v>28</v>
      </c>
      <c r="G3028" s="1">
        <v>9</v>
      </c>
      <c r="H3028" s="1">
        <f t="shared" si="332"/>
        <v>5609</v>
      </c>
      <c r="I3028" s="1">
        <f t="shared" si="335"/>
        <v>1405024</v>
      </c>
      <c r="J3028" s="1">
        <v>3025</v>
      </c>
      <c r="K3028" s="31">
        <f t="shared" si="336"/>
        <v>0.98598435462842238</v>
      </c>
      <c r="L3028" s="36">
        <f t="shared" si="333"/>
        <v>1816428.6913298564</v>
      </c>
      <c r="M3028" s="34">
        <f t="shared" si="334"/>
        <v>0.76266780440646187</v>
      </c>
      <c r="N3028" s="35">
        <f t="shared" si="337"/>
        <v>0.22331655022196051</v>
      </c>
      <c r="Q3028" s="1">
        <f t="shared" si="338"/>
        <v>25085349.77521348</v>
      </c>
      <c r="R3028" s="30"/>
    </row>
    <row r="3029" spans="3:18" x14ac:dyDescent="0.3">
      <c r="C3029" s="1">
        <v>1549</v>
      </c>
      <c r="D3029" s="1" t="s">
        <v>2</v>
      </c>
      <c r="E3029" s="1">
        <v>28</v>
      </c>
      <c r="F3029" s="1">
        <v>12</v>
      </c>
      <c r="G3029" s="1">
        <v>4</v>
      </c>
      <c r="H3029" s="1">
        <f t="shared" si="332"/>
        <v>5748</v>
      </c>
      <c r="I3029" s="1">
        <f t="shared" si="335"/>
        <v>1410772</v>
      </c>
      <c r="J3029" s="1">
        <v>3026</v>
      </c>
      <c r="K3029" s="31">
        <f t="shared" si="336"/>
        <v>0.98631029986962193</v>
      </c>
      <c r="L3029" s="36">
        <f t="shared" si="333"/>
        <v>1817029.1636245111</v>
      </c>
      <c r="M3029" s="34">
        <f t="shared" si="334"/>
        <v>0.76578790380670581</v>
      </c>
      <c r="N3029" s="35">
        <f t="shared" si="337"/>
        <v>0.22052239606291613</v>
      </c>
      <c r="Q3029" s="1">
        <f t="shared" si="338"/>
        <v>26497041.47729953</v>
      </c>
      <c r="R3029" s="30"/>
    </row>
    <row r="3030" spans="3:18" x14ac:dyDescent="0.3">
      <c r="C3030" s="1">
        <v>1549</v>
      </c>
      <c r="D3030" s="1" t="s">
        <v>2</v>
      </c>
      <c r="E3030" s="1">
        <v>28</v>
      </c>
      <c r="F3030" s="1">
        <v>13</v>
      </c>
      <c r="G3030" s="1">
        <v>4</v>
      </c>
      <c r="H3030" s="1">
        <f t="shared" si="332"/>
        <v>5760</v>
      </c>
      <c r="I3030" s="1">
        <f t="shared" si="335"/>
        <v>1416532</v>
      </c>
      <c r="J3030" s="1">
        <v>3027</v>
      </c>
      <c r="K3030" s="31">
        <f t="shared" si="336"/>
        <v>0.98663624511082137</v>
      </c>
      <c r="L3030" s="36">
        <f t="shared" si="333"/>
        <v>1817629.6359191656</v>
      </c>
      <c r="M3030" s="34">
        <f t="shared" si="334"/>
        <v>0.76891451698440327</v>
      </c>
      <c r="N3030" s="35">
        <f t="shared" si="337"/>
        <v>0.2177217281264181</v>
      </c>
      <c r="Q3030" s="1">
        <f t="shared" si="338"/>
        <v>26620726.142227821</v>
      </c>
      <c r="R3030" s="30"/>
    </row>
    <row r="3031" spans="3:18" x14ac:dyDescent="0.3">
      <c r="C3031" s="1">
        <v>1549</v>
      </c>
      <c r="D3031" s="1" t="s">
        <v>6</v>
      </c>
      <c r="E3031" s="1">
        <v>28</v>
      </c>
      <c r="F3031" s="1">
        <v>14</v>
      </c>
      <c r="G3031" s="1">
        <v>3</v>
      </c>
      <c r="H3031" s="1">
        <f t="shared" si="332"/>
        <v>5771</v>
      </c>
      <c r="I3031" s="1">
        <f t="shared" si="335"/>
        <v>1422303</v>
      </c>
      <c r="J3031" s="1">
        <v>3028</v>
      </c>
      <c r="K3031" s="31">
        <f t="shared" si="336"/>
        <v>0.98696219035202082</v>
      </c>
      <c r="L3031" s="36">
        <f t="shared" si="333"/>
        <v>1818230.10821382</v>
      </c>
      <c r="M3031" s="34">
        <f t="shared" si="334"/>
        <v>0.77204710112476649</v>
      </c>
      <c r="N3031" s="35">
        <f t="shared" si="337"/>
        <v>0.21491508922725433</v>
      </c>
      <c r="Q3031" s="1">
        <f t="shared" si="338"/>
        <v>26734356.751745421</v>
      </c>
      <c r="R3031" s="30"/>
    </row>
    <row r="3032" spans="3:18" x14ac:dyDescent="0.3">
      <c r="C3032" s="1">
        <v>1549</v>
      </c>
      <c r="D3032" s="1" t="s">
        <v>2</v>
      </c>
      <c r="E3032" s="1">
        <v>28</v>
      </c>
      <c r="F3032" s="1">
        <v>16</v>
      </c>
      <c r="H3032" s="1">
        <f t="shared" si="332"/>
        <v>5792</v>
      </c>
      <c r="I3032" s="1">
        <f t="shared" si="335"/>
        <v>1428095</v>
      </c>
      <c r="J3032" s="1">
        <v>3029</v>
      </c>
      <c r="K3032" s="31">
        <f t="shared" si="336"/>
        <v>0.98728813559322037</v>
      </c>
      <c r="L3032" s="36">
        <f t="shared" si="333"/>
        <v>1818830.5805084747</v>
      </c>
      <c r="M3032" s="34">
        <f t="shared" si="334"/>
        <v>0.77519108437567341</v>
      </c>
      <c r="N3032" s="35">
        <f t="shared" si="337"/>
        <v>0.21209705121754696</v>
      </c>
      <c r="Q3032" s="1">
        <f t="shared" si="338"/>
        <v>26951959.915369932</v>
      </c>
      <c r="R3032" s="30"/>
    </row>
    <row r="3033" spans="3:18" x14ac:dyDescent="0.3">
      <c r="C3033" s="1">
        <v>1549</v>
      </c>
      <c r="D3033" s="1" t="s">
        <v>6</v>
      </c>
      <c r="E3033" s="1">
        <v>28</v>
      </c>
      <c r="F3033" s="1">
        <v>16</v>
      </c>
      <c r="G3033" s="1">
        <v>3</v>
      </c>
      <c r="H3033" s="1">
        <f t="shared" si="332"/>
        <v>5795</v>
      </c>
      <c r="I3033" s="1">
        <f t="shared" si="335"/>
        <v>1433890</v>
      </c>
      <c r="J3033" s="1">
        <v>3030</v>
      </c>
      <c r="K3033" s="31">
        <f t="shared" si="336"/>
        <v>0.98761408083441982</v>
      </c>
      <c r="L3033" s="36">
        <f t="shared" si="333"/>
        <v>1819431.052803129</v>
      </c>
      <c r="M3033" s="34">
        <f t="shared" si="334"/>
        <v>0.77833669607094369</v>
      </c>
      <c r="N3033" s="35">
        <f t="shared" si="337"/>
        <v>0.20927738476347613</v>
      </c>
      <c r="Q3033" s="1">
        <f t="shared" si="338"/>
        <v>26983118.081602007</v>
      </c>
      <c r="R3033" s="30"/>
    </row>
    <row r="3034" spans="3:18" x14ac:dyDescent="0.3">
      <c r="C3034" s="1">
        <v>1549</v>
      </c>
      <c r="D3034" s="1" t="s">
        <v>2</v>
      </c>
      <c r="E3034" s="1">
        <v>29</v>
      </c>
      <c r="F3034" s="1">
        <v>19</v>
      </c>
      <c r="G3034" s="1">
        <v>3</v>
      </c>
      <c r="H3034" s="1">
        <f t="shared" si="332"/>
        <v>6031</v>
      </c>
      <c r="I3034" s="1">
        <f t="shared" si="335"/>
        <v>1439921</v>
      </c>
      <c r="J3034" s="1">
        <v>3031</v>
      </c>
      <c r="K3034" s="31">
        <f t="shared" si="336"/>
        <v>0.98794002607561926</v>
      </c>
      <c r="L3034" s="36">
        <f t="shared" si="333"/>
        <v>1820031.5250977834</v>
      </c>
      <c r="M3034" s="34">
        <f t="shared" si="334"/>
        <v>0.78161041205613357</v>
      </c>
      <c r="N3034" s="35">
        <f t="shared" si="337"/>
        <v>0.20632961401948569</v>
      </c>
      <c r="Q3034" s="1">
        <f t="shared" si="338"/>
        <v>29490631.158525083</v>
      </c>
      <c r="R3034" s="30"/>
    </row>
    <row r="3035" spans="3:18" x14ac:dyDescent="0.3">
      <c r="C3035" s="1">
        <v>1549</v>
      </c>
      <c r="D3035" s="1" t="s">
        <v>6</v>
      </c>
      <c r="E3035" s="1">
        <v>30</v>
      </c>
      <c r="F3035" s="1">
        <v>6</v>
      </c>
      <c r="G3035" s="1">
        <v>11</v>
      </c>
      <c r="H3035" s="1">
        <f t="shared" si="332"/>
        <v>6083</v>
      </c>
      <c r="I3035" s="1">
        <f t="shared" si="335"/>
        <v>1446004</v>
      </c>
      <c r="J3035" s="1">
        <v>3032</v>
      </c>
      <c r="K3035" s="31">
        <f t="shared" si="336"/>
        <v>0.98826597131681881</v>
      </c>
      <c r="L3035" s="36">
        <f t="shared" si="333"/>
        <v>1820631.9973924381</v>
      </c>
      <c r="M3035" s="34">
        <f t="shared" si="334"/>
        <v>0.78491235441028873</v>
      </c>
      <c r="N3035" s="35">
        <f t="shared" si="337"/>
        <v>0.20335361690653009</v>
      </c>
      <c r="Q3035" s="1">
        <f t="shared" si="338"/>
        <v>30058110.039881017</v>
      </c>
      <c r="R3035" s="30"/>
    </row>
    <row r="3036" spans="3:18" x14ac:dyDescent="0.3">
      <c r="C3036" s="1">
        <v>1549</v>
      </c>
      <c r="D3036" s="1" t="s">
        <v>10</v>
      </c>
      <c r="E3036" s="1">
        <v>30</v>
      </c>
      <c r="F3036" s="1">
        <v>10</v>
      </c>
      <c r="G3036" s="1">
        <v>4</v>
      </c>
      <c r="H3036" s="1">
        <f t="shared" si="332"/>
        <v>6124</v>
      </c>
      <c r="I3036" s="1">
        <f t="shared" si="335"/>
        <v>1452128</v>
      </c>
      <c r="J3036" s="1">
        <v>3033</v>
      </c>
      <c r="K3036" s="31">
        <f t="shared" si="336"/>
        <v>0.98859191655801826</v>
      </c>
      <c r="L3036" s="36">
        <f t="shared" si="333"/>
        <v>1821232.4696870926</v>
      </c>
      <c r="M3036" s="34">
        <f t="shared" si="334"/>
        <v>0.78823655217074351</v>
      </c>
      <c r="N3036" s="35">
        <f t="shared" si="337"/>
        <v>0.20035536438727475</v>
      </c>
      <c r="Q3036" s="1">
        <f t="shared" si="338"/>
        <v>30509358.311719347</v>
      </c>
      <c r="R3036" s="30"/>
    </row>
    <row r="3037" spans="3:18" x14ac:dyDescent="0.3">
      <c r="C3037" s="1">
        <v>1549</v>
      </c>
      <c r="D3037" s="1" t="s">
        <v>6</v>
      </c>
      <c r="E3037" s="1">
        <v>31</v>
      </c>
      <c r="F3037" s="1">
        <v>5</v>
      </c>
      <c r="G3037" s="1">
        <v>3</v>
      </c>
      <c r="H3037" s="1">
        <f t="shared" si="332"/>
        <v>6263</v>
      </c>
      <c r="I3037" s="1">
        <f t="shared" si="335"/>
        <v>1458391</v>
      </c>
      <c r="J3037" s="1">
        <v>3034</v>
      </c>
      <c r="K3037" s="31">
        <f t="shared" si="336"/>
        <v>0.9889178617992177</v>
      </c>
      <c r="L3037" s="36">
        <f t="shared" si="333"/>
        <v>1821832.941981747</v>
      </c>
      <c r="M3037" s="34">
        <f t="shared" si="334"/>
        <v>0.79163620118670164</v>
      </c>
      <c r="N3037" s="35">
        <f t="shared" si="337"/>
        <v>0.19728166061251606</v>
      </c>
      <c r="Q3037" s="1">
        <f t="shared" si="338"/>
        <v>32064220.013805397</v>
      </c>
      <c r="R3037" s="30"/>
    </row>
    <row r="3038" spans="3:18" x14ac:dyDescent="0.3">
      <c r="C3038" s="1">
        <v>1549</v>
      </c>
      <c r="D3038" s="1" t="s">
        <v>10</v>
      </c>
      <c r="E3038" s="1">
        <v>31</v>
      </c>
      <c r="F3038" s="1">
        <v>7</v>
      </c>
      <c r="G3038" s="1">
        <v>6</v>
      </c>
      <c r="H3038" s="1">
        <f t="shared" si="332"/>
        <v>6290</v>
      </c>
      <c r="I3038" s="1">
        <f t="shared" si="335"/>
        <v>1464681</v>
      </c>
      <c r="J3038" s="1">
        <v>3035</v>
      </c>
      <c r="K3038" s="31">
        <f t="shared" si="336"/>
        <v>0.98924380704041726</v>
      </c>
      <c r="L3038" s="36">
        <f t="shared" si="333"/>
        <v>1822433.4142764017</v>
      </c>
      <c r="M3038" s="34">
        <f t="shared" si="334"/>
        <v>0.79505050620193041</v>
      </c>
      <c r="N3038" s="35">
        <f t="shared" si="337"/>
        <v>0.19419330083848685</v>
      </c>
      <c r="Q3038" s="1">
        <f t="shared" si="338"/>
        <v>32370725.509894054</v>
      </c>
      <c r="R3038" s="30"/>
    </row>
    <row r="3039" spans="3:18" x14ac:dyDescent="0.3">
      <c r="C3039" s="1">
        <v>1549</v>
      </c>
      <c r="D3039" s="1" t="s">
        <v>0</v>
      </c>
      <c r="E3039" s="1">
        <v>33</v>
      </c>
      <c r="F3039" s="1">
        <v>9</v>
      </c>
      <c r="G3039" s="1">
        <v>4</v>
      </c>
      <c r="H3039" s="1">
        <f t="shared" si="332"/>
        <v>6712</v>
      </c>
      <c r="I3039" s="1">
        <f t="shared" si="335"/>
        <v>1471393</v>
      </c>
      <c r="J3039" s="1">
        <v>3036</v>
      </c>
      <c r="K3039" s="31">
        <f t="shared" si="336"/>
        <v>0.9895697522816167</v>
      </c>
      <c r="L3039" s="36">
        <f t="shared" si="333"/>
        <v>1823033.886571056</v>
      </c>
      <c r="M3039" s="34">
        <f t="shared" si="334"/>
        <v>0.79869387905760836</v>
      </c>
      <c r="N3039" s="35">
        <f t="shared" si="337"/>
        <v>0.19087587322400834</v>
      </c>
      <c r="Q3039" s="1">
        <f t="shared" si="338"/>
        <v>37350770.893205658</v>
      </c>
      <c r="R3039" s="30"/>
    </row>
    <row r="3040" spans="3:18" x14ac:dyDescent="0.3">
      <c r="C3040" s="1">
        <v>1549</v>
      </c>
      <c r="D3040" s="1" t="s">
        <v>10</v>
      </c>
      <c r="E3040" s="1">
        <v>34</v>
      </c>
      <c r="F3040" s="1">
        <v>10</v>
      </c>
      <c r="H3040" s="1">
        <f t="shared" si="332"/>
        <v>6920</v>
      </c>
      <c r="I3040" s="1">
        <f t="shared" si="335"/>
        <v>1478313</v>
      </c>
      <c r="J3040" s="1">
        <v>3037</v>
      </c>
      <c r="K3040" s="31">
        <f t="shared" si="336"/>
        <v>0.98989569752281614</v>
      </c>
      <c r="L3040" s="36">
        <f t="shared" si="333"/>
        <v>1823634.3588657104</v>
      </c>
      <c r="M3040" s="34">
        <f t="shared" si="334"/>
        <v>0.80245015738914771</v>
      </c>
      <c r="N3040" s="35">
        <f t="shared" si="337"/>
        <v>0.18744554013366843</v>
      </c>
      <c r="Q3040" s="1">
        <f t="shared" si="338"/>
        <v>39936430.418629386</v>
      </c>
      <c r="R3040" s="30"/>
    </row>
    <row r="3041" spans="3:18" x14ac:dyDescent="0.3">
      <c r="C3041" s="1">
        <v>1549</v>
      </c>
      <c r="D3041" s="1" t="s">
        <v>6</v>
      </c>
      <c r="E3041" s="1">
        <v>35</v>
      </c>
      <c r="F3041" s="1">
        <v>6</v>
      </c>
      <c r="G3041" s="1">
        <v>9</v>
      </c>
      <c r="H3041" s="1">
        <f t="shared" si="332"/>
        <v>7081</v>
      </c>
      <c r="I3041" s="1">
        <f t="shared" si="335"/>
        <v>1485394</v>
      </c>
      <c r="J3041" s="1">
        <v>3038</v>
      </c>
      <c r="K3041" s="31">
        <f t="shared" si="336"/>
        <v>0.9902216427640157</v>
      </c>
      <c r="L3041" s="36">
        <f t="shared" si="333"/>
        <v>1824234.8311603651</v>
      </c>
      <c r="M3041" s="34">
        <f t="shared" si="334"/>
        <v>0.80629382890152201</v>
      </c>
      <c r="N3041" s="35">
        <f t="shared" si="337"/>
        <v>0.18392781386249368</v>
      </c>
      <c r="Q3041" s="1">
        <f t="shared" si="338"/>
        <v>41997239.33975064</v>
      </c>
      <c r="R3041" s="30"/>
    </row>
    <row r="3042" spans="3:18" x14ac:dyDescent="0.3">
      <c r="C3042" s="1">
        <v>1549</v>
      </c>
      <c r="D3042" s="1" t="s">
        <v>2</v>
      </c>
      <c r="E3042" s="1">
        <v>36</v>
      </c>
      <c r="F3042" s="1">
        <v>14</v>
      </c>
      <c r="G3042" s="1">
        <v>7</v>
      </c>
      <c r="H3042" s="1">
        <f t="shared" si="332"/>
        <v>7375</v>
      </c>
      <c r="I3042" s="1">
        <f t="shared" si="335"/>
        <v>1492769</v>
      </c>
      <c r="J3042" s="1">
        <v>3039</v>
      </c>
      <c r="K3042" s="31">
        <f t="shared" si="336"/>
        <v>0.99054758800521514</v>
      </c>
      <c r="L3042" s="36">
        <f t="shared" si="333"/>
        <v>1824835.3034550196</v>
      </c>
      <c r="M3042" s="34">
        <f t="shared" si="334"/>
        <v>0.8102970879615079</v>
      </c>
      <c r="N3042" s="35">
        <f t="shared" si="337"/>
        <v>0.18025050004370724</v>
      </c>
      <c r="Q3042" s="1">
        <f t="shared" si="338"/>
        <v>45894225.63049379</v>
      </c>
      <c r="R3042" s="30"/>
    </row>
    <row r="3043" spans="3:18" x14ac:dyDescent="0.3">
      <c r="C3043" s="1">
        <v>1549</v>
      </c>
      <c r="D3043" s="1" t="s">
        <v>6</v>
      </c>
      <c r="E3043" s="1">
        <v>37</v>
      </c>
      <c r="F3043" s="1">
        <v>8</v>
      </c>
      <c r="H3043" s="1">
        <f t="shared" si="332"/>
        <v>7496</v>
      </c>
      <c r="I3043" s="1">
        <f t="shared" si="335"/>
        <v>1500265</v>
      </c>
      <c r="J3043" s="1">
        <v>3040</v>
      </c>
      <c r="K3043" s="31">
        <f t="shared" si="336"/>
        <v>0.99087353324641458</v>
      </c>
      <c r="L3043" s="36">
        <f t="shared" si="333"/>
        <v>1825435.7757496741</v>
      </c>
      <c r="M3043" s="34">
        <f t="shared" si="334"/>
        <v>0.814366027610817</v>
      </c>
      <c r="N3043" s="35">
        <f t="shared" si="337"/>
        <v>0.17650750563559758</v>
      </c>
      <c r="Q3043" s="1">
        <f t="shared" si="338"/>
        <v>47548302.335187405</v>
      </c>
      <c r="R3043" s="30"/>
    </row>
    <row r="3044" spans="3:18" x14ac:dyDescent="0.3">
      <c r="C3044" s="1">
        <v>1549</v>
      </c>
      <c r="D3044" s="1" t="s">
        <v>10</v>
      </c>
      <c r="E3044" s="1">
        <v>37</v>
      </c>
      <c r="F3044" s="1">
        <v>8</v>
      </c>
      <c r="G3044" s="1">
        <v>5</v>
      </c>
      <c r="H3044" s="1">
        <f t="shared" si="332"/>
        <v>7501</v>
      </c>
      <c r="I3044" s="1">
        <f t="shared" si="335"/>
        <v>1507766</v>
      </c>
      <c r="J3044" s="1">
        <v>3041</v>
      </c>
      <c r="K3044" s="31">
        <f t="shared" si="336"/>
        <v>0.99119947848761403</v>
      </c>
      <c r="L3044" s="36">
        <f t="shared" si="333"/>
        <v>1826036.2480443285</v>
      </c>
      <c r="M3044" s="34">
        <f t="shared" si="334"/>
        <v>0.81843768133406503</v>
      </c>
      <c r="N3044" s="35">
        <f t="shared" si="337"/>
        <v>0.172761797153549</v>
      </c>
      <c r="Q3044" s="1">
        <f t="shared" si="338"/>
        <v>47617282.612240858</v>
      </c>
      <c r="R3044" s="30"/>
    </row>
    <row r="3045" spans="3:18" x14ac:dyDescent="0.3">
      <c r="C3045" s="1">
        <v>1549</v>
      </c>
      <c r="D3045" s="1" t="s">
        <v>2</v>
      </c>
      <c r="E3045" s="1">
        <v>37</v>
      </c>
      <c r="F3045" s="1">
        <v>9</v>
      </c>
      <c r="G3045" s="1">
        <v>1</v>
      </c>
      <c r="H3045" s="1">
        <f t="shared" si="332"/>
        <v>7509</v>
      </c>
      <c r="I3045" s="1">
        <f t="shared" si="335"/>
        <v>1515275</v>
      </c>
      <c r="J3045" s="1">
        <v>3042</v>
      </c>
      <c r="K3045" s="31">
        <f t="shared" si="336"/>
        <v>0.99152542372881358</v>
      </c>
      <c r="L3045" s="36">
        <f t="shared" si="333"/>
        <v>1826636.720338983</v>
      </c>
      <c r="M3045" s="34">
        <f t="shared" si="334"/>
        <v>0.82251367757561544</v>
      </c>
      <c r="N3045" s="35">
        <f t="shared" si="337"/>
        <v>0.16901174615319814</v>
      </c>
      <c r="Q3045" s="1">
        <f t="shared" si="338"/>
        <v>47727755.055526391</v>
      </c>
      <c r="R3045" s="30"/>
    </row>
    <row r="3046" spans="3:18" x14ac:dyDescent="0.3">
      <c r="C3046" s="1">
        <v>1549</v>
      </c>
      <c r="D3046" s="1" t="s">
        <v>10</v>
      </c>
      <c r="E3046" s="1">
        <v>37</v>
      </c>
      <c r="F3046" s="1">
        <v>10</v>
      </c>
      <c r="H3046" s="1">
        <f t="shared" si="332"/>
        <v>7520</v>
      </c>
      <c r="I3046" s="1">
        <f t="shared" si="335"/>
        <v>1522795</v>
      </c>
      <c r="J3046" s="1">
        <v>3043</v>
      </c>
      <c r="K3046" s="31">
        <f t="shared" si="336"/>
        <v>0.99185136897001303</v>
      </c>
      <c r="L3046" s="36">
        <f t="shared" si="333"/>
        <v>1827237.1926336375</v>
      </c>
      <c r="M3046" s="34">
        <f t="shared" si="334"/>
        <v>0.82659564477983161</v>
      </c>
      <c r="N3046" s="35">
        <f t="shared" si="337"/>
        <v>0.16525572419018142</v>
      </c>
      <c r="Q3046" s="1">
        <f t="shared" si="338"/>
        <v>47879863.665043987</v>
      </c>
      <c r="R3046" s="30"/>
    </row>
    <row r="3047" spans="3:18" x14ac:dyDescent="0.3">
      <c r="C3047" s="1">
        <v>1549</v>
      </c>
      <c r="D3047" s="1" t="s">
        <v>6</v>
      </c>
      <c r="E3047" s="1">
        <v>38</v>
      </c>
      <c r="F3047" s="1">
        <v>13</v>
      </c>
      <c r="G3047" s="1">
        <v>8</v>
      </c>
      <c r="H3047" s="1">
        <f t="shared" si="332"/>
        <v>7764</v>
      </c>
      <c r="I3047" s="1">
        <f t="shared" si="335"/>
        <v>1530559</v>
      </c>
      <c r="J3047" s="1">
        <v>3044</v>
      </c>
      <c r="K3047" s="31">
        <f t="shared" si="336"/>
        <v>0.99217731421121247</v>
      </c>
      <c r="L3047" s="36">
        <f t="shared" si="333"/>
        <v>1827837.6649282919</v>
      </c>
      <c r="M3047" s="34">
        <f t="shared" si="334"/>
        <v>0.83081005879226966</v>
      </c>
      <c r="N3047" s="35">
        <f t="shared" si="337"/>
        <v>0.16136725541894281</v>
      </c>
      <c r="Q3047" s="1">
        <f t="shared" si="338"/>
        <v>51316129.185252592</v>
      </c>
      <c r="R3047" s="30"/>
    </row>
    <row r="3048" spans="3:18" x14ac:dyDescent="0.3">
      <c r="C3048" s="1">
        <v>1549</v>
      </c>
      <c r="D3048" s="1" t="s">
        <v>2</v>
      </c>
      <c r="E3048" s="1">
        <v>38</v>
      </c>
      <c r="F3048" s="1">
        <v>14</v>
      </c>
      <c r="G3048" s="1">
        <v>7</v>
      </c>
      <c r="H3048" s="1">
        <f t="shared" si="332"/>
        <v>7775</v>
      </c>
      <c r="I3048" s="1">
        <f t="shared" si="335"/>
        <v>1538334</v>
      </c>
      <c r="J3048" s="1">
        <v>3045</v>
      </c>
      <c r="K3048" s="31">
        <f t="shared" si="336"/>
        <v>0.99250325945241202</v>
      </c>
      <c r="L3048" s="36">
        <f t="shared" si="333"/>
        <v>1828438.1372229466</v>
      </c>
      <c r="M3048" s="34">
        <f t="shared" si="334"/>
        <v>0.83503044376737345</v>
      </c>
      <c r="N3048" s="35">
        <f t="shared" si="337"/>
        <v>0.15747281568503857</v>
      </c>
      <c r="Q3048" s="1">
        <f t="shared" si="338"/>
        <v>51473847.794770196</v>
      </c>
      <c r="R3048" s="30"/>
    </row>
    <row r="3049" spans="3:18" x14ac:dyDescent="0.3">
      <c r="C3049" s="1">
        <v>1549</v>
      </c>
      <c r="D3049" s="1" t="s">
        <v>6</v>
      </c>
      <c r="E3049" s="1">
        <v>38</v>
      </c>
      <c r="F3049" s="1">
        <v>16</v>
      </c>
      <c r="G3049" s="1">
        <v>8</v>
      </c>
      <c r="H3049" s="1">
        <f t="shared" si="332"/>
        <v>7800</v>
      </c>
      <c r="I3049" s="1">
        <f t="shared" si="335"/>
        <v>1546134</v>
      </c>
      <c r="J3049" s="1">
        <v>3046</v>
      </c>
      <c r="K3049" s="31">
        <f t="shared" si="336"/>
        <v>0.99282920469361147</v>
      </c>
      <c r="L3049" s="36">
        <f t="shared" si="333"/>
        <v>1829038.6095176011</v>
      </c>
      <c r="M3049" s="34">
        <f t="shared" si="334"/>
        <v>0.8392643991121721</v>
      </c>
      <c r="N3049" s="35">
        <f t="shared" si="337"/>
        <v>0.15356480558143937</v>
      </c>
      <c r="Q3049" s="1">
        <f t="shared" si="338"/>
        <v>51833199.180037469</v>
      </c>
      <c r="R3049" s="30"/>
    </row>
    <row r="3050" spans="3:18" x14ac:dyDescent="0.3">
      <c r="C3050" s="1">
        <v>1549</v>
      </c>
      <c r="D3050" s="1" t="s">
        <v>6</v>
      </c>
      <c r="E3050" s="1">
        <v>40</v>
      </c>
      <c r="F3050" s="1">
        <v>8</v>
      </c>
      <c r="G3050" s="1">
        <v>3</v>
      </c>
      <c r="H3050" s="1">
        <f t="shared" si="332"/>
        <v>8099</v>
      </c>
      <c r="I3050" s="1">
        <f t="shared" si="335"/>
        <v>1554233</v>
      </c>
      <c r="J3050" s="1">
        <v>3047</v>
      </c>
      <c r="K3050" s="31">
        <f t="shared" si="336"/>
        <v>0.99315514993481091</v>
      </c>
      <c r="L3050" s="36">
        <f t="shared" si="333"/>
        <v>1829639.0818122556</v>
      </c>
      <c r="M3050" s="34">
        <f t="shared" si="334"/>
        <v>0.84366065607852136</v>
      </c>
      <c r="N3050" s="35">
        <f t="shared" si="337"/>
        <v>0.14949449385628955</v>
      </c>
      <c r="Q3050" s="1">
        <f t="shared" si="338"/>
        <v>56227917.747834079</v>
      </c>
      <c r="R3050" s="30"/>
    </row>
    <row r="3051" spans="3:18" x14ac:dyDescent="0.3">
      <c r="C3051" s="1">
        <v>1549</v>
      </c>
      <c r="D3051" s="1" t="s">
        <v>10</v>
      </c>
      <c r="E3051" s="1">
        <v>40</v>
      </c>
      <c r="F3051" s="1">
        <v>12</v>
      </c>
      <c r="H3051" s="1">
        <f t="shared" si="332"/>
        <v>8144</v>
      </c>
      <c r="I3051" s="1">
        <f t="shared" si="335"/>
        <v>1562377</v>
      </c>
      <c r="J3051" s="1">
        <v>3048</v>
      </c>
      <c r="K3051" s="31">
        <f t="shared" si="336"/>
        <v>0.99348109517601046</v>
      </c>
      <c r="L3051" s="36">
        <f t="shared" si="333"/>
        <v>1830239.55410691</v>
      </c>
      <c r="M3051" s="34">
        <f t="shared" si="334"/>
        <v>0.84808133971032151</v>
      </c>
      <c r="N3051" s="35">
        <f t="shared" si="337"/>
        <v>0.14539975546568895</v>
      </c>
      <c r="Q3051" s="1">
        <f t="shared" si="338"/>
        <v>56904810.241315171</v>
      </c>
      <c r="R3051" s="30"/>
    </row>
    <row r="3052" spans="3:18" x14ac:dyDescent="0.3">
      <c r="C3052" s="1">
        <v>1549</v>
      </c>
      <c r="D3052" s="1" t="s">
        <v>6</v>
      </c>
      <c r="E3052" s="1">
        <v>40</v>
      </c>
      <c r="F3052" s="1">
        <v>15</v>
      </c>
      <c r="G3052" s="1">
        <v>11</v>
      </c>
      <c r="H3052" s="1">
        <f t="shared" si="332"/>
        <v>8191</v>
      </c>
      <c r="I3052" s="1">
        <f t="shared" si="335"/>
        <v>1570568</v>
      </c>
      <c r="J3052" s="1">
        <v>3049</v>
      </c>
      <c r="K3052" s="31">
        <f t="shared" si="336"/>
        <v>0.99380704041720991</v>
      </c>
      <c r="L3052" s="36">
        <f t="shared" si="333"/>
        <v>1830840.0264015645</v>
      </c>
      <c r="M3052" s="34">
        <f t="shared" si="334"/>
        <v>0.85252753563714789</v>
      </c>
      <c r="N3052" s="35">
        <f t="shared" si="337"/>
        <v>0.14127950478006202</v>
      </c>
      <c r="Q3052" s="1">
        <f t="shared" si="338"/>
        <v>57616110.845617652</v>
      </c>
      <c r="R3052" s="30"/>
    </row>
    <row r="3053" spans="3:18" x14ac:dyDescent="0.3">
      <c r="C3053" s="1">
        <v>1549</v>
      </c>
      <c r="D3053" s="1" t="s">
        <v>6</v>
      </c>
      <c r="E3053" s="1">
        <v>41</v>
      </c>
      <c r="F3053" s="1">
        <v>10</v>
      </c>
      <c r="G3053" s="1">
        <v>8</v>
      </c>
      <c r="H3053" s="1">
        <f t="shared" si="332"/>
        <v>8328</v>
      </c>
      <c r="I3053" s="1">
        <f t="shared" si="335"/>
        <v>1578896</v>
      </c>
      <c r="J3053" s="1">
        <v>3050</v>
      </c>
      <c r="K3053" s="31">
        <f t="shared" si="336"/>
        <v>0.99413298565840935</v>
      </c>
      <c r="L3053" s="36">
        <f t="shared" si="333"/>
        <v>1831440.4986962189</v>
      </c>
      <c r="M3053" s="34">
        <f t="shared" si="334"/>
        <v>0.85704809718990216</v>
      </c>
      <c r="N3053" s="35">
        <f t="shared" si="337"/>
        <v>0.13708488846850719</v>
      </c>
      <c r="Q3053" s="1">
        <f t="shared" si="338"/>
        <v>59714684.436882317</v>
      </c>
      <c r="R3053" s="30"/>
    </row>
    <row r="3054" spans="3:18" x14ac:dyDescent="0.3">
      <c r="C3054" s="1">
        <v>1549</v>
      </c>
      <c r="D3054" s="1" t="s">
        <v>6</v>
      </c>
      <c r="E3054" s="1">
        <v>44</v>
      </c>
      <c r="F3054" s="1">
        <v>16</v>
      </c>
      <c r="G3054" s="1">
        <v>3</v>
      </c>
      <c r="H3054" s="1">
        <f t="shared" si="332"/>
        <v>8995</v>
      </c>
      <c r="I3054" s="1">
        <f t="shared" si="335"/>
        <v>1587891</v>
      </c>
      <c r="J3054" s="1">
        <v>3051</v>
      </c>
      <c r="K3054" s="31">
        <f t="shared" si="336"/>
        <v>0.99445893089960891</v>
      </c>
      <c r="L3054" s="36">
        <f t="shared" si="333"/>
        <v>1832040.9709908736</v>
      </c>
      <c r="M3054" s="34">
        <f t="shared" si="334"/>
        <v>0.8619307162061155</v>
      </c>
      <c r="N3054" s="35">
        <f t="shared" si="337"/>
        <v>0.13252821469349341</v>
      </c>
      <c r="Q3054" s="1">
        <f t="shared" si="338"/>
        <v>70468095.395813242</v>
      </c>
      <c r="R3054" s="30"/>
    </row>
    <row r="3055" spans="3:18" x14ac:dyDescent="0.3">
      <c r="C3055" s="1">
        <v>1549</v>
      </c>
      <c r="D3055" s="1" t="s">
        <v>6</v>
      </c>
      <c r="E3055" s="1">
        <v>46</v>
      </c>
      <c r="F3055" s="1">
        <v>9</v>
      </c>
      <c r="H3055" s="1">
        <f t="shared" si="332"/>
        <v>9308</v>
      </c>
      <c r="I3055" s="1">
        <f t="shared" si="335"/>
        <v>1597199</v>
      </c>
      <c r="J3055" s="1">
        <v>3052</v>
      </c>
      <c r="K3055" s="31">
        <f t="shared" si="336"/>
        <v>0.99478487614080835</v>
      </c>
      <c r="L3055" s="36">
        <f t="shared" si="333"/>
        <v>1832641.4432855281</v>
      </c>
      <c r="M3055" s="34">
        <f t="shared" si="334"/>
        <v>0.86698323625090856</v>
      </c>
      <c r="N3055" s="35">
        <f t="shared" si="337"/>
        <v>0.12780163988989979</v>
      </c>
      <c r="Q3055" s="1">
        <f t="shared" si="338"/>
        <v>75821038.739359513</v>
      </c>
      <c r="R3055" s="30"/>
    </row>
    <row r="3056" spans="3:18" x14ac:dyDescent="0.3">
      <c r="C3056" s="1">
        <v>1549</v>
      </c>
      <c r="D3056" s="1" t="s">
        <v>0</v>
      </c>
      <c r="E3056" s="1">
        <v>50</v>
      </c>
      <c r="G3056" s="1">
        <v>5</v>
      </c>
      <c r="H3056" s="1">
        <f t="shared" si="332"/>
        <v>10005</v>
      </c>
      <c r="I3056" s="1">
        <f t="shared" si="335"/>
        <v>1607204</v>
      </c>
      <c r="J3056" s="1">
        <v>3053</v>
      </c>
      <c r="K3056" s="31">
        <f t="shared" si="336"/>
        <v>0.99511082138200779</v>
      </c>
      <c r="L3056" s="36">
        <f t="shared" si="333"/>
        <v>1833241.9155801826</v>
      </c>
      <c r="M3056" s="34">
        <f t="shared" si="334"/>
        <v>0.87241409820279447</v>
      </c>
      <c r="N3056" s="35">
        <f t="shared" si="337"/>
        <v>0.12269672317921332</v>
      </c>
      <c r="Q3056" s="1">
        <f t="shared" si="338"/>
        <v>88445141.360611156</v>
      </c>
      <c r="R3056" s="30"/>
    </row>
    <row r="3057" spans="3:18" x14ac:dyDescent="0.3">
      <c r="C3057" s="1">
        <v>1549</v>
      </c>
      <c r="D3057" s="1" t="s">
        <v>6</v>
      </c>
      <c r="E3057" s="1">
        <v>50</v>
      </c>
      <c r="F3057" s="1">
        <v>8</v>
      </c>
      <c r="G3057" s="1">
        <v>4</v>
      </c>
      <c r="H3057" s="1">
        <f t="shared" si="332"/>
        <v>10100</v>
      </c>
      <c r="I3057" s="1">
        <f t="shared" si="335"/>
        <v>1617304</v>
      </c>
      <c r="J3057" s="1">
        <v>3054</v>
      </c>
      <c r="K3057" s="31">
        <f t="shared" si="336"/>
        <v>0.99543676662320735</v>
      </c>
      <c r="L3057" s="36">
        <f t="shared" si="333"/>
        <v>1833842.387874837</v>
      </c>
      <c r="M3057" s="34">
        <f t="shared" si="334"/>
        <v>0.87789652755952097</v>
      </c>
      <c r="N3057" s="35">
        <f t="shared" si="337"/>
        <v>0.11754023906368638</v>
      </c>
      <c r="Q3057" s="1">
        <f t="shared" si="338"/>
        <v>90241026.6246268</v>
      </c>
      <c r="R3057" s="30"/>
    </row>
    <row r="3058" spans="3:18" x14ac:dyDescent="0.3">
      <c r="C3058" s="1">
        <v>1549</v>
      </c>
      <c r="D3058" s="1" t="s">
        <v>2</v>
      </c>
      <c r="E3058" s="1">
        <v>50</v>
      </c>
      <c r="F3058" s="1">
        <v>17</v>
      </c>
      <c r="G3058" s="1">
        <v>5</v>
      </c>
      <c r="H3058" s="1">
        <f t="shared" si="332"/>
        <v>10209</v>
      </c>
      <c r="I3058" s="1">
        <f t="shared" si="335"/>
        <v>1627513</v>
      </c>
      <c r="J3058" s="1">
        <v>3055</v>
      </c>
      <c r="K3058" s="31">
        <f t="shared" si="336"/>
        <v>0.99576271186440679</v>
      </c>
      <c r="L3058" s="36">
        <f t="shared" si="333"/>
        <v>1834442.8601694915</v>
      </c>
      <c r="M3058" s="34">
        <f t="shared" si="334"/>
        <v>0.88343812372811714</v>
      </c>
      <c r="N3058" s="35">
        <f t="shared" si="337"/>
        <v>0.11232458813628965</v>
      </c>
      <c r="Q3058" s="1">
        <f t="shared" si="338"/>
        <v>92323804.664392114</v>
      </c>
      <c r="R3058" s="30"/>
    </row>
    <row r="3059" spans="3:18" x14ac:dyDescent="0.3">
      <c r="C3059" s="1">
        <v>1549</v>
      </c>
      <c r="D3059" s="1" t="s">
        <v>6</v>
      </c>
      <c r="E3059" s="1">
        <v>51</v>
      </c>
      <c r="F3059" s="1">
        <v>19</v>
      </c>
      <c r="G3059" s="1">
        <v>3</v>
      </c>
      <c r="H3059" s="1">
        <f t="shared" si="332"/>
        <v>10431</v>
      </c>
      <c r="I3059" s="1">
        <f t="shared" si="335"/>
        <v>1637944</v>
      </c>
      <c r="J3059" s="1">
        <v>3056</v>
      </c>
      <c r="K3059" s="31">
        <f t="shared" si="336"/>
        <v>0.99608865710560623</v>
      </c>
      <c r="L3059" s="36">
        <f t="shared" si="333"/>
        <v>1835043.332464146</v>
      </c>
      <c r="M3059" s="34">
        <f t="shared" si="334"/>
        <v>0.8891002247796036</v>
      </c>
      <c r="N3059" s="35">
        <f t="shared" si="337"/>
        <v>0.10698843232600264</v>
      </c>
      <c r="Q3059" s="1">
        <f t="shared" si="338"/>
        <v>96639274.965565518</v>
      </c>
      <c r="R3059" s="30"/>
    </row>
    <row r="3060" spans="3:18" x14ac:dyDescent="0.3">
      <c r="C3060" s="1">
        <v>1549</v>
      </c>
      <c r="D3060" s="1" t="s">
        <v>2</v>
      </c>
      <c r="E3060" s="1">
        <v>52</v>
      </c>
      <c r="F3060" s="1">
        <v>4</v>
      </c>
      <c r="G3060" s="1">
        <v>4</v>
      </c>
      <c r="H3060" s="1">
        <f t="shared" si="332"/>
        <v>10452</v>
      </c>
      <c r="I3060" s="1">
        <f t="shared" si="335"/>
        <v>1648396</v>
      </c>
      <c r="J3060" s="1">
        <v>3057</v>
      </c>
      <c r="K3060" s="31">
        <f t="shared" si="336"/>
        <v>0.99641460234680579</v>
      </c>
      <c r="L3060" s="36">
        <f t="shared" si="333"/>
        <v>1835643.8047588007</v>
      </c>
      <c r="M3060" s="34">
        <f t="shared" si="334"/>
        <v>0.89477372494163387</v>
      </c>
      <c r="N3060" s="35">
        <f t="shared" si="337"/>
        <v>0.10164087740517191</v>
      </c>
      <c r="Q3060" s="1">
        <f t="shared" si="338"/>
        <v>97052598.129190028</v>
      </c>
      <c r="R3060" s="30"/>
    </row>
    <row r="3061" spans="3:18" x14ac:dyDescent="0.3">
      <c r="C3061" s="1">
        <v>1549</v>
      </c>
      <c r="D3061" s="1" t="s">
        <v>0</v>
      </c>
      <c r="E3061" s="1">
        <v>53</v>
      </c>
      <c r="F3061" s="1">
        <v>6</v>
      </c>
      <c r="G3061" s="1">
        <v>1</v>
      </c>
      <c r="H3061" s="1">
        <f t="shared" si="332"/>
        <v>10673</v>
      </c>
      <c r="I3061" s="1">
        <f t="shared" si="335"/>
        <v>1659069</v>
      </c>
      <c r="J3061" s="1">
        <v>3058</v>
      </c>
      <c r="K3061" s="31">
        <f t="shared" si="336"/>
        <v>0.99674054758800523</v>
      </c>
      <c r="L3061" s="36">
        <f t="shared" si="333"/>
        <v>1836244.2770534551</v>
      </c>
      <c r="M3061" s="34">
        <f t="shared" si="334"/>
        <v>0.90056718717176665</v>
      </c>
      <c r="N3061" s="35">
        <f t="shared" si="337"/>
        <v>9.6173360416238585E-2</v>
      </c>
      <c r="Q3061" s="1">
        <f t="shared" si="338"/>
        <v>101455814.37495275</v>
      </c>
      <c r="R3061" s="30"/>
    </row>
    <row r="3062" spans="3:18" x14ac:dyDescent="0.3">
      <c r="C3062" s="1">
        <v>1549</v>
      </c>
      <c r="D3062" s="1" t="s">
        <v>10</v>
      </c>
      <c r="E3062" s="1">
        <v>59</v>
      </c>
      <c r="F3062" s="1">
        <v>15</v>
      </c>
      <c r="G3062" s="1">
        <v>2</v>
      </c>
      <c r="H3062" s="1">
        <f t="shared" si="332"/>
        <v>11982</v>
      </c>
      <c r="I3062" s="1">
        <f t="shared" si="335"/>
        <v>1671051</v>
      </c>
      <c r="J3062" s="1">
        <v>3059</v>
      </c>
      <c r="K3062" s="31">
        <f t="shared" si="336"/>
        <v>0.99706649282920468</v>
      </c>
      <c r="L3062" s="36">
        <f t="shared" si="333"/>
        <v>1836844.7493481096</v>
      </c>
      <c r="M3062" s="34">
        <f t="shared" si="334"/>
        <v>0.90707119395912283</v>
      </c>
      <c r="N3062" s="35">
        <f t="shared" si="337"/>
        <v>8.9995298870081841E-2</v>
      </c>
      <c r="Q3062" s="1">
        <f t="shared" si="338"/>
        <v>129539172.90754727</v>
      </c>
      <c r="R3062" s="30"/>
    </row>
    <row r="3063" spans="3:18" x14ac:dyDescent="0.3">
      <c r="C3063" s="1">
        <v>1549</v>
      </c>
      <c r="D3063" s="1" t="s">
        <v>6</v>
      </c>
      <c r="E3063" s="1">
        <v>65</v>
      </c>
      <c r="F3063" s="1">
        <v>11</v>
      </c>
      <c r="G3063" s="1">
        <v>11</v>
      </c>
      <c r="H3063" s="1">
        <f t="shared" si="332"/>
        <v>13143</v>
      </c>
      <c r="I3063" s="1">
        <f t="shared" si="335"/>
        <v>1684194</v>
      </c>
      <c r="J3063" s="1">
        <v>3060</v>
      </c>
      <c r="K3063" s="31">
        <f t="shared" si="336"/>
        <v>0.99739243807040412</v>
      </c>
      <c r="L3063" s="36">
        <f t="shared" si="333"/>
        <v>1837445.2216427638</v>
      </c>
      <c r="M3063" s="34">
        <f t="shared" si="334"/>
        <v>0.91420540871510858</v>
      </c>
      <c r="N3063" s="35">
        <f t="shared" si="337"/>
        <v>8.3187029355295539E-2</v>
      </c>
      <c r="Q3063" s="1">
        <f t="shared" si="338"/>
        <v>157315001.23935953</v>
      </c>
      <c r="R3063" s="30"/>
    </row>
    <row r="3064" spans="3:18" x14ac:dyDescent="0.3">
      <c r="C3064" s="1">
        <v>1549</v>
      </c>
      <c r="D3064" s="1" t="s">
        <v>6</v>
      </c>
      <c r="E3064" s="1">
        <v>67</v>
      </c>
      <c r="F3064" s="1">
        <v>4</v>
      </c>
      <c r="G3064" s="1">
        <v>8</v>
      </c>
      <c r="H3064" s="1">
        <f t="shared" si="332"/>
        <v>13456</v>
      </c>
      <c r="I3064" s="1">
        <f t="shared" si="335"/>
        <v>1697650</v>
      </c>
      <c r="J3064" s="1">
        <v>3061</v>
      </c>
      <c r="K3064" s="31">
        <f t="shared" si="336"/>
        <v>0.99771838331160367</v>
      </c>
      <c r="L3064" s="36">
        <f t="shared" si="333"/>
        <v>1838045.6939374185</v>
      </c>
      <c r="M3064" s="34">
        <f t="shared" si="334"/>
        <v>0.92150952449967405</v>
      </c>
      <c r="N3064" s="35">
        <f t="shared" si="337"/>
        <v>7.6208858811929625E-2</v>
      </c>
      <c r="Q3064" s="1">
        <f t="shared" si="338"/>
        <v>165264592.5829058</v>
      </c>
      <c r="R3064" s="30"/>
    </row>
    <row r="3065" spans="3:18" x14ac:dyDescent="0.3">
      <c r="C3065" s="1">
        <v>1549</v>
      </c>
      <c r="D3065" s="1" t="s">
        <v>6</v>
      </c>
      <c r="E3065" s="1">
        <v>69</v>
      </c>
      <c r="F3065" s="1">
        <v>3</v>
      </c>
      <c r="G3065" s="1">
        <v>9</v>
      </c>
      <c r="H3065" s="1">
        <f t="shared" si="332"/>
        <v>13845</v>
      </c>
      <c r="I3065" s="1">
        <f t="shared" si="335"/>
        <v>1711495</v>
      </c>
      <c r="J3065" s="1">
        <v>3062</v>
      </c>
      <c r="K3065" s="31">
        <f t="shared" si="336"/>
        <v>0.99804432855280312</v>
      </c>
      <c r="L3065" s="36">
        <f t="shared" si="333"/>
        <v>1838646.166232073</v>
      </c>
      <c r="M3065" s="34">
        <f t="shared" si="334"/>
        <v>0.92902479523669168</v>
      </c>
      <c r="N3065" s="35">
        <f t="shared" si="337"/>
        <v>6.9019533316111437E-2</v>
      </c>
      <c r="Q3065" s="1">
        <f t="shared" si="338"/>
        <v>175417514.13766462</v>
      </c>
      <c r="R3065" s="30"/>
    </row>
    <row r="3066" spans="3:18" x14ac:dyDescent="0.3">
      <c r="C3066" s="1">
        <v>1549</v>
      </c>
      <c r="D3066" s="1" t="s">
        <v>10</v>
      </c>
      <c r="E3066" s="1">
        <v>70</v>
      </c>
      <c r="F3066" s="1">
        <v>15</v>
      </c>
      <c r="G3066" s="1">
        <v>4</v>
      </c>
      <c r="H3066" s="1">
        <f t="shared" si="332"/>
        <v>14184</v>
      </c>
      <c r="I3066" s="1">
        <f t="shared" si="335"/>
        <v>1725679</v>
      </c>
      <c r="J3066" s="1">
        <v>3063</v>
      </c>
      <c r="K3066" s="31">
        <f t="shared" si="336"/>
        <v>0.99837027379400256</v>
      </c>
      <c r="L3066" s="36">
        <f t="shared" si="333"/>
        <v>1839246.6385267274</v>
      </c>
      <c r="M3066" s="34">
        <f t="shared" si="334"/>
        <v>0.93672408018677167</v>
      </c>
      <c r="N3066" s="35">
        <f t="shared" si="337"/>
        <v>6.1646193607230892E-2</v>
      </c>
      <c r="Q3066" s="1">
        <f t="shared" si="338"/>
        <v>184512224.92188886</v>
      </c>
      <c r="R3066" s="30"/>
    </row>
    <row r="3067" spans="3:18" x14ac:dyDescent="0.3">
      <c r="C3067" s="1">
        <v>1549</v>
      </c>
      <c r="D3067" s="1" t="s">
        <v>2</v>
      </c>
      <c r="E3067" s="1">
        <v>72</v>
      </c>
      <c r="F3067" s="1">
        <v>6</v>
      </c>
      <c r="G3067" s="1">
        <v>3</v>
      </c>
      <c r="H3067" s="1">
        <f t="shared" si="332"/>
        <v>14475</v>
      </c>
      <c r="I3067" s="1">
        <f t="shared" si="335"/>
        <v>1740154</v>
      </c>
      <c r="J3067" s="1">
        <v>3064</v>
      </c>
      <c r="K3067" s="31">
        <f t="shared" si="336"/>
        <v>0.99869621903520212</v>
      </c>
      <c r="L3067" s="36">
        <f t="shared" si="333"/>
        <v>1839847.1108213821</v>
      </c>
      <c r="M3067" s="34">
        <f t="shared" si="334"/>
        <v>0.9445813242401</v>
      </c>
      <c r="N3067" s="35">
        <f t="shared" si="337"/>
        <v>5.411489479510212E-2</v>
      </c>
      <c r="Q3067" s="1">
        <f t="shared" si="338"/>
        <v>192502519.04639995</v>
      </c>
      <c r="R3067" s="30"/>
    </row>
    <row r="3068" spans="3:18" x14ac:dyDescent="0.3">
      <c r="C3068" s="1">
        <v>1549</v>
      </c>
      <c r="D3068" s="1" t="s">
        <v>2</v>
      </c>
      <c r="E3068" s="1">
        <v>116</v>
      </c>
      <c r="F3068" s="1">
        <v>10</v>
      </c>
      <c r="G3068" s="1">
        <v>1</v>
      </c>
      <c r="H3068" s="1">
        <f t="shared" si="332"/>
        <v>23321</v>
      </c>
      <c r="I3068" s="1">
        <f t="shared" si="335"/>
        <v>1763475</v>
      </c>
      <c r="J3068" s="1">
        <v>3065</v>
      </c>
      <c r="K3068" s="31">
        <f t="shared" si="336"/>
        <v>0.99902216427640156</v>
      </c>
      <c r="L3068" s="36">
        <f t="shared" si="333"/>
        <v>1840447.5831160366</v>
      </c>
      <c r="M3068" s="34">
        <f t="shared" si="334"/>
        <v>0.95724030790626025</v>
      </c>
      <c r="N3068" s="35">
        <f t="shared" si="337"/>
        <v>4.1781856370141313E-2</v>
      </c>
      <c r="Q3068" s="1">
        <f t="shared" si="338"/>
        <v>516222379.20937258</v>
      </c>
      <c r="R3068" s="30"/>
    </row>
    <row r="3069" spans="3:18" x14ac:dyDescent="0.3">
      <c r="C3069" s="1">
        <v>1549</v>
      </c>
      <c r="D3069" s="1" t="s">
        <v>6</v>
      </c>
      <c r="E3069" s="1">
        <v>118</v>
      </c>
      <c r="F3069" s="1">
        <v>6</v>
      </c>
      <c r="G3069" s="1">
        <v>10</v>
      </c>
      <c r="H3069" s="1">
        <f t="shared" si="332"/>
        <v>23682</v>
      </c>
      <c r="I3069" s="1">
        <f t="shared" si="335"/>
        <v>1787157</v>
      </c>
      <c r="J3069" s="1">
        <v>3066</v>
      </c>
      <c r="K3069" s="31">
        <f t="shared" si="336"/>
        <v>0.999348109517601</v>
      </c>
      <c r="L3069" s="36">
        <f t="shared" si="333"/>
        <v>1841048.0554106908</v>
      </c>
      <c r="M3069" s="34">
        <f t="shared" si="334"/>
        <v>0.97009524771081435</v>
      </c>
      <c r="N3069" s="35">
        <f t="shared" si="337"/>
        <v>2.9252861806786656E-2</v>
      </c>
      <c r="Q3069" s="1">
        <f t="shared" si="338"/>
        <v>532756921.21263206</v>
      </c>
      <c r="R3069" s="30"/>
    </row>
    <row r="3070" spans="3:18" x14ac:dyDescent="0.3">
      <c r="C3070" s="1">
        <v>1549</v>
      </c>
      <c r="D3070" s="1" t="s">
        <v>10</v>
      </c>
      <c r="E3070" s="1">
        <v>126</v>
      </c>
      <c r="F3070" s="1">
        <v>16</v>
      </c>
      <c r="G3070" s="1">
        <v>8</v>
      </c>
      <c r="H3070" s="1">
        <f t="shared" si="332"/>
        <v>25400</v>
      </c>
      <c r="I3070" s="1">
        <f t="shared" si="335"/>
        <v>1812557</v>
      </c>
      <c r="J3070" s="1">
        <v>3067</v>
      </c>
      <c r="K3070" s="31">
        <f t="shared" si="336"/>
        <v>0.99967405475880056</v>
      </c>
      <c r="L3070" s="36">
        <f t="shared" si="333"/>
        <v>1841648.5277053455</v>
      </c>
      <c r="M3070" s="34">
        <f t="shared" si="334"/>
        <v>0.98388274332079972</v>
      </c>
      <c r="N3070" s="35">
        <f t="shared" si="337"/>
        <v>1.5791311438000832E-2</v>
      </c>
      <c r="Q3070" s="1">
        <f t="shared" si="338"/>
        <v>615016574.40819919</v>
      </c>
      <c r="R3070" s="30"/>
    </row>
    <row r="3071" spans="3:18" x14ac:dyDescent="0.3">
      <c r="C3071" s="29">
        <v>1549</v>
      </c>
      <c r="D3071" s="29" t="s">
        <v>10</v>
      </c>
      <c r="E3071" s="29">
        <v>148</v>
      </c>
      <c r="F3071" s="29">
        <v>7</v>
      </c>
      <c r="G3071" s="29">
        <v>8</v>
      </c>
      <c r="H3071" s="29">
        <f t="shared" si="332"/>
        <v>29692</v>
      </c>
      <c r="I3071" s="29">
        <f t="shared" si="335"/>
        <v>1842249</v>
      </c>
      <c r="J3071" s="29">
        <v>3068</v>
      </c>
      <c r="K3071" s="31">
        <f t="shared" si="336"/>
        <v>1</v>
      </c>
      <c r="L3071" s="36">
        <f t="shared" si="333"/>
        <v>1842249</v>
      </c>
      <c r="M3071" s="34">
        <f t="shared" si="334"/>
        <v>1</v>
      </c>
      <c r="N3071" s="35">
        <f t="shared" si="337"/>
        <v>0</v>
      </c>
      <c r="O3071" s="42"/>
      <c r="P3071" s="29"/>
      <c r="Q3071" s="1">
        <f t="shared" si="338"/>
        <v>846316984.23088503</v>
      </c>
      <c r="R3071" s="30"/>
    </row>
    <row r="3073" spans="8:10" x14ac:dyDescent="0.3">
      <c r="H3073" s="1">
        <f>+SUM(H2:H3071)</f>
        <v>3684498</v>
      </c>
      <c r="J3073" s="1">
        <f>+J3071/10</f>
        <v>306.8</v>
      </c>
    </row>
  </sheetData>
  <mergeCells count="1">
    <mergeCell ref="U2:V2"/>
  </mergeCells>
  <pageMargins left="0" right="0" top="1" bottom="1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AE3C8-B10D-44E3-A677-0FB5B01B38D0}">
  <dimension ref="A1:AD3220"/>
  <sheetViews>
    <sheetView zoomScale="55" zoomScaleNormal="55" workbookViewId="0">
      <pane ySplit="3" topLeftCell="A4" activePane="bottomLeft" state="frozen"/>
      <selection activeCell="D1" sqref="D1"/>
      <selection pane="bottomLeft" activeCell="A2" sqref="A2"/>
    </sheetView>
  </sheetViews>
  <sheetFormatPr baseColWidth="10" defaultColWidth="11" defaultRowHeight="15.6" x14ac:dyDescent="0.3"/>
  <cols>
    <col min="1" max="1" width="10.08984375" style="63" bestFit="1" customWidth="1"/>
    <col min="2" max="2" width="11.7265625" style="1" bestFit="1" customWidth="1"/>
    <col min="3" max="3" width="6" style="1" bestFit="1" customWidth="1"/>
    <col min="4" max="4" width="13.08984375" style="1" bestFit="1" customWidth="1"/>
    <col min="5" max="5" width="9.6328125" style="1" bestFit="1" customWidth="1"/>
    <col min="6" max="6" width="11.7265625" style="1" bestFit="1" customWidth="1"/>
    <col min="7" max="7" width="11.90625" style="1" bestFit="1" customWidth="1"/>
    <col min="8" max="8" width="15.81640625" style="1" bestFit="1" customWidth="1"/>
    <col min="9" max="9" width="22.1796875" style="1" bestFit="1" customWidth="1"/>
    <col min="10" max="10" width="12.6328125" style="1" bestFit="1" customWidth="1"/>
    <col min="11" max="11" width="13.36328125" style="1" bestFit="1" customWidth="1"/>
    <col min="12" max="12" width="18.54296875" style="1" bestFit="1" customWidth="1"/>
    <col min="13" max="13" width="26" style="1" bestFit="1" customWidth="1"/>
    <col min="14" max="14" width="25.54296875" style="1" bestFit="1" customWidth="1"/>
    <col min="15" max="15" width="14.90625" style="37" bestFit="1" customWidth="1"/>
    <col min="16" max="16" width="13.7265625" style="1" bestFit="1" customWidth="1"/>
    <col min="17" max="17" width="25.36328125" style="1" bestFit="1" customWidth="1"/>
    <col min="18" max="18" width="19.1796875" style="1" bestFit="1" customWidth="1"/>
    <col min="19" max="19" width="14.90625" style="1" bestFit="1" customWidth="1"/>
    <col min="20" max="20" width="13.08984375" style="37" bestFit="1" customWidth="1"/>
    <col min="21" max="21" width="8.26953125" style="1" bestFit="1" customWidth="1"/>
    <col min="22" max="22" width="38.54296875" style="1" bestFit="1" customWidth="1"/>
    <col min="23" max="23" width="11" style="1" customWidth="1"/>
    <col min="24" max="24" width="13.08984375" style="1" bestFit="1" customWidth="1"/>
    <col min="25" max="25" width="12.36328125" style="1" bestFit="1" customWidth="1"/>
    <col min="26" max="26" width="14" style="1" bestFit="1" customWidth="1"/>
    <col min="27" max="16384" width="11" style="1"/>
  </cols>
  <sheetData>
    <row r="1" spans="1:30" x14ac:dyDescent="0.3">
      <c r="A1" s="63" t="s">
        <v>44</v>
      </c>
      <c r="V1" s="1" t="s">
        <v>49</v>
      </c>
    </row>
    <row r="2" spans="1:30" ht="46.8" x14ac:dyDescent="0.3">
      <c r="A2" s="62" t="s">
        <v>42</v>
      </c>
      <c r="B2" s="17"/>
      <c r="C2" s="17" t="s">
        <v>7</v>
      </c>
      <c r="D2" s="17" t="s">
        <v>8</v>
      </c>
      <c r="E2" s="17" t="s">
        <v>3</v>
      </c>
      <c r="F2" s="17" t="s">
        <v>4</v>
      </c>
      <c r="G2" s="17" t="s">
        <v>5</v>
      </c>
      <c r="H2" s="17" t="s">
        <v>18</v>
      </c>
      <c r="I2" s="17" t="s">
        <v>19</v>
      </c>
      <c r="J2" s="18" t="s">
        <v>9</v>
      </c>
      <c r="K2" s="41" t="s">
        <v>30</v>
      </c>
      <c r="L2" s="41" t="s">
        <v>40</v>
      </c>
      <c r="M2" s="41" t="s">
        <v>48</v>
      </c>
      <c r="N2" s="41" t="s">
        <v>34</v>
      </c>
      <c r="O2" s="43" t="s">
        <v>35</v>
      </c>
      <c r="P2" s="41" t="s">
        <v>33</v>
      </c>
      <c r="Q2" s="41" t="s">
        <v>37</v>
      </c>
      <c r="R2" s="41" t="s">
        <v>36</v>
      </c>
      <c r="S2" s="41" t="s">
        <v>38</v>
      </c>
      <c r="T2" s="43" t="s">
        <v>39</v>
      </c>
      <c r="U2" s="75" t="s">
        <v>43</v>
      </c>
      <c r="V2" s="75"/>
      <c r="W2" s="41" t="s">
        <v>47</v>
      </c>
      <c r="X2" s="41" t="s">
        <v>46</v>
      </c>
      <c r="Y2" s="41" t="s">
        <v>45</v>
      </c>
      <c r="Z2" s="41" t="s">
        <v>32</v>
      </c>
      <c r="AA2" s="41"/>
      <c r="AB2" s="41"/>
      <c r="AC2" s="41"/>
      <c r="AD2" s="41"/>
    </row>
    <row r="3" spans="1:30" s="37" customFormat="1" x14ac:dyDescent="0.3">
      <c r="A3" s="63">
        <f>+J3/10</f>
        <v>321.7</v>
      </c>
      <c r="B3" s="38" t="s">
        <v>29</v>
      </c>
      <c r="H3" s="38">
        <f>+SUM(H4:H3220)</f>
        <v>1810340</v>
      </c>
      <c r="J3" s="38">
        <f>+COUNT(J4:J3220)</f>
        <v>3217</v>
      </c>
      <c r="K3" s="38">
        <f>+SUM(K4:K3220)</f>
        <v>1609</v>
      </c>
      <c r="L3" s="38"/>
      <c r="M3" s="40">
        <f>+SUM(M4:M3220)</f>
        <v>307.37978998420203</v>
      </c>
      <c r="N3" s="45">
        <f>+SUM(N4:N3220)</f>
        <v>1301.6202100157993</v>
      </c>
      <c r="O3" s="40">
        <f>+N3/K3</f>
        <v>0.80896221877924135</v>
      </c>
      <c r="P3" s="44">
        <f>+AVERAGE(H4:H3220)</f>
        <v>562.74168479950265</v>
      </c>
      <c r="Q3" s="45">
        <f>+SUM(Q4:Q3220)</f>
        <v>8604555590.3400688</v>
      </c>
      <c r="R3" s="44">
        <f>+Q3/J3</f>
        <v>2674714.2027790081</v>
      </c>
      <c r="S3" s="44">
        <f>+SQRT(R3)</f>
        <v>1635.455350285971</v>
      </c>
      <c r="T3" s="45">
        <f>+S3/P3</f>
        <v>2.9062274831633665</v>
      </c>
      <c r="U3" s="38"/>
      <c r="V3" s="38">
        <v>320</v>
      </c>
      <c r="W3" s="37">
        <v>10</v>
      </c>
      <c r="X3" s="67">
        <f>+SUM(X4:X13)</f>
        <v>0.87638454654926701</v>
      </c>
      <c r="Y3" s="67">
        <f>+SUM(Y4:Y13)</f>
        <v>4.623615453450733</v>
      </c>
      <c r="Z3" s="37">
        <f>+Y3/X3</f>
        <v>5.2757838686864735</v>
      </c>
    </row>
    <row r="4" spans="1:30" x14ac:dyDescent="0.3">
      <c r="C4" s="1">
        <v>1615</v>
      </c>
      <c r="D4" s="1" t="s">
        <v>6</v>
      </c>
      <c r="G4" s="1">
        <v>1</v>
      </c>
      <c r="H4" s="1">
        <f t="shared" ref="H4:H67" si="0">E4*200+F4*12+G4</f>
        <v>1</v>
      </c>
      <c r="I4" s="1">
        <f>H4</f>
        <v>1</v>
      </c>
      <c r="J4" s="1">
        <v>1</v>
      </c>
      <c r="K4" s="31">
        <f>+J4/3217</f>
        <v>3.1084861672365556E-4</v>
      </c>
      <c r="L4" s="36">
        <f>+K4*$H$3</f>
        <v>562.74168479950265</v>
      </c>
      <c r="M4" s="34">
        <f>+I4/$H$3</f>
        <v>5.523824254007534E-7</v>
      </c>
      <c r="N4" s="35">
        <f>+K4-M4</f>
        <v>3.1029623429825479E-4</v>
      </c>
      <c r="Q4" s="1">
        <f>+SUM(H4-$P$3)^2</f>
        <v>315553.72044138378</v>
      </c>
      <c r="R4" s="30"/>
      <c r="T4" s="68"/>
      <c r="U4" s="9">
        <v>1</v>
      </c>
      <c r="V4" s="9">
        <f>+SUM(H4:H324)</f>
        <v>918</v>
      </c>
      <c r="W4" s="9">
        <f>+U4/10</f>
        <v>0.1</v>
      </c>
      <c r="X4" s="33">
        <f>+V4/$V$14</f>
        <v>5.070870665178917E-4</v>
      </c>
      <c r="Y4" s="31">
        <f>+W4-X4</f>
        <v>9.9492912933482114E-2</v>
      </c>
      <c r="Z4" s="9"/>
    </row>
    <row r="5" spans="1:30" x14ac:dyDescent="0.3">
      <c r="C5" s="1">
        <v>1615</v>
      </c>
      <c r="D5" s="1" t="s">
        <v>6</v>
      </c>
      <c r="G5" s="1">
        <v>1</v>
      </c>
      <c r="H5" s="1">
        <f t="shared" si="0"/>
        <v>1</v>
      </c>
      <c r="I5" s="1">
        <f>I4+H5</f>
        <v>2</v>
      </c>
      <c r="J5" s="1">
        <v>2</v>
      </c>
      <c r="K5" s="31">
        <f t="shared" ref="K5:K68" si="1">+J5/3217</f>
        <v>6.2169723344731112E-4</v>
      </c>
      <c r="L5" s="36">
        <f t="shared" ref="L5:L68" si="2">+K5*$H$3</f>
        <v>1125.4833695990053</v>
      </c>
      <c r="M5" s="34">
        <f t="shared" ref="M5:M68" si="3">+I5/$H$3</f>
        <v>1.1047648508015068E-6</v>
      </c>
      <c r="N5" s="35">
        <f t="shared" ref="N5:N68" si="4">+K5-M5</f>
        <v>6.2059246859650957E-4</v>
      </c>
      <c r="Q5" s="1">
        <f t="shared" ref="Q5:Q68" si="5">+SUM(H5-$P$3)^2</f>
        <v>315553.72044138378</v>
      </c>
      <c r="R5" s="30"/>
      <c r="U5" s="9">
        <v>2</v>
      </c>
      <c r="V5" s="9">
        <f>+SUM(H325:H645)</f>
        <v>2818</v>
      </c>
      <c r="W5" s="9">
        <f t="shared" ref="W5:W13" si="6">+U5/10</f>
        <v>0.2</v>
      </c>
      <c r="X5" s="33">
        <f t="shared" ref="X5:X13" si="7">+V5/$V$14</f>
        <v>1.5566136747793232E-3</v>
      </c>
      <c r="Y5" s="31">
        <f t="shared" ref="Y5:Y13" si="8">+W5-X5</f>
        <v>0.19844338632522068</v>
      </c>
      <c r="Z5" s="9"/>
    </row>
    <row r="6" spans="1:30" x14ac:dyDescent="0.3">
      <c r="C6" s="1">
        <v>1615</v>
      </c>
      <c r="D6" s="1" t="s">
        <v>6</v>
      </c>
      <c r="G6" s="1">
        <v>1</v>
      </c>
      <c r="H6" s="1">
        <f t="shared" si="0"/>
        <v>1</v>
      </c>
      <c r="I6" s="1">
        <f t="shared" ref="I6:I69" si="9">I5+H6</f>
        <v>3</v>
      </c>
      <c r="J6" s="1">
        <v>3</v>
      </c>
      <c r="K6" s="31">
        <f t="shared" si="1"/>
        <v>9.3254585017096673E-4</v>
      </c>
      <c r="L6" s="36">
        <f t="shared" si="2"/>
        <v>1688.2250543985078</v>
      </c>
      <c r="M6" s="34">
        <f t="shared" si="3"/>
        <v>1.6571472762022604E-6</v>
      </c>
      <c r="N6" s="35">
        <f t="shared" si="4"/>
        <v>9.3088870289476447E-4</v>
      </c>
      <c r="Q6" s="1">
        <f t="shared" si="5"/>
        <v>315553.72044138378</v>
      </c>
      <c r="R6" s="30"/>
      <c r="U6" s="9">
        <v>3</v>
      </c>
      <c r="V6" s="9">
        <f>+SUM(H646:H966)</f>
        <v>6241</v>
      </c>
      <c r="W6" s="9">
        <f t="shared" si="6"/>
        <v>0.3</v>
      </c>
      <c r="X6" s="33">
        <f t="shared" si="7"/>
        <v>3.4474187169261021E-3</v>
      </c>
      <c r="Y6" s="31">
        <f t="shared" si="8"/>
        <v>0.29655258128307388</v>
      </c>
      <c r="Z6" s="9"/>
    </row>
    <row r="7" spans="1:30" x14ac:dyDescent="0.3">
      <c r="C7" s="1">
        <v>1615</v>
      </c>
      <c r="D7" s="1" t="s">
        <v>6</v>
      </c>
      <c r="G7" s="1">
        <v>1</v>
      </c>
      <c r="H7" s="1">
        <f t="shared" si="0"/>
        <v>1</v>
      </c>
      <c r="I7" s="1">
        <f t="shared" si="9"/>
        <v>4</v>
      </c>
      <c r="J7" s="1">
        <v>4</v>
      </c>
      <c r="K7" s="31">
        <f t="shared" si="1"/>
        <v>1.2433944668946222E-3</v>
      </c>
      <c r="L7" s="36">
        <f t="shared" si="2"/>
        <v>2250.9667391980106</v>
      </c>
      <c r="M7" s="34">
        <f t="shared" si="3"/>
        <v>2.2095297016030136E-6</v>
      </c>
      <c r="N7" s="35">
        <f t="shared" si="4"/>
        <v>1.2411849371930191E-3</v>
      </c>
      <c r="O7" s="39"/>
      <c r="P7" s="32"/>
      <c r="Q7" s="1">
        <f t="shared" si="5"/>
        <v>315553.72044138378</v>
      </c>
      <c r="U7" s="9">
        <v>4</v>
      </c>
      <c r="V7" s="9">
        <f>+SUM(H967:H1287)</f>
        <v>10890</v>
      </c>
      <c r="W7" s="9">
        <f t="shared" si="6"/>
        <v>0.4</v>
      </c>
      <c r="X7" s="33">
        <f t="shared" si="7"/>
        <v>6.015444612614205E-3</v>
      </c>
      <c r="Y7" s="31">
        <f t="shared" si="8"/>
        <v>0.3939845553873858</v>
      </c>
      <c r="Z7" s="9"/>
    </row>
    <row r="8" spans="1:30" x14ac:dyDescent="0.3">
      <c r="C8" s="1">
        <v>1615</v>
      </c>
      <c r="D8" s="1" t="s">
        <v>6</v>
      </c>
      <c r="G8" s="1">
        <v>1</v>
      </c>
      <c r="H8" s="1">
        <f t="shared" si="0"/>
        <v>1</v>
      </c>
      <c r="I8" s="1">
        <f t="shared" si="9"/>
        <v>5</v>
      </c>
      <c r="J8" s="1">
        <v>5</v>
      </c>
      <c r="K8" s="31">
        <f t="shared" si="1"/>
        <v>1.554243083618278E-3</v>
      </c>
      <c r="L8" s="36">
        <f t="shared" si="2"/>
        <v>2813.7084239975134</v>
      </c>
      <c r="M8" s="34">
        <f t="shared" si="3"/>
        <v>2.7619121270037674E-6</v>
      </c>
      <c r="N8" s="35">
        <f t="shared" si="4"/>
        <v>1.5514811714912743E-3</v>
      </c>
      <c r="Q8" s="1">
        <f t="shared" si="5"/>
        <v>315553.72044138378</v>
      </c>
      <c r="R8" s="30"/>
      <c r="U8" s="9">
        <v>5</v>
      </c>
      <c r="V8" s="9">
        <f>+SUM(H1288:H1607)</f>
        <v>19652</v>
      </c>
      <c r="W8" s="9">
        <f t="shared" si="6"/>
        <v>0.5</v>
      </c>
      <c r="X8" s="33">
        <f t="shared" si="7"/>
        <v>1.0855419423975606E-2</v>
      </c>
      <c r="Y8" s="31">
        <f t="shared" si="8"/>
        <v>0.48914458057602439</v>
      </c>
      <c r="Z8" s="9"/>
    </row>
    <row r="9" spans="1:30" x14ac:dyDescent="0.3">
      <c r="C9" s="1">
        <v>1615</v>
      </c>
      <c r="D9" s="1" t="s">
        <v>2</v>
      </c>
      <c r="G9" s="1">
        <v>1</v>
      </c>
      <c r="H9" s="1">
        <f t="shared" si="0"/>
        <v>1</v>
      </c>
      <c r="I9" s="1">
        <f t="shared" si="9"/>
        <v>6</v>
      </c>
      <c r="J9" s="1">
        <v>6</v>
      </c>
      <c r="K9" s="31">
        <f t="shared" si="1"/>
        <v>1.8650917003419335E-3</v>
      </c>
      <c r="L9" s="36">
        <f t="shared" si="2"/>
        <v>3376.4501087970157</v>
      </c>
      <c r="M9" s="34">
        <f t="shared" si="3"/>
        <v>3.3142945524045208E-6</v>
      </c>
      <c r="N9" s="35">
        <f t="shared" si="4"/>
        <v>1.8617774057895289E-3</v>
      </c>
      <c r="Q9" s="1">
        <f t="shared" si="5"/>
        <v>315553.72044138378</v>
      </c>
      <c r="R9" s="30"/>
      <c r="U9" s="9">
        <v>6</v>
      </c>
      <c r="V9" s="9">
        <f>+SUM(H1608:H1927)</f>
        <v>35186</v>
      </c>
      <c r="W9" s="9">
        <f t="shared" si="6"/>
        <v>0.6</v>
      </c>
      <c r="X9" s="33">
        <f t="shared" si="7"/>
        <v>1.9436128020150909E-2</v>
      </c>
      <c r="Y9" s="31">
        <f t="shared" si="8"/>
        <v>0.58056387197984904</v>
      </c>
      <c r="Z9" s="9"/>
    </row>
    <row r="10" spans="1:30" x14ac:dyDescent="0.3">
      <c r="C10" s="1">
        <v>1615</v>
      </c>
      <c r="D10" s="1" t="s">
        <v>2</v>
      </c>
      <c r="G10" s="1">
        <v>1</v>
      </c>
      <c r="H10" s="1">
        <f t="shared" si="0"/>
        <v>1</v>
      </c>
      <c r="I10" s="1">
        <f t="shared" si="9"/>
        <v>7</v>
      </c>
      <c r="J10" s="1">
        <v>7</v>
      </c>
      <c r="K10" s="31">
        <f t="shared" si="1"/>
        <v>2.175940317065589E-3</v>
      </c>
      <c r="L10" s="36">
        <f t="shared" si="2"/>
        <v>3939.1917935965184</v>
      </c>
      <c r="M10" s="34">
        <f t="shared" si="3"/>
        <v>3.8666769778052738E-6</v>
      </c>
      <c r="N10" s="35">
        <f>+K10-M10</f>
        <v>2.1720736400877836E-3</v>
      </c>
      <c r="Q10" s="1">
        <f t="shared" si="5"/>
        <v>315553.72044138378</v>
      </c>
      <c r="R10" s="30"/>
      <c r="U10" s="9">
        <v>7</v>
      </c>
      <c r="V10" s="9">
        <f>+SUM(H1928:H2248)</f>
        <v>63583</v>
      </c>
      <c r="W10" s="9">
        <f t="shared" si="6"/>
        <v>0.7</v>
      </c>
      <c r="X10" s="33">
        <f t="shared" si="7"/>
        <v>3.512213175425611E-2</v>
      </c>
      <c r="Y10" s="31">
        <f t="shared" si="8"/>
        <v>0.6648778682457438</v>
      </c>
      <c r="Z10" s="9"/>
    </row>
    <row r="11" spans="1:30" x14ac:dyDescent="0.3">
      <c r="C11" s="1">
        <v>1615</v>
      </c>
      <c r="D11" s="1" t="s">
        <v>2</v>
      </c>
      <c r="G11" s="1">
        <v>1</v>
      </c>
      <c r="H11" s="1">
        <f t="shared" si="0"/>
        <v>1</v>
      </c>
      <c r="I11" s="1">
        <f t="shared" si="9"/>
        <v>8</v>
      </c>
      <c r="J11" s="1">
        <v>8</v>
      </c>
      <c r="K11" s="31">
        <f t="shared" si="1"/>
        <v>2.4867889337892445E-3</v>
      </c>
      <c r="L11" s="36">
        <f t="shared" si="2"/>
        <v>4501.9334783960212</v>
      </c>
      <c r="M11" s="34">
        <f t="shared" si="3"/>
        <v>4.4190594032060272E-6</v>
      </c>
      <c r="N11" s="35">
        <f t="shared" si="4"/>
        <v>2.4823698743860383E-3</v>
      </c>
      <c r="Q11" s="1">
        <f t="shared" si="5"/>
        <v>315553.72044138378</v>
      </c>
      <c r="R11" s="30"/>
      <c r="U11" s="9">
        <v>8</v>
      </c>
      <c r="V11" s="9">
        <f>+SUM(H2249:H2568)</f>
        <v>122445</v>
      </c>
      <c r="W11" s="9">
        <f t="shared" si="6"/>
        <v>0.8</v>
      </c>
      <c r="X11" s="33">
        <f t="shared" si="7"/>
        <v>6.7636466078195262E-2</v>
      </c>
      <c r="Y11" s="31">
        <f t="shared" si="8"/>
        <v>0.73236353392180475</v>
      </c>
      <c r="Z11" s="9"/>
    </row>
    <row r="12" spans="1:30" x14ac:dyDescent="0.3">
      <c r="C12" s="1">
        <v>1615</v>
      </c>
      <c r="D12" s="1" t="s">
        <v>2</v>
      </c>
      <c r="G12" s="1">
        <v>1</v>
      </c>
      <c r="H12" s="1">
        <f t="shared" si="0"/>
        <v>1</v>
      </c>
      <c r="I12" s="1">
        <f t="shared" si="9"/>
        <v>9</v>
      </c>
      <c r="J12" s="1">
        <v>9</v>
      </c>
      <c r="K12" s="31">
        <f t="shared" si="1"/>
        <v>2.7976375505129004E-3</v>
      </c>
      <c r="L12" s="36">
        <f t="shared" si="2"/>
        <v>5064.675163195524</v>
      </c>
      <c r="M12" s="34">
        <f t="shared" si="3"/>
        <v>4.9714418286067814E-6</v>
      </c>
      <c r="N12" s="35">
        <f t="shared" si="4"/>
        <v>2.7926661086842938E-3</v>
      </c>
      <c r="Q12" s="1">
        <f t="shared" si="5"/>
        <v>315553.72044138378</v>
      </c>
      <c r="R12" s="30"/>
      <c r="U12" s="9">
        <v>9</v>
      </c>
      <c r="V12" s="9">
        <f>+SUM(H2569:H2888)</f>
        <v>267208</v>
      </c>
      <c r="W12" s="9">
        <f t="shared" si="6"/>
        <v>0.9</v>
      </c>
      <c r="X12" s="33">
        <f t="shared" si="7"/>
        <v>0.14760100312648453</v>
      </c>
      <c r="Y12" s="31">
        <f t="shared" si="8"/>
        <v>0.75239899687351552</v>
      </c>
      <c r="Z12" s="9"/>
    </row>
    <row r="13" spans="1:30" x14ac:dyDescent="0.3">
      <c r="C13" s="1">
        <v>1615</v>
      </c>
      <c r="D13" s="1" t="s">
        <v>2</v>
      </c>
      <c r="G13" s="1">
        <v>1</v>
      </c>
      <c r="H13" s="1">
        <f t="shared" si="0"/>
        <v>1</v>
      </c>
      <c r="I13" s="1">
        <f t="shared" si="9"/>
        <v>10</v>
      </c>
      <c r="J13" s="1">
        <v>10</v>
      </c>
      <c r="K13" s="31">
        <f t="shared" si="1"/>
        <v>3.1084861672365559E-3</v>
      </c>
      <c r="L13" s="36">
        <f t="shared" si="2"/>
        <v>5627.4168479950267</v>
      </c>
      <c r="M13" s="34">
        <f t="shared" si="3"/>
        <v>5.5238242540075348E-6</v>
      </c>
      <c r="N13" s="35">
        <f t="shared" si="4"/>
        <v>3.1029623429825485E-3</v>
      </c>
      <c r="Q13" s="1">
        <f t="shared" si="5"/>
        <v>315553.72044138378</v>
      </c>
      <c r="R13" s="30"/>
      <c r="U13" s="9">
        <v>10</v>
      </c>
      <c r="V13" s="9">
        <f>+SUM(H2889:H3208)</f>
        <v>1057613</v>
      </c>
      <c r="W13" s="9">
        <f t="shared" si="6"/>
        <v>1</v>
      </c>
      <c r="X13" s="33">
        <f t="shared" si="7"/>
        <v>0.58420683407536711</v>
      </c>
      <c r="Y13" s="31">
        <f t="shared" si="8"/>
        <v>0.41579316592463289</v>
      </c>
      <c r="Z13" s="9"/>
    </row>
    <row r="14" spans="1:30" x14ac:dyDescent="0.3">
      <c r="C14" s="1">
        <v>1615</v>
      </c>
      <c r="D14" s="1" t="s">
        <v>2</v>
      </c>
      <c r="G14" s="1">
        <v>1</v>
      </c>
      <c r="H14" s="1">
        <f t="shared" si="0"/>
        <v>1</v>
      </c>
      <c r="I14" s="1">
        <f t="shared" si="9"/>
        <v>11</v>
      </c>
      <c r="J14" s="1">
        <v>11</v>
      </c>
      <c r="K14" s="31">
        <f t="shared" si="1"/>
        <v>3.4193347839602114E-3</v>
      </c>
      <c r="L14" s="36">
        <f t="shared" si="2"/>
        <v>6190.1585327945295</v>
      </c>
      <c r="M14" s="34">
        <f t="shared" si="3"/>
        <v>6.0762066794082882E-6</v>
      </c>
      <c r="N14" s="35">
        <f t="shared" si="4"/>
        <v>3.4132585772808032E-3</v>
      </c>
      <c r="Q14" s="1">
        <f t="shared" si="5"/>
        <v>315553.72044138378</v>
      </c>
      <c r="R14" s="30"/>
      <c r="U14" s="9"/>
      <c r="V14" s="9">
        <v>1810340</v>
      </c>
      <c r="W14" s="9"/>
      <c r="X14" s="9"/>
      <c r="Y14" s="9"/>
      <c r="Z14" s="9"/>
    </row>
    <row r="15" spans="1:30" x14ac:dyDescent="0.3">
      <c r="C15" s="1">
        <v>1615</v>
      </c>
      <c r="D15" s="1" t="s">
        <v>2</v>
      </c>
      <c r="G15" s="1">
        <v>1</v>
      </c>
      <c r="H15" s="1">
        <f t="shared" si="0"/>
        <v>1</v>
      </c>
      <c r="I15" s="1">
        <f t="shared" si="9"/>
        <v>12</v>
      </c>
      <c r="J15" s="1">
        <v>12</v>
      </c>
      <c r="K15" s="31">
        <f t="shared" si="1"/>
        <v>3.7301834006838669E-3</v>
      </c>
      <c r="L15" s="36">
        <f t="shared" si="2"/>
        <v>6752.9002175940313</v>
      </c>
      <c r="M15" s="34">
        <f t="shared" si="3"/>
        <v>6.6285891048090416E-6</v>
      </c>
      <c r="N15" s="35">
        <f t="shared" si="4"/>
        <v>3.7235548115790579E-3</v>
      </c>
      <c r="Q15" s="1">
        <f t="shared" si="5"/>
        <v>315553.72044138378</v>
      </c>
      <c r="R15" s="30"/>
      <c r="U15" s="9"/>
      <c r="V15" s="9">
        <f>+SUM(V4:V13)</f>
        <v>1586554</v>
      </c>
      <c r="W15" s="9"/>
      <c r="X15" s="9"/>
      <c r="Y15" s="9"/>
      <c r="Z15" s="9"/>
    </row>
    <row r="16" spans="1:30" x14ac:dyDescent="0.3">
      <c r="C16" s="1">
        <v>1615</v>
      </c>
      <c r="D16" s="1" t="s">
        <v>2</v>
      </c>
      <c r="G16" s="1">
        <v>1</v>
      </c>
      <c r="H16" s="1">
        <f t="shared" si="0"/>
        <v>1</v>
      </c>
      <c r="I16" s="1">
        <f t="shared" si="9"/>
        <v>13</v>
      </c>
      <c r="J16" s="1">
        <v>13</v>
      </c>
      <c r="K16" s="31">
        <f t="shared" si="1"/>
        <v>4.0410320174075224E-3</v>
      </c>
      <c r="L16" s="36">
        <f t="shared" si="2"/>
        <v>7315.6419023935341</v>
      </c>
      <c r="M16" s="34">
        <f t="shared" si="3"/>
        <v>7.180971530209795E-6</v>
      </c>
      <c r="N16" s="35">
        <f t="shared" si="4"/>
        <v>4.033851045877313E-3</v>
      </c>
      <c r="Q16" s="1">
        <f t="shared" si="5"/>
        <v>315553.72044138378</v>
      </c>
      <c r="R16" s="30"/>
      <c r="U16" s="9"/>
      <c r="V16" s="9"/>
      <c r="W16" s="9"/>
      <c r="X16" s="9"/>
      <c r="Y16" s="9"/>
      <c r="Z16" s="9"/>
    </row>
    <row r="17" spans="3:26" x14ac:dyDescent="0.3">
      <c r="C17" s="1">
        <v>1615</v>
      </c>
      <c r="D17" s="1" t="s">
        <v>2</v>
      </c>
      <c r="G17" s="1">
        <v>1</v>
      </c>
      <c r="H17" s="1">
        <f t="shared" si="0"/>
        <v>1</v>
      </c>
      <c r="I17" s="1">
        <f t="shared" si="9"/>
        <v>14</v>
      </c>
      <c r="J17" s="1">
        <v>14</v>
      </c>
      <c r="K17" s="31">
        <f t="shared" si="1"/>
        <v>4.3518806341311779E-3</v>
      </c>
      <c r="L17" s="36">
        <f t="shared" si="2"/>
        <v>7878.3835871930369</v>
      </c>
      <c r="M17" s="34">
        <f t="shared" si="3"/>
        <v>7.7333539556105476E-6</v>
      </c>
      <c r="N17" s="35">
        <f t="shared" si="4"/>
        <v>4.3441472801755672E-3</v>
      </c>
      <c r="Q17" s="1">
        <f t="shared" si="5"/>
        <v>315553.72044138378</v>
      </c>
      <c r="R17" s="30"/>
      <c r="U17" s="9"/>
      <c r="V17" s="9"/>
      <c r="W17" s="9"/>
      <c r="X17" s="9"/>
      <c r="Y17" s="9"/>
      <c r="Z17" s="9"/>
    </row>
    <row r="18" spans="3:26" x14ac:dyDescent="0.3">
      <c r="C18" s="1">
        <v>1615</v>
      </c>
      <c r="D18" s="1" t="s">
        <v>2</v>
      </c>
      <c r="G18" s="1">
        <v>1</v>
      </c>
      <c r="H18" s="1">
        <f t="shared" si="0"/>
        <v>1</v>
      </c>
      <c r="I18" s="1">
        <f t="shared" si="9"/>
        <v>15</v>
      </c>
      <c r="J18" s="1">
        <v>15</v>
      </c>
      <c r="K18" s="31">
        <f t="shared" si="1"/>
        <v>4.6627292508548334E-3</v>
      </c>
      <c r="L18" s="36">
        <f t="shared" si="2"/>
        <v>8441.1252719925396</v>
      </c>
      <c r="M18" s="34">
        <f t="shared" si="3"/>
        <v>8.285736381011301E-6</v>
      </c>
      <c r="N18" s="35">
        <f t="shared" si="4"/>
        <v>4.6544435144738223E-3</v>
      </c>
      <c r="Q18" s="1">
        <f t="shared" si="5"/>
        <v>315553.72044138378</v>
      </c>
      <c r="R18" s="30"/>
      <c r="U18" s="9"/>
      <c r="V18" s="9"/>
      <c r="W18" s="9"/>
      <c r="X18" s="9"/>
      <c r="Y18" s="9"/>
      <c r="Z18" s="9"/>
    </row>
    <row r="19" spans="3:26" x14ac:dyDescent="0.3">
      <c r="C19" s="1">
        <v>1615</v>
      </c>
      <c r="D19" s="1" t="s">
        <v>2</v>
      </c>
      <c r="G19" s="1">
        <v>1</v>
      </c>
      <c r="H19" s="1">
        <f t="shared" si="0"/>
        <v>1</v>
      </c>
      <c r="I19" s="1">
        <f t="shared" si="9"/>
        <v>16</v>
      </c>
      <c r="J19" s="1">
        <v>16</v>
      </c>
      <c r="K19" s="31">
        <f t="shared" si="1"/>
        <v>4.9735778675784889E-3</v>
      </c>
      <c r="L19" s="36">
        <f t="shared" si="2"/>
        <v>9003.8669567920424</v>
      </c>
      <c r="M19" s="34">
        <f t="shared" si="3"/>
        <v>8.8381188064120544E-6</v>
      </c>
      <c r="N19" s="35">
        <f t="shared" si="4"/>
        <v>4.9647397487720766E-3</v>
      </c>
      <c r="Q19" s="1">
        <f t="shared" si="5"/>
        <v>315553.72044138378</v>
      </c>
      <c r="R19" s="30"/>
      <c r="U19" s="9"/>
      <c r="V19" s="9"/>
      <c r="W19" s="9"/>
      <c r="X19" s="9"/>
      <c r="Y19" s="9"/>
      <c r="Z19" s="9"/>
    </row>
    <row r="20" spans="3:26" x14ac:dyDescent="0.3">
      <c r="C20" s="1">
        <v>1615</v>
      </c>
      <c r="D20" s="1" t="s">
        <v>2</v>
      </c>
      <c r="G20" s="1">
        <v>1</v>
      </c>
      <c r="H20" s="1">
        <f t="shared" si="0"/>
        <v>1</v>
      </c>
      <c r="I20" s="1">
        <f t="shared" si="9"/>
        <v>17</v>
      </c>
      <c r="J20" s="1">
        <v>17</v>
      </c>
      <c r="K20" s="31">
        <f t="shared" si="1"/>
        <v>5.2844264843021444E-3</v>
      </c>
      <c r="L20" s="36">
        <f t="shared" si="2"/>
        <v>9566.6086415915433</v>
      </c>
      <c r="M20" s="34">
        <f t="shared" si="3"/>
        <v>9.3905012318128095E-6</v>
      </c>
      <c r="N20" s="35">
        <f t="shared" si="4"/>
        <v>5.2750359830703317E-3</v>
      </c>
      <c r="Q20" s="1">
        <f t="shared" si="5"/>
        <v>315553.72044138378</v>
      </c>
      <c r="R20" s="30"/>
      <c r="U20" s="9"/>
      <c r="V20" s="9"/>
      <c r="W20" s="9"/>
      <c r="X20" s="9"/>
      <c r="Y20" s="9"/>
      <c r="Z20" s="9"/>
    </row>
    <row r="21" spans="3:26" x14ac:dyDescent="0.3">
      <c r="C21" s="1">
        <v>1615</v>
      </c>
      <c r="D21" s="1" t="s">
        <v>2</v>
      </c>
      <c r="G21" s="1">
        <v>1</v>
      </c>
      <c r="H21" s="1">
        <f t="shared" si="0"/>
        <v>1</v>
      </c>
      <c r="I21" s="1">
        <f t="shared" si="9"/>
        <v>18</v>
      </c>
      <c r="J21" s="1">
        <v>18</v>
      </c>
      <c r="K21" s="31">
        <f t="shared" si="1"/>
        <v>5.5952751010258008E-3</v>
      </c>
      <c r="L21" s="36">
        <f t="shared" si="2"/>
        <v>10129.350326391048</v>
      </c>
      <c r="M21" s="34">
        <f t="shared" si="3"/>
        <v>9.9428836572135629E-6</v>
      </c>
      <c r="N21" s="35">
        <f t="shared" si="4"/>
        <v>5.5853322173685877E-3</v>
      </c>
      <c r="Q21" s="1">
        <f t="shared" si="5"/>
        <v>315553.72044138378</v>
      </c>
      <c r="R21" s="30"/>
      <c r="U21" s="9"/>
      <c r="V21" s="9"/>
      <c r="W21" s="9"/>
      <c r="X21" s="9"/>
      <c r="Y21" s="9"/>
      <c r="Z21" s="9"/>
    </row>
    <row r="22" spans="3:26" x14ac:dyDescent="0.3">
      <c r="C22" s="1">
        <v>1615</v>
      </c>
      <c r="D22" s="1" t="s">
        <v>2</v>
      </c>
      <c r="G22" s="1">
        <v>1</v>
      </c>
      <c r="H22" s="1">
        <f t="shared" si="0"/>
        <v>1</v>
      </c>
      <c r="I22" s="1">
        <f t="shared" si="9"/>
        <v>19</v>
      </c>
      <c r="J22" s="1">
        <v>19</v>
      </c>
      <c r="K22" s="31">
        <f t="shared" si="1"/>
        <v>5.9061237177494563E-3</v>
      </c>
      <c r="L22" s="36">
        <f t="shared" si="2"/>
        <v>10692.092011190551</v>
      </c>
      <c r="M22" s="34">
        <f t="shared" si="3"/>
        <v>1.0495266082614316E-5</v>
      </c>
      <c r="N22" s="35">
        <f t="shared" si="4"/>
        <v>5.8956284516668419E-3</v>
      </c>
      <c r="Q22" s="1">
        <f t="shared" si="5"/>
        <v>315553.72044138378</v>
      </c>
      <c r="R22" s="30"/>
      <c r="U22" s="9"/>
      <c r="V22" s="9"/>
      <c r="W22" s="9"/>
      <c r="X22" s="9"/>
      <c r="Y22" s="9"/>
      <c r="Z22" s="9"/>
    </row>
    <row r="23" spans="3:26" x14ac:dyDescent="0.3">
      <c r="C23" s="1">
        <v>1615</v>
      </c>
      <c r="D23" s="1" t="s">
        <v>2</v>
      </c>
      <c r="G23" s="1">
        <v>1</v>
      </c>
      <c r="H23" s="1">
        <f t="shared" si="0"/>
        <v>1</v>
      </c>
      <c r="I23" s="1">
        <f t="shared" si="9"/>
        <v>20</v>
      </c>
      <c r="J23" s="1">
        <v>20</v>
      </c>
      <c r="K23" s="31">
        <f t="shared" si="1"/>
        <v>6.2169723344731118E-3</v>
      </c>
      <c r="L23" s="36">
        <f t="shared" si="2"/>
        <v>11254.833695990053</v>
      </c>
      <c r="M23" s="34">
        <f t="shared" si="3"/>
        <v>1.104764850801507E-5</v>
      </c>
      <c r="N23" s="35">
        <f t="shared" si="4"/>
        <v>6.205924685965097E-3</v>
      </c>
      <c r="Q23" s="1">
        <f t="shared" si="5"/>
        <v>315553.72044138378</v>
      </c>
      <c r="R23" s="30"/>
      <c r="U23" s="9"/>
      <c r="V23" s="9"/>
      <c r="W23" s="9"/>
      <c r="X23" s="9"/>
      <c r="Y23" s="9"/>
      <c r="Z23" s="9"/>
    </row>
    <row r="24" spans="3:26" x14ac:dyDescent="0.3">
      <c r="C24" s="1">
        <v>1615</v>
      </c>
      <c r="D24" s="1" t="s">
        <v>2</v>
      </c>
      <c r="G24" s="1">
        <v>1</v>
      </c>
      <c r="H24" s="1">
        <f t="shared" si="0"/>
        <v>1</v>
      </c>
      <c r="I24" s="1">
        <f t="shared" si="9"/>
        <v>21</v>
      </c>
      <c r="J24" s="1">
        <v>21</v>
      </c>
      <c r="K24" s="31">
        <f t="shared" si="1"/>
        <v>6.5278209511967673E-3</v>
      </c>
      <c r="L24" s="36">
        <f t="shared" si="2"/>
        <v>11817.575380789556</v>
      </c>
      <c r="M24" s="34">
        <f t="shared" si="3"/>
        <v>1.1600030933415823E-5</v>
      </c>
      <c r="N24" s="35">
        <f t="shared" si="4"/>
        <v>6.5162209202633513E-3</v>
      </c>
      <c r="Q24" s="1">
        <f t="shared" si="5"/>
        <v>315553.72044138378</v>
      </c>
      <c r="R24" s="30"/>
      <c r="U24" s="9"/>
      <c r="V24" s="9"/>
      <c r="W24" s="9"/>
      <c r="X24" s="9"/>
      <c r="Y24" s="9"/>
      <c r="Z24" s="9"/>
    </row>
    <row r="25" spans="3:26" x14ac:dyDescent="0.3">
      <c r="C25" s="1">
        <v>1615</v>
      </c>
      <c r="D25" s="1" t="s">
        <v>2</v>
      </c>
      <c r="G25" s="1">
        <v>1</v>
      </c>
      <c r="H25" s="1">
        <f t="shared" si="0"/>
        <v>1</v>
      </c>
      <c r="I25" s="1">
        <f t="shared" si="9"/>
        <v>22</v>
      </c>
      <c r="J25" s="1">
        <v>22</v>
      </c>
      <c r="K25" s="31">
        <f t="shared" si="1"/>
        <v>6.8386695679204228E-3</v>
      </c>
      <c r="L25" s="36">
        <f t="shared" si="2"/>
        <v>12380.317065589059</v>
      </c>
      <c r="M25" s="34">
        <f t="shared" si="3"/>
        <v>1.2152413358816576E-5</v>
      </c>
      <c r="N25" s="35">
        <f t="shared" si="4"/>
        <v>6.8265171545616064E-3</v>
      </c>
      <c r="Q25" s="1">
        <f t="shared" si="5"/>
        <v>315553.72044138378</v>
      </c>
      <c r="R25" s="30"/>
      <c r="U25" s="9"/>
      <c r="V25" s="9"/>
      <c r="W25" s="9"/>
      <c r="X25" s="9"/>
      <c r="Y25" s="9"/>
      <c r="Z25" s="9"/>
    </row>
    <row r="26" spans="3:26" x14ac:dyDescent="0.3">
      <c r="C26" s="1">
        <v>1615</v>
      </c>
      <c r="D26" s="1" t="s">
        <v>2</v>
      </c>
      <c r="G26" s="1">
        <v>1</v>
      </c>
      <c r="H26" s="1">
        <f t="shared" si="0"/>
        <v>1</v>
      </c>
      <c r="I26" s="1">
        <f t="shared" si="9"/>
        <v>23</v>
      </c>
      <c r="J26" s="1">
        <v>23</v>
      </c>
      <c r="K26" s="31">
        <f t="shared" si="1"/>
        <v>7.1495181846440783E-3</v>
      </c>
      <c r="L26" s="36">
        <f t="shared" si="2"/>
        <v>12943.05875038856</v>
      </c>
      <c r="M26" s="34">
        <f t="shared" si="3"/>
        <v>1.270479578421733E-5</v>
      </c>
      <c r="N26" s="35">
        <f t="shared" si="4"/>
        <v>7.1368133888598606E-3</v>
      </c>
      <c r="Q26" s="1">
        <f t="shared" si="5"/>
        <v>315553.72044138378</v>
      </c>
      <c r="R26" s="30"/>
      <c r="U26" s="9"/>
      <c r="V26" s="9"/>
      <c r="W26" s="9"/>
      <c r="X26" s="9"/>
      <c r="Y26" s="9"/>
      <c r="Z26" s="9"/>
    </row>
    <row r="27" spans="3:26" x14ac:dyDescent="0.3">
      <c r="C27" s="1">
        <v>1615</v>
      </c>
      <c r="D27" s="1" t="s">
        <v>1</v>
      </c>
      <c r="G27" s="1">
        <v>1</v>
      </c>
      <c r="H27" s="1">
        <f t="shared" si="0"/>
        <v>1</v>
      </c>
      <c r="I27" s="1">
        <f t="shared" si="9"/>
        <v>24</v>
      </c>
      <c r="J27" s="1">
        <v>24</v>
      </c>
      <c r="K27" s="31">
        <f t="shared" si="1"/>
        <v>7.4603668013677338E-3</v>
      </c>
      <c r="L27" s="36">
        <f t="shared" si="2"/>
        <v>13505.800435188063</v>
      </c>
      <c r="M27" s="34">
        <f t="shared" si="3"/>
        <v>1.3257178209618083E-5</v>
      </c>
      <c r="N27" s="35">
        <f t="shared" si="4"/>
        <v>7.4471096231581158E-3</v>
      </c>
      <c r="Q27" s="1">
        <f t="shared" si="5"/>
        <v>315553.72044138378</v>
      </c>
      <c r="R27" s="30"/>
      <c r="U27" s="9">
        <v>1928</v>
      </c>
      <c r="V27" s="9">
        <f>+U27+320</f>
        <v>2248</v>
      </c>
      <c r="W27" s="9"/>
      <c r="X27" s="9"/>
      <c r="Y27" s="9"/>
      <c r="Z27" s="9"/>
    </row>
    <row r="28" spans="3:26" x14ac:dyDescent="0.3">
      <c r="C28" s="1">
        <v>1615</v>
      </c>
      <c r="D28" s="1" t="s">
        <v>1</v>
      </c>
      <c r="G28" s="1">
        <v>1</v>
      </c>
      <c r="H28" s="1">
        <f t="shared" si="0"/>
        <v>1</v>
      </c>
      <c r="I28" s="1">
        <f t="shared" si="9"/>
        <v>25</v>
      </c>
      <c r="J28" s="1">
        <v>25</v>
      </c>
      <c r="K28" s="31">
        <f t="shared" si="1"/>
        <v>7.7712154180913894E-3</v>
      </c>
      <c r="L28" s="36">
        <f t="shared" si="2"/>
        <v>14068.542119987565</v>
      </c>
      <c r="M28" s="34">
        <f t="shared" si="3"/>
        <v>1.3809560635018837E-5</v>
      </c>
      <c r="N28" s="35">
        <f t="shared" si="4"/>
        <v>7.7574058574563709E-3</v>
      </c>
      <c r="Q28" s="1">
        <f t="shared" si="5"/>
        <v>315553.72044138378</v>
      </c>
      <c r="R28" s="30"/>
      <c r="U28" s="27">
        <f>+V27+V3</f>
        <v>2568</v>
      </c>
    </row>
    <row r="29" spans="3:26" x14ac:dyDescent="0.3">
      <c r="C29" s="1">
        <v>1615</v>
      </c>
      <c r="D29" s="1" t="s">
        <v>1</v>
      </c>
      <c r="G29" s="1">
        <v>1</v>
      </c>
      <c r="H29" s="1">
        <f t="shared" si="0"/>
        <v>1</v>
      </c>
      <c r="I29" s="1">
        <f t="shared" si="9"/>
        <v>26</v>
      </c>
      <c r="J29" s="1">
        <v>26</v>
      </c>
      <c r="K29" s="31">
        <f t="shared" si="1"/>
        <v>8.0820640348150449E-3</v>
      </c>
      <c r="L29" s="36">
        <f t="shared" si="2"/>
        <v>14631.283804787068</v>
      </c>
      <c r="M29" s="34">
        <f t="shared" si="3"/>
        <v>1.436194306041959E-5</v>
      </c>
      <c r="N29" s="35">
        <f t="shared" si="4"/>
        <v>8.067702091754626E-3</v>
      </c>
      <c r="Q29" s="1">
        <f t="shared" si="5"/>
        <v>315553.72044138378</v>
      </c>
      <c r="R29" s="30"/>
      <c r="U29" s="27">
        <f>+U28+320</f>
        <v>2888</v>
      </c>
    </row>
    <row r="30" spans="3:26" x14ac:dyDescent="0.3">
      <c r="C30" s="1">
        <v>1615</v>
      </c>
      <c r="D30" s="1" t="s">
        <v>1</v>
      </c>
      <c r="G30" s="1">
        <v>1</v>
      </c>
      <c r="H30" s="1">
        <f t="shared" si="0"/>
        <v>1</v>
      </c>
      <c r="I30" s="1">
        <f t="shared" si="9"/>
        <v>27</v>
      </c>
      <c r="J30" s="1">
        <v>27</v>
      </c>
      <c r="K30" s="31">
        <f t="shared" si="1"/>
        <v>8.3929126515387004E-3</v>
      </c>
      <c r="L30" s="36">
        <f t="shared" si="2"/>
        <v>15194.025489586571</v>
      </c>
      <c r="M30" s="34">
        <f t="shared" si="3"/>
        <v>1.4914325485820343E-5</v>
      </c>
      <c r="N30" s="35">
        <f t="shared" si="4"/>
        <v>8.3779983260528802E-3</v>
      </c>
      <c r="Q30" s="1">
        <f t="shared" si="5"/>
        <v>315553.72044138378</v>
      </c>
      <c r="R30" s="30"/>
      <c r="U30" s="27">
        <f>+U29+320</f>
        <v>3208</v>
      </c>
    </row>
    <row r="31" spans="3:26" x14ac:dyDescent="0.3">
      <c r="C31" s="1">
        <v>1615</v>
      </c>
      <c r="D31" s="1" t="s">
        <v>1</v>
      </c>
      <c r="G31" s="1">
        <v>1</v>
      </c>
      <c r="H31" s="1">
        <f t="shared" si="0"/>
        <v>1</v>
      </c>
      <c r="I31" s="1">
        <f t="shared" si="9"/>
        <v>28</v>
      </c>
      <c r="J31" s="1">
        <v>28</v>
      </c>
      <c r="K31" s="31">
        <f t="shared" si="1"/>
        <v>8.7037612682623559E-3</v>
      </c>
      <c r="L31" s="36">
        <f t="shared" si="2"/>
        <v>15756.767174386074</v>
      </c>
      <c r="M31" s="34">
        <f t="shared" si="3"/>
        <v>1.5466707911221095E-5</v>
      </c>
      <c r="N31" s="35">
        <f t="shared" si="4"/>
        <v>8.6882945603511345E-3</v>
      </c>
      <c r="Q31" s="1">
        <f t="shared" si="5"/>
        <v>315553.72044138378</v>
      </c>
      <c r="R31" s="30"/>
    </row>
    <row r="32" spans="3:26" x14ac:dyDescent="0.3">
      <c r="C32" s="1">
        <v>1615</v>
      </c>
      <c r="D32" s="1" t="s">
        <v>1</v>
      </c>
      <c r="G32" s="1">
        <v>1</v>
      </c>
      <c r="H32" s="1">
        <f t="shared" si="0"/>
        <v>1</v>
      </c>
      <c r="I32" s="1">
        <f t="shared" si="9"/>
        <v>29</v>
      </c>
      <c r="J32" s="1">
        <v>29</v>
      </c>
      <c r="K32" s="31">
        <f t="shared" si="1"/>
        <v>9.0146098849860114E-3</v>
      </c>
      <c r="L32" s="36">
        <f t="shared" si="2"/>
        <v>16319.508859185577</v>
      </c>
      <c r="M32" s="34">
        <f t="shared" si="3"/>
        <v>1.601909033662185E-5</v>
      </c>
      <c r="N32" s="35">
        <f t="shared" si="4"/>
        <v>8.9985907946493887E-3</v>
      </c>
      <c r="Q32" s="1">
        <f t="shared" si="5"/>
        <v>315553.72044138378</v>
      </c>
      <c r="R32" s="30"/>
    </row>
    <row r="33" spans="3:18" x14ac:dyDescent="0.3">
      <c r="C33" s="1">
        <v>1615</v>
      </c>
      <c r="D33" s="1" t="s">
        <v>0</v>
      </c>
      <c r="G33" s="1">
        <v>1</v>
      </c>
      <c r="H33" s="1">
        <f t="shared" si="0"/>
        <v>1</v>
      </c>
      <c r="I33" s="1">
        <f t="shared" si="9"/>
        <v>30</v>
      </c>
      <c r="J33" s="1">
        <v>30</v>
      </c>
      <c r="K33" s="31">
        <f t="shared" si="1"/>
        <v>9.3254585017096669E-3</v>
      </c>
      <c r="L33" s="36">
        <f t="shared" si="2"/>
        <v>16882.250543985079</v>
      </c>
      <c r="M33" s="34">
        <f t="shared" si="3"/>
        <v>1.6571472762022602E-5</v>
      </c>
      <c r="N33" s="35">
        <f t="shared" si="4"/>
        <v>9.3088870289476447E-3</v>
      </c>
      <c r="Q33" s="1">
        <f t="shared" si="5"/>
        <v>315553.72044138378</v>
      </c>
      <c r="R33" s="30"/>
    </row>
    <row r="34" spans="3:18" x14ac:dyDescent="0.3">
      <c r="C34" s="1">
        <v>1615</v>
      </c>
      <c r="D34" s="1" t="s">
        <v>0</v>
      </c>
      <c r="G34" s="1">
        <v>1</v>
      </c>
      <c r="H34" s="1">
        <f t="shared" si="0"/>
        <v>1</v>
      </c>
      <c r="I34" s="1">
        <f t="shared" si="9"/>
        <v>31</v>
      </c>
      <c r="J34" s="1">
        <v>31</v>
      </c>
      <c r="K34" s="31">
        <f t="shared" si="1"/>
        <v>9.6363071184333224E-3</v>
      </c>
      <c r="L34" s="36">
        <f t="shared" si="2"/>
        <v>17444.99222878458</v>
      </c>
      <c r="M34" s="34">
        <f t="shared" si="3"/>
        <v>1.7123855187423357E-5</v>
      </c>
      <c r="N34" s="35">
        <f t="shared" si="4"/>
        <v>9.6191832632458989E-3</v>
      </c>
      <c r="Q34" s="1">
        <f t="shared" si="5"/>
        <v>315553.72044138378</v>
      </c>
      <c r="R34" s="30"/>
    </row>
    <row r="35" spans="3:18" x14ac:dyDescent="0.3">
      <c r="C35" s="1">
        <v>1615</v>
      </c>
      <c r="D35" s="1" t="s">
        <v>0</v>
      </c>
      <c r="G35" s="1">
        <v>1</v>
      </c>
      <c r="H35" s="1">
        <f t="shared" si="0"/>
        <v>1</v>
      </c>
      <c r="I35" s="1">
        <f t="shared" si="9"/>
        <v>32</v>
      </c>
      <c r="J35" s="1">
        <v>32</v>
      </c>
      <c r="K35" s="31">
        <f t="shared" si="1"/>
        <v>9.9471557351569779E-3</v>
      </c>
      <c r="L35" s="36">
        <f t="shared" si="2"/>
        <v>18007.733913584085</v>
      </c>
      <c r="M35" s="34">
        <f t="shared" si="3"/>
        <v>1.7676237612824109E-5</v>
      </c>
      <c r="N35" s="35">
        <f t="shared" si="4"/>
        <v>9.9294794975441532E-3</v>
      </c>
      <c r="Q35" s="1">
        <f t="shared" si="5"/>
        <v>315553.72044138378</v>
      </c>
      <c r="R35" s="30"/>
    </row>
    <row r="36" spans="3:18" x14ac:dyDescent="0.3">
      <c r="C36" s="1">
        <v>1615</v>
      </c>
      <c r="D36" s="1" t="s">
        <v>0</v>
      </c>
      <c r="G36" s="1">
        <v>1</v>
      </c>
      <c r="H36" s="1">
        <f t="shared" si="0"/>
        <v>1</v>
      </c>
      <c r="I36" s="1">
        <f t="shared" si="9"/>
        <v>33</v>
      </c>
      <c r="J36" s="1">
        <v>33</v>
      </c>
      <c r="K36" s="31">
        <f t="shared" si="1"/>
        <v>1.0258004351880633E-2</v>
      </c>
      <c r="L36" s="36">
        <f t="shared" si="2"/>
        <v>18570.475598383586</v>
      </c>
      <c r="M36" s="34">
        <f t="shared" si="3"/>
        <v>1.8228620038224864E-5</v>
      </c>
      <c r="N36" s="35">
        <f t="shared" si="4"/>
        <v>1.0239775731842409E-2</v>
      </c>
      <c r="Q36" s="1">
        <f t="shared" si="5"/>
        <v>315553.72044138378</v>
      </c>
      <c r="R36" s="30"/>
    </row>
    <row r="37" spans="3:18" x14ac:dyDescent="0.3">
      <c r="C37" s="1">
        <v>1615</v>
      </c>
      <c r="D37" s="1" t="s">
        <v>0</v>
      </c>
      <c r="G37" s="1">
        <v>1</v>
      </c>
      <c r="H37" s="1">
        <f t="shared" si="0"/>
        <v>1</v>
      </c>
      <c r="I37" s="1">
        <f t="shared" si="9"/>
        <v>34</v>
      </c>
      <c r="J37" s="1">
        <v>34</v>
      </c>
      <c r="K37" s="31">
        <f t="shared" si="1"/>
        <v>1.0568852968604289E-2</v>
      </c>
      <c r="L37" s="36">
        <f t="shared" si="2"/>
        <v>19133.217283183087</v>
      </c>
      <c r="M37" s="34">
        <f t="shared" si="3"/>
        <v>1.8781002463625619E-5</v>
      </c>
      <c r="N37" s="35">
        <f t="shared" si="4"/>
        <v>1.0550071966140663E-2</v>
      </c>
      <c r="Q37" s="1">
        <f t="shared" si="5"/>
        <v>315553.72044138378</v>
      </c>
      <c r="R37" s="30"/>
    </row>
    <row r="38" spans="3:18" x14ac:dyDescent="0.3">
      <c r="C38" s="1">
        <v>1615</v>
      </c>
      <c r="D38" s="1" t="s">
        <v>0</v>
      </c>
      <c r="G38" s="1">
        <v>1</v>
      </c>
      <c r="H38" s="1">
        <f t="shared" si="0"/>
        <v>1</v>
      </c>
      <c r="I38" s="1">
        <f t="shared" si="9"/>
        <v>35</v>
      </c>
      <c r="J38" s="1">
        <v>35</v>
      </c>
      <c r="K38" s="31">
        <f t="shared" si="1"/>
        <v>1.0879701585327946E-2</v>
      </c>
      <c r="L38" s="36">
        <f t="shared" si="2"/>
        <v>19695.958967982595</v>
      </c>
      <c r="M38" s="34">
        <f t="shared" si="3"/>
        <v>1.9333384889026371E-5</v>
      </c>
      <c r="N38" s="35">
        <f t="shared" si="4"/>
        <v>1.0860368200438919E-2</v>
      </c>
      <c r="Q38" s="1">
        <f t="shared" si="5"/>
        <v>315553.72044138378</v>
      </c>
      <c r="R38" s="30"/>
    </row>
    <row r="39" spans="3:18" x14ac:dyDescent="0.3">
      <c r="C39" s="1">
        <v>1615</v>
      </c>
      <c r="D39" s="1" t="s">
        <v>0</v>
      </c>
      <c r="G39" s="1">
        <v>1</v>
      </c>
      <c r="H39" s="1">
        <f t="shared" si="0"/>
        <v>1</v>
      </c>
      <c r="I39" s="1">
        <f t="shared" si="9"/>
        <v>36</v>
      </c>
      <c r="J39" s="1">
        <v>36</v>
      </c>
      <c r="K39" s="31">
        <f t="shared" si="1"/>
        <v>1.1190550202051602E-2</v>
      </c>
      <c r="L39" s="36">
        <f t="shared" si="2"/>
        <v>20258.700652782096</v>
      </c>
      <c r="M39" s="34">
        <f t="shared" si="3"/>
        <v>1.9885767314427126E-5</v>
      </c>
      <c r="N39" s="35">
        <f t="shared" si="4"/>
        <v>1.1170664434737175E-2</v>
      </c>
      <c r="Q39" s="1">
        <f t="shared" si="5"/>
        <v>315553.72044138378</v>
      </c>
      <c r="R39" s="30"/>
    </row>
    <row r="40" spans="3:18" x14ac:dyDescent="0.3">
      <c r="C40" s="1">
        <v>1615</v>
      </c>
      <c r="D40" s="1" t="s">
        <v>0</v>
      </c>
      <c r="G40" s="1">
        <v>1</v>
      </c>
      <c r="H40" s="1">
        <f t="shared" si="0"/>
        <v>1</v>
      </c>
      <c r="I40" s="1">
        <f t="shared" si="9"/>
        <v>37</v>
      </c>
      <c r="J40" s="1">
        <v>37</v>
      </c>
      <c r="K40" s="31">
        <f t="shared" si="1"/>
        <v>1.1501398818775257E-2</v>
      </c>
      <c r="L40" s="36">
        <f t="shared" si="2"/>
        <v>20821.4423375816</v>
      </c>
      <c r="M40" s="34">
        <f t="shared" si="3"/>
        <v>2.0438149739827877E-5</v>
      </c>
      <c r="N40" s="35">
        <f t="shared" si="4"/>
        <v>1.148096066903543E-2</v>
      </c>
      <c r="Q40" s="1">
        <f t="shared" si="5"/>
        <v>315553.72044138378</v>
      </c>
      <c r="R40" s="30"/>
    </row>
    <row r="41" spans="3:18" x14ac:dyDescent="0.3">
      <c r="C41" s="1">
        <v>1615</v>
      </c>
      <c r="D41" s="1" t="s">
        <v>0</v>
      </c>
      <c r="G41" s="1">
        <v>1</v>
      </c>
      <c r="H41" s="1">
        <f t="shared" si="0"/>
        <v>1</v>
      </c>
      <c r="I41" s="1">
        <f t="shared" si="9"/>
        <v>38</v>
      </c>
      <c r="J41" s="1">
        <v>38</v>
      </c>
      <c r="K41" s="31">
        <f t="shared" si="1"/>
        <v>1.1812247435498913E-2</v>
      </c>
      <c r="L41" s="36">
        <f t="shared" si="2"/>
        <v>21384.184022381101</v>
      </c>
      <c r="M41" s="34">
        <f t="shared" si="3"/>
        <v>2.0990532165228633E-5</v>
      </c>
      <c r="N41" s="35">
        <f t="shared" si="4"/>
        <v>1.1791256903333684E-2</v>
      </c>
      <c r="Q41" s="1">
        <f t="shared" si="5"/>
        <v>315553.72044138378</v>
      </c>
      <c r="R41" s="30"/>
    </row>
    <row r="42" spans="3:18" x14ac:dyDescent="0.3">
      <c r="C42" s="1">
        <v>1615</v>
      </c>
      <c r="D42" s="1" t="s">
        <v>0</v>
      </c>
      <c r="G42" s="1">
        <v>1</v>
      </c>
      <c r="H42" s="1">
        <f t="shared" si="0"/>
        <v>1</v>
      </c>
      <c r="I42" s="1">
        <f t="shared" si="9"/>
        <v>39</v>
      </c>
      <c r="J42" s="1">
        <v>39</v>
      </c>
      <c r="K42" s="31">
        <f t="shared" si="1"/>
        <v>1.2123096052222568E-2</v>
      </c>
      <c r="L42" s="36">
        <f t="shared" si="2"/>
        <v>21946.925707180602</v>
      </c>
      <c r="M42" s="34">
        <f t="shared" si="3"/>
        <v>2.1542914590629384E-5</v>
      </c>
      <c r="N42" s="35">
        <f t="shared" si="4"/>
        <v>1.2101553137631938E-2</v>
      </c>
      <c r="Q42" s="1">
        <f t="shared" si="5"/>
        <v>315553.72044138378</v>
      </c>
      <c r="R42" s="30"/>
    </row>
    <row r="43" spans="3:18" x14ac:dyDescent="0.3">
      <c r="C43" s="1">
        <v>1615</v>
      </c>
      <c r="D43" s="1" t="s">
        <v>0</v>
      </c>
      <c r="G43" s="1">
        <v>1</v>
      </c>
      <c r="H43" s="1">
        <f t="shared" si="0"/>
        <v>1</v>
      </c>
      <c r="I43" s="1">
        <f t="shared" si="9"/>
        <v>40</v>
      </c>
      <c r="J43" s="1">
        <v>40</v>
      </c>
      <c r="K43" s="31">
        <f t="shared" si="1"/>
        <v>1.2433944668946224E-2</v>
      </c>
      <c r="L43" s="36">
        <f t="shared" si="2"/>
        <v>22509.667391980107</v>
      </c>
      <c r="M43" s="34">
        <f t="shared" si="3"/>
        <v>2.2095297016030139E-5</v>
      </c>
      <c r="N43" s="35">
        <f t="shared" si="4"/>
        <v>1.2411849371930194E-2</v>
      </c>
      <c r="Q43" s="1">
        <f t="shared" si="5"/>
        <v>315553.72044138378</v>
      </c>
      <c r="R43" s="30"/>
    </row>
    <row r="44" spans="3:18" x14ac:dyDescent="0.3">
      <c r="C44" s="1">
        <v>1615</v>
      </c>
      <c r="D44" s="1" t="s">
        <v>0</v>
      </c>
      <c r="G44" s="1">
        <v>1</v>
      </c>
      <c r="H44" s="1">
        <f t="shared" si="0"/>
        <v>1</v>
      </c>
      <c r="I44" s="1">
        <f t="shared" si="9"/>
        <v>41</v>
      </c>
      <c r="J44" s="1">
        <v>41</v>
      </c>
      <c r="K44" s="31">
        <f t="shared" si="1"/>
        <v>1.2744793285669879E-2</v>
      </c>
      <c r="L44" s="36">
        <f t="shared" si="2"/>
        <v>23072.409076779608</v>
      </c>
      <c r="M44" s="34">
        <f t="shared" si="3"/>
        <v>2.2647679441430891E-5</v>
      </c>
      <c r="N44" s="35">
        <f t="shared" si="4"/>
        <v>1.2722145606228448E-2</v>
      </c>
      <c r="Q44" s="1">
        <f t="shared" si="5"/>
        <v>315553.72044138378</v>
      </c>
      <c r="R44" s="30"/>
    </row>
    <row r="45" spans="3:18" x14ac:dyDescent="0.3">
      <c r="C45" s="1">
        <v>1615</v>
      </c>
      <c r="D45" s="1" t="s">
        <v>0</v>
      </c>
      <c r="G45" s="1">
        <v>1</v>
      </c>
      <c r="H45" s="1">
        <f t="shared" si="0"/>
        <v>1</v>
      </c>
      <c r="I45" s="1">
        <f t="shared" si="9"/>
        <v>42</v>
      </c>
      <c r="J45" s="1">
        <v>42</v>
      </c>
      <c r="K45" s="31">
        <f t="shared" si="1"/>
        <v>1.3055641902393535E-2</v>
      </c>
      <c r="L45" s="36">
        <f t="shared" si="2"/>
        <v>23635.150761579112</v>
      </c>
      <c r="M45" s="34">
        <f t="shared" si="3"/>
        <v>2.3200061866831646E-5</v>
      </c>
      <c r="N45" s="35">
        <f t="shared" si="4"/>
        <v>1.3032441840526703E-2</v>
      </c>
      <c r="Q45" s="1">
        <f t="shared" si="5"/>
        <v>315553.72044138378</v>
      </c>
      <c r="R45" s="30"/>
    </row>
    <row r="46" spans="3:18" x14ac:dyDescent="0.3">
      <c r="C46" s="1">
        <v>1615</v>
      </c>
      <c r="D46" s="1" t="s">
        <v>0</v>
      </c>
      <c r="G46" s="1">
        <v>1</v>
      </c>
      <c r="H46" s="1">
        <f t="shared" si="0"/>
        <v>1</v>
      </c>
      <c r="I46" s="1">
        <f t="shared" si="9"/>
        <v>43</v>
      </c>
      <c r="J46" s="1">
        <v>43</v>
      </c>
      <c r="K46" s="31">
        <f t="shared" si="1"/>
        <v>1.336649051911719E-2</v>
      </c>
      <c r="L46" s="36">
        <f t="shared" si="2"/>
        <v>24197.892446378613</v>
      </c>
      <c r="M46" s="34">
        <f t="shared" si="3"/>
        <v>2.3752444292232398E-5</v>
      </c>
      <c r="N46" s="35">
        <f t="shared" si="4"/>
        <v>1.3342738074824959E-2</v>
      </c>
      <c r="Q46" s="1">
        <f t="shared" si="5"/>
        <v>315553.72044138378</v>
      </c>
      <c r="R46" s="30"/>
    </row>
    <row r="47" spans="3:18" x14ac:dyDescent="0.3">
      <c r="C47" s="1">
        <v>1615</v>
      </c>
      <c r="D47" s="1" t="s">
        <v>0</v>
      </c>
      <c r="G47" s="1">
        <v>1</v>
      </c>
      <c r="H47" s="1">
        <f t="shared" si="0"/>
        <v>1</v>
      </c>
      <c r="I47" s="1">
        <f t="shared" si="9"/>
        <v>44</v>
      </c>
      <c r="J47" s="1">
        <v>44</v>
      </c>
      <c r="K47" s="31">
        <f t="shared" si="1"/>
        <v>1.3677339135840846E-2</v>
      </c>
      <c r="L47" s="36">
        <f t="shared" si="2"/>
        <v>24760.634131178118</v>
      </c>
      <c r="M47" s="34">
        <f t="shared" si="3"/>
        <v>2.4304826717633153E-5</v>
      </c>
      <c r="N47" s="35">
        <f t="shared" si="4"/>
        <v>1.3653034309123213E-2</v>
      </c>
      <c r="Q47" s="1">
        <f t="shared" si="5"/>
        <v>315553.72044138378</v>
      </c>
      <c r="R47" s="30"/>
    </row>
    <row r="48" spans="3:18" x14ac:dyDescent="0.3">
      <c r="C48" s="1">
        <v>1615</v>
      </c>
      <c r="D48" s="1" t="s">
        <v>0</v>
      </c>
      <c r="G48" s="1">
        <v>1</v>
      </c>
      <c r="H48" s="1">
        <f t="shared" si="0"/>
        <v>1</v>
      </c>
      <c r="I48" s="1">
        <f t="shared" si="9"/>
        <v>45</v>
      </c>
      <c r="J48" s="1">
        <v>45</v>
      </c>
      <c r="K48" s="31">
        <f t="shared" si="1"/>
        <v>1.3988187752564501E-2</v>
      </c>
      <c r="L48" s="36">
        <f t="shared" si="2"/>
        <v>25323.375815977619</v>
      </c>
      <c r="M48" s="34">
        <f t="shared" si="3"/>
        <v>2.4857209143033905E-5</v>
      </c>
      <c r="N48" s="35">
        <f t="shared" si="4"/>
        <v>1.3963330543421467E-2</v>
      </c>
      <c r="Q48" s="1">
        <f t="shared" si="5"/>
        <v>315553.72044138378</v>
      </c>
      <c r="R48" s="30"/>
    </row>
    <row r="49" spans="3:18" x14ac:dyDescent="0.3">
      <c r="C49" s="1">
        <v>1615</v>
      </c>
      <c r="D49" s="1" t="s">
        <v>0</v>
      </c>
      <c r="G49" s="1">
        <v>1</v>
      </c>
      <c r="H49" s="1">
        <f t="shared" si="0"/>
        <v>1</v>
      </c>
      <c r="I49" s="1">
        <f t="shared" si="9"/>
        <v>46</v>
      </c>
      <c r="J49" s="1">
        <v>46</v>
      </c>
      <c r="K49" s="31">
        <f t="shared" si="1"/>
        <v>1.4299036369288157E-2</v>
      </c>
      <c r="L49" s="36">
        <f t="shared" si="2"/>
        <v>25886.11750077712</v>
      </c>
      <c r="M49" s="34">
        <f t="shared" si="3"/>
        <v>2.540959156843466E-5</v>
      </c>
      <c r="N49" s="35">
        <f t="shared" si="4"/>
        <v>1.4273626777719721E-2</v>
      </c>
      <c r="Q49" s="1">
        <f t="shared" si="5"/>
        <v>315553.72044138378</v>
      </c>
      <c r="R49" s="30"/>
    </row>
    <row r="50" spans="3:18" x14ac:dyDescent="0.3">
      <c r="C50" s="1">
        <v>1615</v>
      </c>
      <c r="D50" s="1" t="s">
        <v>0</v>
      </c>
      <c r="G50" s="1">
        <v>1</v>
      </c>
      <c r="H50" s="1">
        <f t="shared" si="0"/>
        <v>1</v>
      </c>
      <c r="I50" s="1">
        <f t="shared" si="9"/>
        <v>47</v>
      </c>
      <c r="J50" s="1">
        <v>47</v>
      </c>
      <c r="K50" s="31">
        <f t="shared" si="1"/>
        <v>1.4609884986011812E-2</v>
      </c>
      <c r="L50" s="36">
        <f t="shared" si="2"/>
        <v>26448.859185576624</v>
      </c>
      <c r="M50" s="34">
        <f t="shared" si="3"/>
        <v>2.5961973993835411E-5</v>
      </c>
      <c r="N50" s="35">
        <f t="shared" si="4"/>
        <v>1.4583923012017977E-2</v>
      </c>
      <c r="Q50" s="1">
        <f t="shared" si="5"/>
        <v>315553.72044138378</v>
      </c>
      <c r="R50" s="30"/>
    </row>
    <row r="51" spans="3:18" x14ac:dyDescent="0.3">
      <c r="C51" s="1">
        <v>1615</v>
      </c>
      <c r="D51" s="1" t="s">
        <v>6</v>
      </c>
      <c r="G51" s="1">
        <v>2</v>
      </c>
      <c r="H51" s="1">
        <f t="shared" si="0"/>
        <v>2</v>
      </c>
      <c r="I51" s="1">
        <f t="shared" si="9"/>
        <v>49</v>
      </c>
      <c r="J51" s="1">
        <v>48</v>
      </c>
      <c r="K51" s="31">
        <f t="shared" si="1"/>
        <v>1.4920733602735468E-2</v>
      </c>
      <c r="L51" s="36">
        <f t="shared" si="2"/>
        <v>27011.600870376125</v>
      </c>
      <c r="M51" s="34">
        <f t="shared" si="3"/>
        <v>2.7066738844636918E-5</v>
      </c>
      <c r="N51" s="35">
        <f t="shared" si="4"/>
        <v>1.489366686389083E-2</v>
      </c>
      <c r="Q51" s="1">
        <f t="shared" si="5"/>
        <v>314431.2370717848</v>
      </c>
      <c r="R51" s="30"/>
    </row>
    <row r="52" spans="3:18" x14ac:dyDescent="0.3">
      <c r="C52" s="1">
        <v>1615</v>
      </c>
      <c r="D52" s="1" t="s">
        <v>6</v>
      </c>
      <c r="G52" s="1">
        <v>2</v>
      </c>
      <c r="H52" s="1">
        <f t="shared" si="0"/>
        <v>2</v>
      </c>
      <c r="I52" s="1">
        <f t="shared" si="9"/>
        <v>51</v>
      </c>
      <c r="J52" s="1">
        <v>49</v>
      </c>
      <c r="K52" s="31">
        <f t="shared" si="1"/>
        <v>1.5231582219459123E-2</v>
      </c>
      <c r="L52" s="36">
        <f t="shared" si="2"/>
        <v>27574.34255517563</v>
      </c>
      <c r="M52" s="34">
        <f t="shared" si="3"/>
        <v>2.8171503695438425E-5</v>
      </c>
      <c r="N52" s="35">
        <f t="shared" si="4"/>
        <v>1.5203410715763685E-2</v>
      </c>
      <c r="Q52" s="1">
        <f t="shared" si="5"/>
        <v>314431.2370717848</v>
      </c>
      <c r="R52" s="30"/>
    </row>
    <row r="53" spans="3:18" x14ac:dyDescent="0.3">
      <c r="C53" s="1">
        <v>1615</v>
      </c>
      <c r="D53" s="1" t="s">
        <v>6</v>
      </c>
      <c r="G53" s="1">
        <v>2</v>
      </c>
      <c r="H53" s="1">
        <f t="shared" si="0"/>
        <v>2</v>
      </c>
      <c r="I53" s="1">
        <f t="shared" si="9"/>
        <v>53</v>
      </c>
      <c r="J53" s="1">
        <v>50</v>
      </c>
      <c r="K53" s="31">
        <f t="shared" si="1"/>
        <v>1.5542430836182779E-2</v>
      </c>
      <c r="L53" s="36">
        <f t="shared" si="2"/>
        <v>28137.084239975131</v>
      </c>
      <c r="M53" s="34">
        <f t="shared" si="3"/>
        <v>2.9276268546239932E-5</v>
      </c>
      <c r="N53" s="35">
        <f t="shared" si="4"/>
        <v>1.5513154567636538E-2</v>
      </c>
      <c r="Q53" s="1">
        <f t="shared" si="5"/>
        <v>314431.2370717848</v>
      </c>
      <c r="R53" s="30"/>
    </row>
    <row r="54" spans="3:18" x14ac:dyDescent="0.3">
      <c r="C54" s="1">
        <v>1615</v>
      </c>
      <c r="D54" s="1" t="s">
        <v>6</v>
      </c>
      <c r="G54" s="1">
        <v>2</v>
      </c>
      <c r="H54" s="1">
        <f t="shared" si="0"/>
        <v>2</v>
      </c>
      <c r="I54" s="1">
        <f t="shared" si="9"/>
        <v>55</v>
      </c>
      <c r="J54" s="1">
        <v>51</v>
      </c>
      <c r="K54" s="31">
        <f t="shared" si="1"/>
        <v>1.5853279452906436E-2</v>
      </c>
      <c r="L54" s="36">
        <f t="shared" si="2"/>
        <v>28699.825924774635</v>
      </c>
      <c r="M54" s="34">
        <f t="shared" si="3"/>
        <v>3.0381033397041439E-5</v>
      </c>
      <c r="N54" s="35">
        <f t="shared" si="4"/>
        <v>1.5822898419509394E-2</v>
      </c>
      <c r="Q54" s="1">
        <f t="shared" si="5"/>
        <v>314431.2370717848</v>
      </c>
      <c r="R54" s="30"/>
    </row>
    <row r="55" spans="3:18" x14ac:dyDescent="0.3">
      <c r="C55" s="1">
        <v>1615</v>
      </c>
      <c r="D55" s="1" t="s">
        <v>6</v>
      </c>
      <c r="G55" s="1">
        <v>2</v>
      </c>
      <c r="H55" s="1">
        <f t="shared" si="0"/>
        <v>2</v>
      </c>
      <c r="I55" s="1">
        <f t="shared" si="9"/>
        <v>57</v>
      </c>
      <c r="J55" s="1">
        <v>52</v>
      </c>
      <c r="K55" s="31">
        <f t="shared" si="1"/>
        <v>1.616412806963009E-2</v>
      </c>
      <c r="L55" s="36">
        <f t="shared" si="2"/>
        <v>29262.567609574136</v>
      </c>
      <c r="M55" s="34">
        <f t="shared" si="3"/>
        <v>3.1485798247842949E-5</v>
      </c>
      <c r="N55" s="35">
        <f t="shared" si="4"/>
        <v>1.6132642271382246E-2</v>
      </c>
      <c r="Q55" s="1">
        <f t="shared" si="5"/>
        <v>314431.2370717848</v>
      </c>
      <c r="R55" s="30"/>
    </row>
    <row r="56" spans="3:18" x14ac:dyDescent="0.3">
      <c r="C56" s="1">
        <v>1615</v>
      </c>
      <c r="D56" s="1" t="s">
        <v>6</v>
      </c>
      <c r="G56" s="1">
        <v>2</v>
      </c>
      <c r="H56" s="1">
        <f t="shared" si="0"/>
        <v>2</v>
      </c>
      <c r="I56" s="1">
        <f t="shared" si="9"/>
        <v>59</v>
      </c>
      <c r="J56" s="1">
        <v>53</v>
      </c>
      <c r="K56" s="31">
        <f t="shared" si="1"/>
        <v>1.6474976686353747E-2</v>
      </c>
      <c r="L56" s="36">
        <f t="shared" si="2"/>
        <v>29825.309294373641</v>
      </c>
      <c r="M56" s="34">
        <f t="shared" si="3"/>
        <v>3.2590563098644452E-5</v>
      </c>
      <c r="N56" s="35">
        <f t="shared" si="4"/>
        <v>1.6442386123255104E-2</v>
      </c>
      <c r="Q56" s="1">
        <f t="shared" si="5"/>
        <v>314431.2370717848</v>
      </c>
      <c r="R56" s="30"/>
    </row>
    <row r="57" spans="3:18" x14ac:dyDescent="0.3">
      <c r="C57" s="1">
        <v>1615</v>
      </c>
      <c r="D57" s="1" t="s">
        <v>6</v>
      </c>
      <c r="G57" s="1">
        <v>2</v>
      </c>
      <c r="H57" s="1">
        <f t="shared" si="0"/>
        <v>2</v>
      </c>
      <c r="I57" s="1">
        <f t="shared" si="9"/>
        <v>61</v>
      </c>
      <c r="J57" s="1">
        <v>54</v>
      </c>
      <c r="K57" s="31">
        <f t="shared" si="1"/>
        <v>1.6785825303077401E-2</v>
      </c>
      <c r="L57" s="36">
        <f t="shared" si="2"/>
        <v>30388.050979173142</v>
      </c>
      <c r="M57" s="34">
        <f t="shared" si="3"/>
        <v>3.3695327949445962E-5</v>
      </c>
      <c r="N57" s="35">
        <f t="shared" si="4"/>
        <v>1.6752129975127955E-2</v>
      </c>
      <c r="Q57" s="1">
        <f t="shared" si="5"/>
        <v>314431.2370717848</v>
      </c>
      <c r="R57" s="30"/>
    </row>
    <row r="58" spans="3:18" x14ac:dyDescent="0.3">
      <c r="C58" s="1">
        <v>1615</v>
      </c>
      <c r="D58" s="1" t="s">
        <v>6</v>
      </c>
      <c r="G58" s="1">
        <v>2</v>
      </c>
      <c r="H58" s="1">
        <f t="shared" si="0"/>
        <v>2</v>
      </c>
      <c r="I58" s="1">
        <f t="shared" si="9"/>
        <v>63</v>
      </c>
      <c r="J58" s="1">
        <v>55</v>
      </c>
      <c r="K58" s="31">
        <f t="shared" si="1"/>
        <v>1.7096673919801058E-2</v>
      </c>
      <c r="L58" s="36">
        <f t="shared" si="2"/>
        <v>30950.792663972647</v>
      </c>
      <c r="M58" s="34">
        <f t="shared" si="3"/>
        <v>3.4800092800247466E-5</v>
      </c>
      <c r="N58" s="35">
        <f t="shared" si="4"/>
        <v>1.706187382700081E-2</v>
      </c>
      <c r="Q58" s="1">
        <f t="shared" si="5"/>
        <v>314431.2370717848</v>
      </c>
      <c r="R58" s="30"/>
    </row>
    <row r="59" spans="3:18" x14ac:dyDescent="0.3">
      <c r="C59" s="1">
        <v>1615</v>
      </c>
      <c r="D59" s="1" t="s">
        <v>6</v>
      </c>
      <c r="G59" s="1">
        <v>2</v>
      </c>
      <c r="H59" s="1">
        <f t="shared" si="0"/>
        <v>2</v>
      </c>
      <c r="I59" s="1">
        <f t="shared" si="9"/>
        <v>65</v>
      </c>
      <c r="J59" s="1">
        <v>56</v>
      </c>
      <c r="K59" s="31">
        <f t="shared" si="1"/>
        <v>1.7407522536524712E-2</v>
      </c>
      <c r="L59" s="36">
        <f t="shared" si="2"/>
        <v>31513.534348772147</v>
      </c>
      <c r="M59" s="34">
        <f t="shared" si="3"/>
        <v>3.5904857651048976E-5</v>
      </c>
      <c r="N59" s="35">
        <f t="shared" si="4"/>
        <v>1.7371617678873661E-2</v>
      </c>
      <c r="Q59" s="1">
        <f t="shared" si="5"/>
        <v>314431.2370717848</v>
      </c>
      <c r="R59" s="30"/>
    </row>
    <row r="60" spans="3:18" x14ac:dyDescent="0.3">
      <c r="C60" s="1">
        <v>1615</v>
      </c>
      <c r="D60" s="1" t="s">
        <v>6</v>
      </c>
      <c r="G60" s="1">
        <v>2</v>
      </c>
      <c r="H60" s="1">
        <f t="shared" si="0"/>
        <v>2</v>
      </c>
      <c r="I60" s="1">
        <f t="shared" si="9"/>
        <v>67</v>
      </c>
      <c r="J60" s="1">
        <v>57</v>
      </c>
      <c r="K60" s="31">
        <f t="shared" si="1"/>
        <v>1.7718371153248369E-2</v>
      </c>
      <c r="L60" s="36">
        <f t="shared" si="2"/>
        <v>32076.276033571652</v>
      </c>
      <c r="M60" s="34">
        <f t="shared" si="3"/>
        <v>3.7009622501850479E-5</v>
      </c>
      <c r="N60" s="35">
        <f t="shared" si="4"/>
        <v>1.7681361530746519E-2</v>
      </c>
      <c r="Q60" s="1">
        <f t="shared" si="5"/>
        <v>314431.2370717848</v>
      </c>
      <c r="R60" s="30"/>
    </row>
    <row r="61" spans="3:18" x14ac:dyDescent="0.3">
      <c r="C61" s="1">
        <v>1615</v>
      </c>
      <c r="D61" s="1" t="s">
        <v>6</v>
      </c>
      <c r="G61" s="1">
        <v>2</v>
      </c>
      <c r="H61" s="1">
        <f t="shared" si="0"/>
        <v>2</v>
      </c>
      <c r="I61" s="1">
        <f t="shared" si="9"/>
        <v>69</v>
      </c>
      <c r="J61" s="1">
        <v>58</v>
      </c>
      <c r="K61" s="31">
        <f t="shared" si="1"/>
        <v>1.8029219769972023E-2</v>
      </c>
      <c r="L61" s="36">
        <f t="shared" si="2"/>
        <v>32639.017718371153</v>
      </c>
      <c r="M61" s="34">
        <f t="shared" si="3"/>
        <v>3.811438735265199E-5</v>
      </c>
      <c r="N61" s="35">
        <f t="shared" si="4"/>
        <v>1.7991105382619371E-2</v>
      </c>
      <c r="Q61" s="1">
        <f t="shared" si="5"/>
        <v>314431.2370717848</v>
      </c>
      <c r="R61" s="30"/>
    </row>
    <row r="62" spans="3:18" x14ac:dyDescent="0.3">
      <c r="C62" s="1">
        <v>1615</v>
      </c>
      <c r="D62" s="1" t="s">
        <v>6</v>
      </c>
      <c r="G62" s="1">
        <v>2</v>
      </c>
      <c r="H62" s="1">
        <f t="shared" si="0"/>
        <v>2</v>
      </c>
      <c r="I62" s="1">
        <f t="shared" si="9"/>
        <v>71</v>
      </c>
      <c r="J62" s="1">
        <v>59</v>
      </c>
      <c r="K62" s="31">
        <f t="shared" si="1"/>
        <v>1.834006838669568E-2</v>
      </c>
      <c r="L62" s="36">
        <f t="shared" si="2"/>
        <v>33201.759403170654</v>
      </c>
      <c r="M62" s="34">
        <f t="shared" si="3"/>
        <v>3.9219152203453493E-5</v>
      </c>
      <c r="N62" s="35">
        <f t="shared" si="4"/>
        <v>1.8300849234492225E-2</v>
      </c>
      <c r="Q62" s="1">
        <f t="shared" si="5"/>
        <v>314431.2370717848</v>
      </c>
      <c r="R62" s="30"/>
    </row>
    <row r="63" spans="3:18" x14ac:dyDescent="0.3">
      <c r="C63" s="1">
        <v>1615</v>
      </c>
      <c r="D63" s="1" t="s">
        <v>6</v>
      </c>
      <c r="G63" s="1">
        <v>2</v>
      </c>
      <c r="H63" s="1">
        <f t="shared" si="0"/>
        <v>2</v>
      </c>
      <c r="I63" s="1">
        <f t="shared" si="9"/>
        <v>73</v>
      </c>
      <c r="J63" s="1">
        <v>60</v>
      </c>
      <c r="K63" s="31">
        <f t="shared" si="1"/>
        <v>1.8650917003419334E-2</v>
      </c>
      <c r="L63" s="36">
        <f t="shared" si="2"/>
        <v>33764.501087970159</v>
      </c>
      <c r="M63" s="34">
        <f t="shared" si="3"/>
        <v>4.0323917054255003E-5</v>
      </c>
      <c r="N63" s="35">
        <f t="shared" si="4"/>
        <v>1.861059308636508E-2</v>
      </c>
      <c r="Q63" s="1">
        <f t="shared" si="5"/>
        <v>314431.2370717848</v>
      </c>
      <c r="R63" s="30"/>
    </row>
    <row r="64" spans="3:18" x14ac:dyDescent="0.3">
      <c r="C64" s="1">
        <v>1615</v>
      </c>
      <c r="D64" s="1" t="s">
        <v>6</v>
      </c>
      <c r="G64" s="1">
        <v>2</v>
      </c>
      <c r="H64" s="1">
        <f t="shared" si="0"/>
        <v>2</v>
      </c>
      <c r="I64" s="1">
        <f t="shared" si="9"/>
        <v>75</v>
      </c>
      <c r="J64" s="1">
        <v>61</v>
      </c>
      <c r="K64" s="31">
        <f t="shared" si="1"/>
        <v>1.8961765620142991E-2</v>
      </c>
      <c r="L64" s="36">
        <f t="shared" si="2"/>
        <v>34327.242772769663</v>
      </c>
      <c r="M64" s="34">
        <f t="shared" si="3"/>
        <v>4.1428681905056507E-5</v>
      </c>
      <c r="N64" s="35">
        <f t="shared" si="4"/>
        <v>1.8920336938237935E-2</v>
      </c>
      <c r="Q64" s="1">
        <f t="shared" si="5"/>
        <v>314431.2370717848</v>
      </c>
      <c r="R64" s="30"/>
    </row>
    <row r="65" spans="3:18" x14ac:dyDescent="0.3">
      <c r="C65" s="1">
        <v>1615</v>
      </c>
      <c r="D65" s="1" t="s">
        <v>2</v>
      </c>
      <c r="G65" s="1">
        <v>2</v>
      </c>
      <c r="H65" s="1">
        <f t="shared" si="0"/>
        <v>2</v>
      </c>
      <c r="I65" s="1">
        <f t="shared" si="9"/>
        <v>77</v>
      </c>
      <c r="J65" s="1">
        <v>62</v>
      </c>
      <c r="K65" s="31">
        <f t="shared" si="1"/>
        <v>1.9272614236866645E-2</v>
      </c>
      <c r="L65" s="36">
        <f t="shared" si="2"/>
        <v>34889.98445756916</v>
      </c>
      <c r="M65" s="34">
        <f t="shared" si="3"/>
        <v>4.2533446755858017E-5</v>
      </c>
      <c r="N65" s="35">
        <f t="shared" si="4"/>
        <v>1.9230080790110786E-2</v>
      </c>
      <c r="Q65" s="1">
        <f t="shared" si="5"/>
        <v>314431.2370717848</v>
      </c>
      <c r="R65" s="30"/>
    </row>
    <row r="66" spans="3:18" x14ac:dyDescent="0.3">
      <c r="C66" s="1">
        <v>1615</v>
      </c>
      <c r="D66" s="1" t="s">
        <v>2</v>
      </c>
      <c r="G66" s="1">
        <v>2</v>
      </c>
      <c r="H66" s="1">
        <f t="shared" si="0"/>
        <v>2</v>
      </c>
      <c r="I66" s="1">
        <f t="shared" si="9"/>
        <v>79</v>
      </c>
      <c r="J66" s="1">
        <v>63</v>
      </c>
      <c r="K66" s="31">
        <f t="shared" si="1"/>
        <v>1.9583462853590302E-2</v>
      </c>
      <c r="L66" s="36">
        <f t="shared" si="2"/>
        <v>35452.726142368665</v>
      </c>
      <c r="M66" s="34">
        <f t="shared" si="3"/>
        <v>4.363821160665952E-5</v>
      </c>
      <c r="N66" s="35">
        <f t="shared" si="4"/>
        <v>1.9539824641983644E-2</v>
      </c>
      <c r="Q66" s="1">
        <f t="shared" si="5"/>
        <v>314431.2370717848</v>
      </c>
      <c r="R66" s="30"/>
    </row>
    <row r="67" spans="3:18" x14ac:dyDescent="0.3">
      <c r="C67" s="1">
        <v>1615</v>
      </c>
      <c r="D67" s="1" t="s">
        <v>2</v>
      </c>
      <c r="G67" s="1">
        <v>2</v>
      </c>
      <c r="H67" s="1">
        <f t="shared" si="0"/>
        <v>2</v>
      </c>
      <c r="I67" s="1">
        <f t="shared" si="9"/>
        <v>81</v>
      </c>
      <c r="J67" s="1">
        <v>64</v>
      </c>
      <c r="K67" s="31">
        <f t="shared" si="1"/>
        <v>1.9894311470313956E-2</v>
      </c>
      <c r="L67" s="36">
        <f t="shared" si="2"/>
        <v>36015.46782716817</v>
      </c>
      <c r="M67" s="34">
        <f t="shared" si="3"/>
        <v>4.474297645746103E-5</v>
      </c>
      <c r="N67" s="35">
        <f t="shared" si="4"/>
        <v>1.9849568493856495E-2</v>
      </c>
      <c r="Q67" s="1">
        <f t="shared" si="5"/>
        <v>314431.2370717848</v>
      </c>
      <c r="R67" s="30"/>
    </row>
    <row r="68" spans="3:18" x14ac:dyDescent="0.3">
      <c r="C68" s="1">
        <v>1615</v>
      </c>
      <c r="D68" s="1" t="s">
        <v>2</v>
      </c>
      <c r="G68" s="1">
        <v>2</v>
      </c>
      <c r="H68" s="1">
        <f t="shared" ref="H68:H131" si="10">E68*200+F68*12+G68</f>
        <v>2</v>
      </c>
      <c r="I68" s="1">
        <f t="shared" si="9"/>
        <v>83</v>
      </c>
      <c r="J68" s="1">
        <v>65</v>
      </c>
      <c r="K68" s="31">
        <f t="shared" si="1"/>
        <v>2.0205160087037613E-2</v>
      </c>
      <c r="L68" s="36">
        <f t="shared" si="2"/>
        <v>36578.209511967674</v>
      </c>
      <c r="M68" s="34">
        <f t="shared" si="3"/>
        <v>4.5847741308262534E-5</v>
      </c>
      <c r="N68" s="35">
        <f t="shared" si="4"/>
        <v>2.015931234572935E-2</v>
      </c>
      <c r="Q68" s="1">
        <f t="shared" si="5"/>
        <v>314431.2370717848</v>
      </c>
      <c r="R68" s="30"/>
    </row>
    <row r="69" spans="3:18" x14ac:dyDescent="0.3">
      <c r="C69" s="1">
        <v>1615</v>
      </c>
      <c r="D69" s="1" t="s">
        <v>2</v>
      </c>
      <c r="G69" s="1">
        <v>2</v>
      </c>
      <c r="H69" s="1">
        <f t="shared" si="10"/>
        <v>2</v>
      </c>
      <c r="I69" s="1">
        <f t="shared" si="9"/>
        <v>85</v>
      </c>
      <c r="J69" s="1">
        <v>66</v>
      </c>
      <c r="K69" s="31">
        <f t="shared" ref="K69:K132" si="11">+J69/3217</f>
        <v>2.0516008703761267E-2</v>
      </c>
      <c r="L69" s="36">
        <f t="shared" ref="L69:L132" si="12">+K69*$H$3</f>
        <v>37140.951196767171</v>
      </c>
      <c r="M69" s="34">
        <f t="shared" ref="M69:M132" si="13">+I69/$H$3</f>
        <v>4.6952506159064044E-5</v>
      </c>
      <c r="N69" s="35">
        <f t="shared" ref="N69:N132" si="14">+K69-M69</f>
        <v>2.0469056197602201E-2</v>
      </c>
      <c r="Q69" s="1">
        <f t="shared" ref="Q69:Q132" si="15">+SUM(H69-$P$3)^2</f>
        <v>314431.2370717848</v>
      </c>
      <c r="R69" s="30"/>
    </row>
    <row r="70" spans="3:18" x14ac:dyDescent="0.3">
      <c r="C70" s="1">
        <v>1615</v>
      </c>
      <c r="D70" s="1" t="s">
        <v>2</v>
      </c>
      <c r="G70" s="1">
        <v>2</v>
      </c>
      <c r="H70" s="1">
        <f t="shared" si="10"/>
        <v>2</v>
      </c>
      <c r="I70" s="1">
        <f t="shared" ref="I70:I133" si="16">I69+H70</f>
        <v>87</v>
      </c>
      <c r="J70" s="1">
        <v>67</v>
      </c>
      <c r="K70" s="31">
        <f t="shared" si="11"/>
        <v>2.0826857320484924E-2</v>
      </c>
      <c r="L70" s="36">
        <f t="shared" si="12"/>
        <v>37703.692881566676</v>
      </c>
      <c r="M70" s="34">
        <f t="shared" si="13"/>
        <v>4.8057271009865547E-5</v>
      </c>
      <c r="N70" s="35">
        <f t="shared" si="14"/>
        <v>2.077880004947506E-2</v>
      </c>
      <c r="Q70" s="1">
        <f t="shared" si="15"/>
        <v>314431.2370717848</v>
      </c>
      <c r="R70" s="30"/>
    </row>
    <row r="71" spans="3:18" x14ac:dyDescent="0.3">
      <c r="C71" s="1">
        <v>1615</v>
      </c>
      <c r="D71" s="1" t="s">
        <v>2</v>
      </c>
      <c r="G71" s="1">
        <v>2</v>
      </c>
      <c r="H71" s="1">
        <f t="shared" si="10"/>
        <v>2</v>
      </c>
      <c r="I71" s="1">
        <f t="shared" si="16"/>
        <v>89</v>
      </c>
      <c r="J71" s="1">
        <v>68</v>
      </c>
      <c r="K71" s="31">
        <f t="shared" si="11"/>
        <v>2.1137705937208578E-2</v>
      </c>
      <c r="L71" s="36">
        <f t="shared" si="12"/>
        <v>38266.434566366173</v>
      </c>
      <c r="M71" s="34">
        <f t="shared" si="13"/>
        <v>4.9162035860667058E-5</v>
      </c>
      <c r="N71" s="35">
        <f t="shared" si="14"/>
        <v>2.1088543901347911E-2</v>
      </c>
      <c r="Q71" s="1">
        <f t="shared" si="15"/>
        <v>314431.2370717848</v>
      </c>
      <c r="R71" s="30"/>
    </row>
    <row r="72" spans="3:18" x14ac:dyDescent="0.3">
      <c r="C72" s="1">
        <v>1615</v>
      </c>
      <c r="D72" s="1" t="s">
        <v>2</v>
      </c>
      <c r="G72" s="1">
        <v>2</v>
      </c>
      <c r="H72" s="1">
        <f t="shared" si="10"/>
        <v>2</v>
      </c>
      <c r="I72" s="1">
        <f t="shared" si="16"/>
        <v>91</v>
      </c>
      <c r="J72" s="1">
        <v>69</v>
      </c>
      <c r="K72" s="31">
        <f t="shared" si="11"/>
        <v>2.1448554553932235E-2</v>
      </c>
      <c r="L72" s="36">
        <f t="shared" si="12"/>
        <v>38829.176251165685</v>
      </c>
      <c r="M72" s="34">
        <f t="shared" si="13"/>
        <v>5.0266800711468561E-5</v>
      </c>
      <c r="N72" s="35">
        <f t="shared" si="14"/>
        <v>2.1398287753220765E-2</v>
      </c>
      <c r="Q72" s="1">
        <f t="shared" si="15"/>
        <v>314431.2370717848</v>
      </c>
      <c r="R72" s="30"/>
    </row>
    <row r="73" spans="3:18" x14ac:dyDescent="0.3">
      <c r="C73" s="1">
        <v>1615</v>
      </c>
      <c r="D73" s="1" t="s">
        <v>2</v>
      </c>
      <c r="G73" s="1">
        <v>2</v>
      </c>
      <c r="H73" s="1">
        <f t="shared" si="10"/>
        <v>2</v>
      </c>
      <c r="I73" s="1">
        <f t="shared" si="16"/>
        <v>93</v>
      </c>
      <c r="J73" s="1">
        <v>70</v>
      </c>
      <c r="K73" s="31">
        <f t="shared" si="11"/>
        <v>2.1759403170655892E-2</v>
      </c>
      <c r="L73" s="36">
        <f t="shared" si="12"/>
        <v>39391.91793596519</v>
      </c>
      <c r="M73" s="34">
        <f t="shared" si="13"/>
        <v>5.1371565562270071E-5</v>
      </c>
      <c r="N73" s="35">
        <f t="shared" si="14"/>
        <v>2.1708031605093624E-2</v>
      </c>
      <c r="Q73" s="1">
        <f t="shared" si="15"/>
        <v>314431.2370717848</v>
      </c>
      <c r="R73" s="30"/>
    </row>
    <row r="74" spans="3:18" x14ac:dyDescent="0.3">
      <c r="C74" s="1">
        <v>1615</v>
      </c>
      <c r="D74" s="1" t="s">
        <v>2</v>
      </c>
      <c r="G74" s="1">
        <v>2</v>
      </c>
      <c r="H74" s="1">
        <f t="shared" si="10"/>
        <v>2</v>
      </c>
      <c r="I74" s="1">
        <f t="shared" si="16"/>
        <v>95</v>
      </c>
      <c r="J74" s="1">
        <v>71</v>
      </c>
      <c r="K74" s="31">
        <f t="shared" si="11"/>
        <v>2.2070251787379546E-2</v>
      </c>
      <c r="L74" s="36">
        <f t="shared" si="12"/>
        <v>39954.659620764687</v>
      </c>
      <c r="M74" s="34">
        <f t="shared" si="13"/>
        <v>5.2476330413071575E-5</v>
      </c>
      <c r="N74" s="35">
        <f t="shared" si="14"/>
        <v>2.2017775456966475E-2</v>
      </c>
      <c r="Q74" s="1">
        <f t="shared" si="15"/>
        <v>314431.2370717848</v>
      </c>
      <c r="R74" s="30"/>
    </row>
    <row r="75" spans="3:18" x14ac:dyDescent="0.3">
      <c r="C75" s="1">
        <v>1615</v>
      </c>
      <c r="D75" s="1" t="s">
        <v>2</v>
      </c>
      <c r="G75" s="1">
        <v>2</v>
      </c>
      <c r="H75" s="1">
        <f t="shared" si="10"/>
        <v>2</v>
      </c>
      <c r="I75" s="1">
        <f t="shared" si="16"/>
        <v>97</v>
      </c>
      <c r="J75" s="1">
        <v>72</v>
      </c>
      <c r="K75" s="31">
        <f t="shared" si="11"/>
        <v>2.2381100404103203E-2</v>
      </c>
      <c r="L75" s="36">
        <f t="shared" si="12"/>
        <v>40517.401305564192</v>
      </c>
      <c r="M75" s="34">
        <f t="shared" si="13"/>
        <v>5.3581095263873085E-5</v>
      </c>
      <c r="N75" s="35">
        <f t="shared" si="14"/>
        <v>2.232751930883933E-2</v>
      </c>
      <c r="Q75" s="1">
        <f t="shared" si="15"/>
        <v>314431.2370717848</v>
      </c>
      <c r="R75" s="30"/>
    </row>
    <row r="76" spans="3:18" x14ac:dyDescent="0.3">
      <c r="C76" s="1">
        <v>1615</v>
      </c>
      <c r="D76" s="1" t="s">
        <v>2</v>
      </c>
      <c r="G76" s="1">
        <v>2</v>
      </c>
      <c r="H76" s="1">
        <f t="shared" si="10"/>
        <v>2</v>
      </c>
      <c r="I76" s="1">
        <f t="shared" si="16"/>
        <v>99</v>
      </c>
      <c r="J76" s="1">
        <v>73</v>
      </c>
      <c r="K76" s="31">
        <f t="shared" si="11"/>
        <v>2.2691949020826857E-2</v>
      </c>
      <c r="L76" s="36">
        <f t="shared" si="12"/>
        <v>41080.142990363689</v>
      </c>
      <c r="M76" s="34">
        <f t="shared" si="13"/>
        <v>5.4685860114674588E-5</v>
      </c>
      <c r="N76" s="35">
        <f t="shared" si="14"/>
        <v>2.2637263160712181E-2</v>
      </c>
      <c r="Q76" s="1">
        <f t="shared" si="15"/>
        <v>314431.2370717848</v>
      </c>
      <c r="R76" s="30"/>
    </row>
    <row r="77" spans="3:18" x14ac:dyDescent="0.3">
      <c r="C77" s="1">
        <v>1615</v>
      </c>
      <c r="D77" s="1" t="s">
        <v>2</v>
      </c>
      <c r="G77" s="1">
        <v>2</v>
      </c>
      <c r="H77" s="1">
        <f t="shared" si="10"/>
        <v>2</v>
      </c>
      <c r="I77" s="1">
        <f t="shared" si="16"/>
        <v>101</v>
      </c>
      <c r="J77" s="1">
        <v>74</v>
      </c>
      <c r="K77" s="31">
        <f t="shared" si="11"/>
        <v>2.3002797637550514E-2</v>
      </c>
      <c r="L77" s="36">
        <f t="shared" si="12"/>
        <v>41642.884675163201</v>
      </c>
      <c r="M77" s="34">
        <f t="shared" si="13"/>
        <v>5.5790624965476098E-5</v>
      </c>
      <c r="N77" s="35">
        <f t="shared" si="14"/>
        <v>2.2947007012585039E-2</v>
      </c>
      <c r="Q77" s="1">
        <f t="shared" si="15"/>
        <v>314431.2370717848</v>
      </c>
      <c r="R77" s="30"/>
    </row>
    <row r="78" spans="3:18" x14ac:dyDescent="0.3">
      <c r="C78" s="1">
        <v>1615</v>
      </c>
      <c r="D78" s="1" t="s">
        <v>2</v>
      </c>
      <c r="G78" s="1">
        <v>2</v>
      </c>
      <c r="H78" s="1">
        <f t="shared" si="10"/>
        <v>2</v>
      </c>
      <c r="I78" s="1">
        <f t="shared" si="16"/>
        <v>103</v>
      </c>
      <c r="J78" s="1">
        <v>75</v>
      </c>
      <c r="K78" s="31">
        <f t="shared" si="11"/>
        <v>2.3313646254274168E-2</v>
      </c>
      <c r="L78" s="36">
        <f t="shared" si="12"/>
        <v>42205.626359962698</v>
      </c>
      <c r="M78" s="34">
        <f t="shared" si="13"/>
        <v>5.6895389816277609E-5</v>
      </c>
      <c r="N78" s="35">
        <f t="shared" si="14"/>
        <v>2.325675086445789E-2</v>
      </c>
      <c r="Q78" s="1">
        <f t="shared" si="15"/>
        <v>314431.2370717848</v>
      </c>
      <c r="R78" s="30"/>
    </row>
    <row r="79" spans="3:18" x14ac:dyDescent="0.3">
      <c r="C79" s="1">
        <v>1615</v>
      </c>
      <c r="D79" s="1" t="s">
        <v>2</v>
      </c>
      <c r="G79" s="1">
        <v>2</v>
      </c>
      <c r="H79" s="1">
        <f t="shared" si="10"/>
        <v>2</v>
      </c>
      <c r="I79" s="1">
        <f t="shared" si="16"/>
        <v>105</v>
      </c>
      <c r="J79" s="1">
        <v>76</v>
      </c>
      <c r="K79" s="31">
        <f t="shared" si="11"/>
        <v>2.3624494870997825E-2</v>
      </c>
      <c r="L79" s="36">
        <f t="shared" si="12"/>
        <v>42768.368044762203</v>
      </c>
      <c r="M79" s="34">
        <f t="shared" si="13"/>
        <v>5.8000154667079112E-5</v>
      </c>
      <c r="N79" s="35">
        <f t="shared" si="14"/>
        <v>2.3566494716330745E-2</v>
      </c>
      <c r="Q79" s="1">
        <f t="shared" si="15"/>
        <v>314431.2370717848</v>
      </c>
      <c r="R79" s="30"/>
    </row>
    <row r="80" spans="3:18" x14ac:dyDescent="0.3">
      <c r="C80" s="1">
        <v>1615</v>
      </c>
      <c r="D80" s="1" t="s">
        <v>2</v>
      </c>
      <c r="G80" s="1">
        <v>2</v>
      </c>
      <c r="H80" s="1">
        <f t="shared" si="10"/>
        <v>2</v>
      </c>
      <c r="I80" s="1">
        <f t="shared" si="16"/>
        <v>107</v>
      </c>
      <c r="J80" s="1">
        <v>77</v>
      </c>
      <c r="K80" s="31">
        <f t="shared" si="11"/>
        <v>2.3935343487721479E-2</v>
      </c>
      <c r="L80" s="36">
        <f t="shared" si="12"/>
        <v>43331.1097295617</v>
      </c>
      <c r="M80" s="34">
        <f t="shared" si="13"/>
        <v>5.9104919517880622E-5</v>
      </c>
      <c r="N80" s="35">
        <f t="shared" si="14"/>
        <v>2.38762385682036E-2</v>
      </c>
      <c r="Q80" s="1">
        <f t="shared" si="15"/>
        <v>314431.2370717848</v>
      </c>
      <c r="R80" s="30"/>
    </row>
    <row r="81" spans="3:18" x14ac:dyDescent="0.3">
      <c r="C81" s="1">
        <v>1615</v>
      </c>
      <c r="D81" s="1" t="s">
        <v>2</v>
      </c>
      <c r="G81" s="1">
        <v>2</v>
      </c>
      <c r="H81" s="1">
        <f t="shared" si="10"/>
        <v>2</v>
      </c>
      <c r="I81" s="1">
        <f t="shared" si="16"/>
        <v>109</v>
      </c>
      <c r="J81" s="1">
        <v>78</v>
      </c>
      <c r="K81" s="31">
        <f t="shared" si="11"/>
        <v>2.4246192104445136E-2</v>
      </c>
      <c r="L81" s="36">
        <f t="shared" si="12"/>
        <v>43893.851414361205</v>
      </c>
      <c r="M81" s="34">
        <f t="shared" si="13"/>
        <v>6.0209684368682126E-5</v>
      </c>
      <c r="N81" s="35">
        <f t="shared" si="14"/>
        <v>2.4185982420076454E-2</v>
      </c>
      <c r="Q81" s="1">
        <f t="shared" si="15"/>
        <v>314431.2370717848</v>
      </c>
      <c r="R81" s="30"/>
    </row>
    <row r="82" spans="3:18" x14ac:dyDescent="0.3">
      <c r="C82" s="1">
        <v>1615</v>
      </c>
      <c r="D82" s="1" t="s">
        <v>2</v>
      </c>
      <c r="G82" s="1">
        <v>2</v>
      </c>
      <c r="H82" s="1">
        <f t="shared" si="10"/>
        <v>2</v>
      </c>
      <c r="I82" s="1">
        <f t="shared" si="16"/>
        <v>111</v>
      </c>
      <c r="J82" s="1">
        <v>79</v>
      </c>
      <c r="K82" s="31">
        <f t="shared" si="11"/>
        <v>2.455704072116879E-2</v>
      </c>
      <c r="L82" s="36">
        <f t="shared" si="12"/>
        <v>44456.593099160709</v>
      </c>
      <c r="M82" s="34">
        <f t="shared" si="13"/>
        <v>6.1314449219483636E-5</v>
      </c>
      <c r="N82" s="35">
        <f t="shared" si="14"/>
        <v>2.4495726271949306E-2</v>
      </c>
      <c r="Q82" s="1">
        <f t="shared" si="15"/>
        <v>314431.2370717848</v>
      </c>
      <c r="R82" s="30"/>
    </row>
    <row r="83" spans="3:18" x14ac:dyDescent="0.3">
      <c r="C83" s="1">
        <v>1615</v>
      </c>
      <c r="D83" s="1" t="s">
        <v>2</v>
      </c>
      <c r="G83" s="1">
        <v>2</v>
      </c>
      <c r="H83" s="1">
        <f t="shared" si="10"/>
        <v>2</v>
      </c>
      <c r="I83" s="1">
        <f t="shared" si="16"/>
        <v>113</v>
      </c>
      <c r="J83" s="1">
        <v>80</v>
      </c>
      <c r="K83" s="31">
        <f t="shared" si="11"/>
        <v>2.4867889337892447E-2</v>
      </c>
      <c r="L83" s="36">
        <f t="shared" si="12"/>
        <v>45019.334783960214</v>
      </c>
      <c r="M83" s="34">
        <f t="shared" si="13"/>
        <v>6.2419214070285139E-5</v>
      </c>
      <c r="N83" s="35">
        <f t="shared" si="14"/>
        <v>2.480547012382216E-2</v>
      </c>
      <c r="Q83" s="1">
        <f t="shared" si="15"/>
        <v>314431.2370717848</v>
      </c>
      <c r="R83" s="30"/>
    </row>
    <row r="84" spans="3:18" x14ac:dyDescent="0.3">
      <c r="C84" s="1">
        <v>1615</v>
      </c>
      <c r="D84" s="1" t="s">
        <v>2</v>
      </c>
      <c r="G84" s="1">
        <v>2</v>
      </c>
      <c r="H84" s="1">
        <f t="shared" si="10"/>
        <v>2</v>
      </c>
      <c r="I84" s="1">
        <f t="shared" si="16"/>
        <v>115</v>
      </c>
      <c r="J84" s="1">
        <v>81</v>
      </c>
      <c r="K84" s="31">
        <f t="shared" si="11"/>
        <v>2.5178737954616101E-2</v>
      </c>
      <c r="L84" s="36">
        <f t="shared" si="12"/>
        <v>45582.076468759711</v>
      </c>
      <c r="M84" s="34">
        <f t="shared" si="13"/>
        <v>6.3523978921086643E-5</v>
      </c>
      <c r="N84" s="35">
        <f t="shared" si="14"/>
        <v>2.5115213975695015E-2</v>
      </c>
      <c r="Q84" s="1">
        <f t="shared" si="15"/>
        <v>314431.2370717848</v>
      </c>
      <c r="R84" s="30"/>
    </row>
    <row r="85" spans="3:18" x14ac:dyDescent="0.3">
      <c r="C85" s="1">
        <v>1615</v>
      </c>
      <c r="D85" s="1" t="s">
        <v>1</v>
      </c>
      <c r="G85" s="1">
        <v>2</v>
      </c>
      <c r="H85" s="1">
        <f t="shared" si="10"/>
        <v>2</v>
      </c>
      <c r="I85" s="1">
        <f t="shared" si="16"/>
        <v>117</v>
      </c>
      <c r="J85" s="1">
        <v>82</v>
      </c>
      <c r="K85" s="31">
        <f t="shared" si="11"/>
        <v>2.5489586571339758E-2</v>
      </c>
      <c r="L85" s="36">
        <f t="shared" si="12"/>
        <v>46144.818153559216</v>
      </c>
      <c r="M85" s="34">
        <f t="shared" si="13"/>
        <v>6.462874377188816E-5</v>
      </c>
      <c r="N85" s="35">
        <f t="shared" si="14"/>
        <v>2.542495782756787E-2</v>
      </c>
      <c r="Q85" s="1">
        <f t="shared" si="15"/>
        <v>314431.2370717848</v>
      </c>
      <c r="R85" s="30"/>
    </row>
    <row r="86" spans="3:18" x14ac:dyDescent="0.3">
      <c r="C86" s="1">
        <v>1615</v>
      </c>
      <c r="D86" s="1" t="s">
        <v>1</v>
      </c>
      <c r="G86" s="1">
        <v>2</v>
      </c>
      <c r="H86" s="1">
        <f t="shared" si="10"/>
        <v>2</v>
      </c>
      <c r="I86" s="1">
        <f t="shared" si="16"/>
        <v>119</v>
      </c>
      <c r="J86" s="1">
        <v>83</v>
      </c>
      <c r="K86" s="31">
        <f t="shared" si="11"/>
        <v>2.5800435188063412E-2</v>
      </c>
      <c r="L86" s="36">
        <f t="shared" si="12"/>
        <v>46707.55983835872</v>
      </c>
      <c r="M86" s="34">
        <f t="shared" si="13"/>
        <v>6.5733508622689663E-5</v>
      </c>
      <c r="N86" s="35">
        <f t="shared" si="14"/>
        <v>2.5734701679440721E-2</v>
      </c>
      <c r="Q86" s="1">
        <f t="shared" si="15"/>
        <v>314431.2370717848</v>
      </c>
      <c r="R86" s="30"/>
    </row>
    <row r="87" spans="3:18" x14ac:dyDescent="0.3">
      <c r="C87" s="1">
        <v>1615</v>
      </c>
      <c r="D87" s="1" t="s">
        <v>1</v>
      </c>
      <c r="G87" s="1">
        <v>2</v>
      </c>
      <c r="H87" s="1">
        <f t="shared" si="10"/>
        <v>2</v>
      </c>
      <c r="I87" s="1">
        <f t="shared" si="16"/>
        <v>121</v>
      </c>
      <c r="J87" s="1">
        <v>84</v>
      </c>
      <c r="K87" s="31">
        <f t="shared" si="11"/>
        <v>2.6111283804787069E-2</v>
      </c>
      <c r="L87" s="36">
        <f t="shared" si="12"/>
        <v>47270.301523158225</v>
      </c>
      <c r="M87" s="34">
        <f t="shared" si="13"/>
        <v>6.6838273473491166E-5</v>
      </c>
      <c r="N87" s="35">
        <f t="shared" si="14"/>
        <v>2.6044445531313579E-2</v>
      </c>
      <c r="Q87" s="1">
        <f t="shared" si="15"/>
        <v>314431.2370717848</v>
      </c>
      <c r="R87" s="30"/>
    </row>
    <row r="88" spans="3:18" x14ac:dyDescent="0.3">
      <c r="C88" s="1">
        <v>1615</v>
      </c>
      <c r="D88" s="1" t="s">
        <v>1</v>
      </c>
      <c r="G88" s="1">
        <v>2</v>
      </c>
      <c r="H88" s="1">
        <f t="shared" si="10"/>
        <v>2</v>
      </c>
      <c r="I88" s="1">
        <f t="shared" si="16"/>
        <v>123</v>
      </c>
      <c r="J88" s="1">
        <v>85</v>
      </c>
      <c r="K88" s="31">
        <f t="shared" si="11"/>
        <v>2.6422132421510723E-2</v>
      </c>
      <c r="L88" s="36">
        <f t="shared" si="12"/>
        <v>47833.043207957722</v>
      </c>
      <c r="M88" s="34">
        <f t="shared" si="13"/>
        <v>6.794303832429267E-5</v>
      </c>
      <c r="N88" s="35">
        <f t="shared" si="14"/>
        <v>2.6354189383186431E-2</v>
      </c>
      <c r="Q88" s="1">
        <f t="shared" si="15"/>
        <v>314431.2370717848</v>
      </c>
      <c r="R88" s="30"/>
    </row>
    <row r="89" spans="3:18" x14ac:dyDescent="0.3">
      <c r="C89" s="1">
        <v>1615</v>
      </c>
      <c r="D89" s="1" t="s">
        <v>1</v>
      </c>
      <c r="G89" s="1">
        <v>2</v>
      </c>
      <c r="H89" s="1">
        <f t="shared" si="10"/>
        <v>2</v>
      </c>
      <c r="I89" s="1">
        <f t="shared" si="16"/>
        <v>125</v>
      </c>
      <c r="J89" s="1">
        <v>86</v>
      </c>
      <c r="K89" s="31">
        <f t="shared" si="11"/>
        <v>2.673298103823438E-2</v>
      </c>
      <c r="L89" s="36">
        <f t="shared" si="12"/>
        <v>48395.784892757227</v>
      </c>
      <c r="M89" s="34">
        <f t="shared" si="13"/>
        <v>6.9047803175094187E-5</v>
      </c>
      <c r="N89" s="35">
        <f t="shared" si="14"/>
        <v>2.6663933235059285E-2</v>
      </c>
      <c r="Q89" s="1">
        <f t="shared" si="15"/>
        <v>314431.2370717848</v>
      </c>
      <c r="R89" s="30"/>
    </row>
    <row r="90" spans="3:18" x14ac:dyDescent="0.3">
      <c r="C90" s="1">
        <v>1615</v>
      </c>
      <c r="D90" s="1" t="s">
        <v>1</v>
      </c>
      <c r="G90" s="1">
        <v>2</v>
      </c>
      <c r="H90" s="1">
        <f t="shared" si="10"/>
        <v>2</v>
      </c>
      <c r="I90" s="1">
        <f t="shared" si="16"/>
        <v>127</v>
      </c>
      <c r="J90" s="1">
        <v>87</v>
      </c>
      <c r="K90" s="31">
        <f t="shared" si="11"/>
        <v>2.7043829654958034E-2</v>
      </c>
      <c r="L90" s="36">
        <f t="shared" si="12"/>
        <v>48958.526577556724</v>
      </c>
      <c r="M90" s="34">
        <f t="shared" si="13"/>
        <v>7.015256802589569E-5</v>
      </c>
      <c r="N90" s="35">
        <f t="shared" si="14"/>
        <v>2.697367708693214E-2</v>
      </c>
      <c r="Q90" s="1">
        <f t="shared" si="15"/>
        <v>314431.2370717848</v>
      </c>
      <c r="R90" s="30"/>
    </row>
    <row r="91" spans="3:18" x14ac:dyDescent="0.3">
      <c r="C91" s="1">
        <v>1615</v>
      </c>
      <c r="D91" s="1" t="s">
        <v>1</v>
      </c>
      <c r="G91" s="1">
        <v>2</v>
      </c>
      <c r="H91" s="1">
        <f t="shared" si="10"/>
        <v>2</v>
      </c>
      <c r="I91" s="1">
        <f t="shared" si="16"/>
        <v>129</v>
      </c>
      <c r="J91" s="1">
        <v>88</v>
      </c>
      <c r="K91" s="31">
        <f t="shared" si="11"/>
        <v>2.7354678271681691E-2</v>
      </c>
      <c r="L91" s="36">
        <f t="shared" si="12"/>
        <v>49521.268262356236</v>
      </c>
      <c r="M91" s="34">
        <f t="shared" si="13"/>
        <v>7.1257332876697194E-5</v>
      </c>
      <c r="N91" s="35">
        <f t="shared" si="14"/>
        <v>2.7283420938804995E-2</v>
      </c>
      <c r="Q91" s="1">
        <f t="shared" si="15"/>
        <v>314431.2370717848</v>
      </c>
      <c r="R91" s="30"/>
    </row>
    <row r="92" spans="3:18" x14ac:dyDescent="0.3">
      <c r="C92" s="1">
        <v>1615</v>
      </c>
      <c r="D92" s="1" t="s">
        <v>1</v>
      </c>
      <c r="G92" s="1">
        <v>2</v>
      </c>
      <c r="H92" s="1">
        <f t="shared" si="10"/>
        <v>2</v>
      </c>
      <c r="I92" s="1">
        <f t="shared" si="16"/>
        <v>131</v>
      </c>
      <c r="J92" s="1">
        <v>89</v>
      </c>
      <c r="K92" s="31">
        <f t="shared" si="11"/>
        <v>2.7665526888405345E-2</v>
      </c>
      <c r="L92" s="36">
        <f t="shared" si="12"/>
        <v>50084.009947155733</v>
      </c>
      <c r="M92" s="34">
        <f t="shared" si="13"/>
        <v>7.2362097727498697E-5</v>
      </c>
      <c r="N92" s="35">
        <f t="shared" si="14"/>
        <v>2.7593164790677846E-2</v>
      </c>
      <c r="Q92" s="1">
        <f t="shared" si="15"/>
        <v>314431.2370717848</v>
      </c>
      <c r="R92" s="30"/>
    </row>
    <row r="93" spans="3:18" x14ac:dyDescent="0.3">
      <c r="C93" s="1">
        <v>1615</v>
      </c>
      <c r="D93" s="1" t="s">
        <v>1</v>
      </c>
      <c r="G93" s="1">
        <v>2</v>
      </c>
      <c r="H93" s="1">
        <f t="shared" si="10"/>
        <v>2</v>
      </c>
      <c r="I93" s="1">
        <f t="shared" si="16"/>
        <v>133</v>
      </c>
      <c r="J93" s="1">
        <v>90</v>
      </c>
      <c r="K93" s="31">
        <f t="shared" si="11"/>
        <v>2.7976375505129002E-2</v>
      </c>
      <c r="L93" s="36">
        <f t="shared" si="12"/>
        <v>50646.751631955238</v>
      </c>
      <c r="M93" s="34">
        <f t="shared" si="13"/>
        <v>7.3466862578300214E-5</v>
      </c>
      <c r="N93" s="35">
        <f t="shared" si="14"/>
        <v>2.7902908642550701E-2</v>
      </c>
      <c r="Q93" s="1">
        <f t="shared" si="15"/>
        <v>314431.2370717848</v>
      </c>
      <c r="R93" s="30"/>
    </row>
    <row r="94" spans="3:18" x14ac:dyDescent="0.3">
      <c r="C94" s="1">
        <v>1615</v>
      </c>
      <c r="D94" s="1" t="s">
        <v>1</v>
      </c>
      <c r="G94" s="1">
        <v>2</v>
      </c>
      <c r="H94" s="1">
        <f t="shared" si="10"/>
        <v>2</v>
      </c>
      <c r="I94" s="1">
        <f t="shared" si="16"/>
        <v>135</v>
      </c>
      <c r="J94" s="1">
        <v>91</v>
      </c>
      <c r="K94" s="31">
        <f t="shared" si="11"/>
        <v>2.8287224121852656E-2</v>
      </c>
      <c r="L94" s="36">
        <f t="shared" si="12"/>
        <v>51209.493316754735</v>
      </c>
      <c r="M94" s="34">
        <f t="shared" si="13"/>
        <v>7.4571627429101717E-5</v>
      </c>
      <c r="N94" s="35">
        <f t="shared" si="14"/>
        <v>2.8212652494423555E-2</v>
      </c>
      <c r="Q94" s="1">
        <f t="shared" si="15"/>
        <v>314431.2370717848</v>
      </c>
      <c r="R94" s="30"/>
    </row>
    <row r="95" spans="3:18" x14ac:dyDescent="0.3">
      <c r="C95" s="1">
        <v>1615</v>
      </c>
      <c r="D95" s="1" t="s">
        <v>1</v>
      </c>
      <c r="G95" s="1">
        <v>2</v>
      </c>
      <c r="H95" s="1">
        <f t="shared" si="10"/>
        <v>2</v>
      </c>
      <c r="I95" s="1">
        <f t="shared" si="16"/>
        <v>137</v>
      </c>
      <c r="J95" s="1">
        <v>92</v>
      </c>
      <c r="K95" s="31">
        <f t="shared" si="11"/>
        <v>2.8598072738576313E-2</v>
      </c>
      <c r="L95" s="36">
        <f t="shared" si="12"/>
        <v>51772.23500155424</v>
      </c>
      <c r="M95" s="34">
        <f t="shared" si="13"/>
        <v>7.5676392279903221E-5</v>
      </c>
      <c r="N95" s="35">
        <f t="shared" si="14"/>
        <v>2.852239634629641E-2</v>
      </c>
      <c r="Q95" s="1">
        <f t="shared" si="15"/>
        <v>314431.2370717848</v>
      </c>
      <c r="R95" s="30"/>
    </row>
    <row r="96" spans="3:18" x14ac:dyDescent="0.3">
      <c r="C96" s="1">
        <v>1615</v>
      </c>
      <c r="D96" s="1" t="s">
        <v>1</v>
      </c>
      <c r="G96" s="1">
        <v>2</v>
      </c>
      <c r="H96" s="1">
        <f t="shared" si="10"/>
        <v>2</v>
      </c>
      <c r="I96" s="1">
        <f t="shared" si="16"/>
        <v>139</v>
      </c>
      <c r="J96" s="1">
        <v>93</v>
      </c>
      <c r="K96" s="31">
        <f t="shared" si="11"/>
        <v>2.8908921355299971E-2</v>
      </c>
      <c r="L96" s="36">
        <f t="shared" si="12"/>
        <v>52334.976686353752</v>
      </c>
      <c r="M96" s="34">
        <f t="shared" si="13"/>
        <v>7.6781157130704724E-5</v>
      </c>
      <c r="N96" s="35">
        <f t="shared" si="14"/>
        <v>2.8832140198169265E-2</v>
      </c>
      <c r="Q96" s="1">
        <f t="shared" si="15"/>
        <v>314431.2370717848</v>
      </c>
      <c r="R96" s="30"/>
    </row>
    <row r="97" spans="3:18" x14ac:dyDescent="0.3">
      <c r="C97" s="1">
        <v>1615</v>
      </c>
      <c r="D97" s="1" t="s">
        <v>1</v>
      </c>
      <c r="G97" s="1">
        <v>2</v>
      </c>
      <c r="H97" s="1">
        <f t="shared" si="10"/>
        <v>2</v>
      </c>
      <c r="I97" s="1">
        <f t="shared" si="16"/>
        <v>141</v>
      </c>
      <c r="J97" s="1">
        <v>94</v>
      </c>
      <c r="K97" s="31">
        <f t="shared" si="11"/>
        <v>2.9219769972023624E-2</v>
      </c>
      <c r="L97" s="36">
        <f t="shared" si="12"/>
        <v>52897.718371153249</v>
      </c>
      <c r="M97" s="34">
        <f t="shared" si="13"/>
        <v>7.7885921981506241E-5</v>
      </c>
      <c r="N97" s="35">
        <f t="shared" si="14"/>
        <v>2.914188405004212E-2</v>
      </c>
      <c r="Q97" s="1">
        <f t="shared" si="15"/>
        <v>314431.2370717848</v>
      </c>
      <c r="R97" s="30"/>
    </row>
    <row r="98" spans="3:18" x14ac:dyDescent="0.3">
      <c r="C98" s="1">
        <v>1615</v>
      </c>
      <c r="D98" s="1" t="s">
        <v>1</v>
      </c>
      <c r="G98" s="1">
        <v>2</v>
      </c>
      <c r="H98" s="1">
        <f t="shared" si="10"/>
        <v>2</v>
      </c>
      <c r="I98" s="1">
        <f t="shared" si="16"/>
        <v>143</v>
      </c>
      <c r="J98" s="1">
        <v>95</v>
      </c>
      <c r="K98" s="31">
        <f t="shared" si="11"/>
        <v>2.9530618588747282E-2</v>
      </c>
      <c r="L98" s="36">
        <f t="shared" si="12"/>
        <v>53460.460055952753</v>
      </c>
      <c r="M98" s="34">
        <f t="shared" si="13"/>
        <v>7.8990686832307744E-5</v>
      </c>
      <c r="N98" s="35">
        <f t="shared" si="14"/>
        <v>2.9451627901914974E-2</v>
      </c>
      <c r="Q98" s="1">
        <f t="shared" si="15"/>
        <v>314431.2370717848</v>
      </c>
      <c r="R98" s="30"/>
    </row>
    <row r="99" spans="3:18" x14ac:dyDescent="0.3">
      <c r="C99" s="1">
        <v>1615</v>
      </c>
      <c r="D99" s="1" t="s">
        <v>0</v>
      </c>
      <c r="G99" s="1">
        <v>2</v>
      </c>
      <c r="H99" s="1">
        <f t="shared" si="10"/>
        <v>2</v>
      </c>
      <c r="I99" s="1">
        <f t="shared" si="16"/>
        <v>145</v>
      </c>
      <c r="J99" s="1">
        <v>96</v>
      </c>
      <c r="K99" s="31">
        <f t="shared" si="11"/>
        <v>2.9841467205470935E-2</v>
      </c>
      <c r="L99" s="36">
        <f t="shared" si="12"/>
        <v>54023.201740752251</v>
      </c>
      <c r="M99" s="34">
        <f t="shared" si="13"/>
        <v>8.0095451683109248E-5</v>
      </c>
      <c r="N99" s="35">
        <f t="shared" si="14"/>
        <v>2.9761371753787826E-2</v>
      </c>
      <c r="Q99" s="1">
        <f t="shared" si="15"/>
        <v>314431.2370717848</v>
      </c>
      <c r="R99" s="30"/>
    </row>
    <row r="100" spans="3:18" x14ac:dyDescent="0.3">
      <c r="C100" s="1">
        <v>1615</v>
      </c>
      <c r="D100" s="1" t="s">
        <v>0</v>
      </c>
      <c r="G100" s="1">
        <v>2</v>
      </c>
      <c r="H100" s="1">
        <f t="shared" si="10"/>
        <v>2</v>
      </c>
      <c r="I100" s="1">
        <f t="shared" si="16"/>
        <v>147</v>
      </c>
      <c r="J100" s="1">
        <v>97</v>
      </c>
      <c r="K100" s="31">
        <f t="shared" si="11"/>
        <v>3.0152315822194593E-2</v>
      </c>
      <c r="L100" s="36">
        <f t="shared" si="12"/>
        <v>54585.943425551755</v>
      </c>
      <c r="M100" s="34">
        <f t="shared" si="13"/>
        <v>8.1200216533910751E-5</v>
      </c>
      <c r="N100" s="35">
        <f t="shared" si="14"/>
        <v>3.007111560566068E-2</v>
      </c>
      <c r="Q100" s="1">
        <f t="shared" si="15"/>
        <v>314431.2370717848</v>
      </c>
      <c r="R100" s="30"/>
    </row>
    <row r="101" spans="3:18" x14ac:dyDescent="0.3">
      <c r="C101" s="1">
        <v>1615</v>
      </c>
      <c r="D101" s="1" t="s">
        <v>0</v>
      </c>
      <c r="G101" s="1">
        <v>2</v>
      </c>
      <c r="H101" s="1">
        <f t="shared" si="10"/>
        <v>2</v>
      </c>
      <c r="I101" s="1">
        <f t="shared" si="16"/>
        <v>149</v>
      </c>
      <c r="J101" s="1">
        <v>98</v>
      </c>
      <c r="K101" s="31">
        <f t="shared" si="11"/>
        <v>3.0463164438918246E-2</v>
      </c>
      <c r="L101" s="36">
        <f t="shared" si="12"/>
        <v>55148.68511035126</v>
      </c>
      <c r="M101" s="34">
        <f t="shared" si="13"/>
        <v>8.2304981384712268E-5</v>
      </c>
      <c r="N101" s="35">
        <f t="shared" si="14"/>
        <v>3.0380859457533535E-2</v>
      </c>
      <c r="Q101" s="1">
        <f t="shared" si="15"/>
        <v>314431.2370717848</v>
      </c>
      <c r="R101" s="30"/>
    </row>
    <row r="102" spans="3:18" x14ac:dyDescent="0.3">
      <c r="C102" s="1">
        <v>1615</v>
      </c>
      <c r="D102" s="1" t="s">
        <v>0</v>
      </c>
      <c r="G102" s="1">
        <v>2</v>
      </c>
      <c r="H102" s="1">
        <f t="shared" si="10"/>
        <v>2</v>
      </c>
      <c r="I102" s="1">
        <f t="shared" si="16"/>
        <v>151</v>
      </c>
      <c r="J102" s="1">
        <v>99</v>
      </c>
      <c r="K102" s="31">
        <f t="shared" si="11"/>
        <v>3.0774013055641904E-2</v>
      </c>
      <c r="L102" s="36">
        <f t="shared" si="12"/>
        <v>55711.426795150765</v>
      </c>
      <c r="M102" s="34">
        <f t="shared" si="13"/>
        <v>8.3409746235513772E-5</v>
      </c>
      <c r="N102" s="35">
        <f t="shared" si="14"/>
        <v>3.069060330940639E-2</v>
      </c>
      <c r="Q102" s="1">
        <f t="shared" si="15"/>
        <v>314431.2370717848</v>
      </c>
      <c r="R102" s="30"/>
    </row>
    <row r="103" spans="3:18" x14ac:dyDescent="0.3">
      <c r="C103" s="1">
        <v>1615</v>
      </c>
      <c r="D103" s="1" t="s">
        <v>0</v>
      </c>
      <c r="G103" s="1">
        <v>2</v>
      </c>
      <c r="H103" s="1">
        <f t="shared" si="10"/>
        <v>2</v>
      </c>
      <c r="I103" s="1">
        <f t="shared" si="16"/>
        <v>153</v>
      </c>
      <c r="J103" s="1">
        <v>100</v>
      </c>
      <c r="K103" s="31">
        <f t="shared" si="11"/>
        <v>3.1084861672365557E-2</v>
      </c>
      <c r="L103" s="36">
        <f t="shared" si="12"/>
        <v>56274.168479950262</v>
      </c>
      <c r="M103" s="34">
        <f t="shared" si="13"/>
        <v>8.4514511086315275E-5</v>
      </c>
      <c r="N103" s="35">
        <f t="shared" si="14"/>
        <v>3.1000347161279241E-2</v>
      </c>
      <c r="Q103" s="1">
        <f t="shared" si="15"/>
        <v>314431.2370717848</v>
      </c>
      <c r="R103" s="30"/>
    </row>
    <row r="104" spans="3:18" x14ac:dyDescent="0.3">
      <c r="C104" s="1">
        <v>1615</v>
      </c>
      <c r="D104" s="1" t="s">
        <v>0</v>
      </c>
      <c r="G104" s="1">
        <v>2</v>
      </c>
      <c r="H104" s="1">
        <f t="shared" si="10"/>
        <v>2</v>
      </c>
      <c r="I104" s="1">
        <f t="shared" si="16"/>
        <v>155</v>
      </c>
      <c r="J104" s="1">
        <v>101</v>
      </c>
      <c r="K104" s="31">
        <f t="shared" si="11"/>
        <v>3.1395710289089211E-2</v>
      </c>
      <c r="L104" s="36">
        <f t="shared" si="12"/>
        <v>56836.910164749759</v>
      </c>
      <c r="M104" s="34">
        <f t="shared" si="13"/>
        <v>8.5619275937116778E-5</v>
      </c>
      <c r="N104" s="35">
        <f t="shared" si="14"/>
        <v>3.1310091013152096E-2</v>
      </c>
      <c r="Q104" s="1">
        <f t="shared" si="15"/>
        <v>314431.2370717848</v>
      </c>
      <c r="R104" s="30"/>
    </row>
    <row r="105" spans="3:18" x14ac:dyDescent="0.3">
      <c r="C105" s="1">
        <v>1615</v>
      </c>
      <c r="D105" s="1" t="s">
        <v>0</v>
      </c>
      <c r="G105" s="1">
        <v>2</v>
      </c>
      <c r="H105" s="1">
        <f t="shared" si="10"/>
        <v>2</v>
      </c>
      <c r="I105" s="1">
        <f t="shared" si="16"/>
        <v>157</v>
      </c>
      <c r="J105" s="1">
        <v>102</v>
      </c>
      <c r="K105" s="31">
        <f t="shared" si="11"/>
        <v>3.1706558905812872E-2</v>
      </c>
      <c r="L105" s="36">
        <f t="shared" si="12"/>
        <v>57399.651849549271</v>
      </c>
      <c r="M105" s="34">
        <f t="shared" si="13"/>
        <v>8.6724040787918295E-5</v>
      </c>
      <c r="N105" s="35">
        <f t="shared" si="14"/>
        <v>3.1619834865024954E-2</v>
      </c>
      <c r="Q105" s="1">
        <f t="shared" si="15"/>
        <v>314431.2370717848</v>
      </c>
      <c r="R105" s="30"/>
    </row>
    <row r="106" spans="3:18" x14ac:dyDescent="0.3">
      <c r="C106" s="1">
        <v>1615</v>
      </c>
      <c r="D106" s="1" t="s">
        <v>0</v>
      </c>
      <c r="G106" s="1">
        <v>2</v>
      </c>
      <c r="H106" s="1">
        <f t="shared" si="10"/>
        <v>2</v>
      </c>
      <c r="I106" s="1">
        <f t="shared" si="16"/>
        <v>159</v>
      </c>
      <c r="J106" s="1">
        <v>103</v>
      </c>
      <c r="K106" s="31">
        <f t="shared" si="11"/>
        <v>3.2017407522536526E-2</v>
      </c>
      <c r="L106" s="36">
        <f t="shared" si="12"/>
        <v>57962.393534348776</v>
      </c>
      <c r="M106" s="34">
        <f t="shared" si="13"/>
        <v>8.7828805638719799E-5</v>
      </c>
      <c r="N106" s="35">
        <f t="shared" si="14"/>
        <v>3.1929578716897805E-2</v>
      </c>
      <c r="Q106" s="1">
        <f t="shared" si="15"/>
        <v>314431.2370717848</v>
      </c>
      <c r="R106" s="30"/>
    </row>
    <row r="107" spans="3:18" x14ac:dyDescent="0.3">
      <c r="C107" s="1">
        <v>1615</v>
      </c>
      <c r="D107" s="1" t="s">
        <v>0</v>
      </c>
      <c r="G107" s="1">
        <v>2</v>
      </c>
      <c r="H107" s="1">
        <f t="shared" si="10"/>
        <v>2</v>
      </c>
      <c r="I107" s="1">
        <f t="shared" si="16"/>
        <v>161</v>
      </c>
      <c r="J107" s="1">
        <v>104</v>
      </c>
      <c r="K107" s="31">
        <f t="shared" si="11"/>
        <v>3.2328256139260179E-2</v>
      </c>
      <c r="L107" s="36">
        <f t="shared" si="12"/>
        <v>58525.135219148273</v>
      </c>
      <c r="M107" s="34">
        <f t="shared" si="13"/>
        <v>8.8933570489521302E-5</v>
      </c>
      <c r="N107" s="35">
        <f t="shared" si="14"/>
        <v>3.2239322568770656E-2</v>
      </c>
      <c r="Q107" s="1">
        <f t="shared" si="15"/>
        <v>314431.2370717848</v>
      </c>
      <c r="R107" s="30"/>
    </row>
    <row r="108" spans="3:18" x14ac:dyDescent="0.3">
      <c r="C108" s="1">
        <v>1615</v>
      </c>
      <c r="D108" s="1" t="s">
        <v>0</v>
      </c>
      <c r="G108" s="1">
        <v>2</v>
      </c>
      <c r="H108" s="1">
        <f t="shared" si="10"/>
        <v>2</v>
      </c>
      <c r="I108" s="1">
        <f t="shared" si="16"/>
        <v>163</v>
      </c>
      <c r="J108" s="1">
        <v>105</v>
      </c>
      <c r="K108" s="31">
        <f t="shared" si="11"/>
        <v>3.2639104755983833E-2</v>
      </c>
      <c r="L108" s="36">
        <f t="shared" si="12"/>
        <v>59087.87690394777</v>
      </c>
      <c r="M108" s="34">
        <f t="shared" si="13"/>
        <v>9.0038335340322806E-5</v>
      </c>
      <c r="N108" s="35">
        <f t="shared" si="14"/>
        <v>3.2549066420643508E-2</v>
      </c>
      <c r="Q108" s="1">
        <f t="shared" si="15"/>
        <v>314431.2370717848</v>
      </c>
      <c r="R108" s="30"/>
    </row>
    <row r="109" spans="3:18" x14ac:dyDescent="0.3">
      <c r="C109" s="1">
        <v>1615</v>
      </c>
      <c r="D109" s="1" t="s">
        <v>0</v>
      </c>
      <c r="G109" s="1">
        <v>2</v>
      </c>
      <c r="H109" s="1">
        <f t="shared" si="10"/>
        <v>2</v>
      </c>
      <c r="I109" s="1">
        <f t="shared" si="16"/>
        <v>165</v>
      </c>
      <c r="J109" s="1">
        <v>106</v>
      </c>
      <c r="K109" s="31">
        <f t="shared" si="11"/>
        <v>3.2949953372707494E-2</v>
      </c>
      <c r="L109" s="36">
        <f t="shared" si="12"/>
        <v>59650.618588747282</v>
      </c>
      <c r="M109" s="34">
        <f t="shared" si="13"/>
        <v>9.1143100191124323E-5</v>
      </c>
      <c r="N109" s="35">
        <f t="shared" si="14"/>
        <v>3.2858810272516373E-2</v>
      </c>
      <c r="Q109" s="1">
        <f t="shared" si="15"/>
        <v>314431.2370717848</v>
      </c>
      <c r="R109" s="30"/>
    </row>
    <row r="110" spans="3:18" x14ac:dyDescent="0.3">
      <c r="C110" s="1">
        <v>1615</v>
      </c>
      <c r="D110" s="1" t="s">
        <v>0</v>
      </c>
      <c r="G110" s="1">
        <v>2</v>
      </c>
      <c r="H110" s="1">
        <f t="shared" si="10"/>
        <v>2</v>
      </c>
      <c r="I110" s="1">
        <f t="shared" si="16"/>
        <v>167</v>
      </c>
      <c r="J110" s="1">
        <v>107</v>
      </c>
      <c r="K110" s="31">
        <f t="shared" si="11"/>
        <v>3.3260801989431148E-2</v>
      </c>
      <c r="L110" s="36">
        <f t="shared" si="12"/>
        <v>60213.360273546787</v>
      </c>
      <c r="M110" s="34">
        <f t="shared" si="13"/>
        <v>9.2247865041925826E-5</v>
      </c>
      <c r="N110" s="35">
        <f t="shared" si="14"/>
        <v>3.3168554124389224E-2</v>
      </c>
      <c r="Q110" s="1">
        <f t="shared" si="15"/>
        <v>314431.2370717848</v>
      </c>
      <c r="R110" s="30"/>
    </row>
    <row r="111" spans="3:18" x14ac:dyDescent="0.3">
      <c r="C111" s="1">
        <v>1615</v>
      </c>
      <c r="D111" s="1" t="s">
        <v>0</v>
      </c>
      <c r="G111" s="1">
        <v>2</v>
      </c>
      <c r="H111" s="1">
        <f t="shared" si="10"/>
        <v>2</v>
      </c>
      <c r="I111" s="1">
        <f t="shared" si="16"/>
        <v>169</v>
      </c>
      <c r="J111" s="1">
        <v>108</v>
      </c>
      <c r="K111" s="31">
        <f t="shared" si="11"/>
        <v>3.3571650606154801E-2</v>
      </c>
      <c r="L111" s="36">
        <f t="shared" si="12"/>
        <v>60776.101958346284</v>
      </c>
      <c r="M111" s="34">
        <f t="shared" si="13"/>
        <v>9.3352629892727329E-5</v>
      </c>
      <c r="N111" s="35">
        <f t="shared" si="14"/>
        <v>3.3478297976262075E-2</v>
      </c>
      <c r="Q111" s="1">
        <f t="shared" si="15"/>
        <v>314431.2370717848</v>
      </c>
      <c r="R111" s="30"/>
    </row>
    <row r="112" spans="3:18" x14ac:dyDescent="0.3">
      <c r="C112" s="1">
        <v>1615</v>
      </c>
      <c r="D112" s="1" t="s">
        <v>0</v>
      </c>
      <c r="G112" s="1">
        <v>2</v>
      </c>
      <c r="H112" s="1">
        <f t="shared" si="10"/>
        <v>2</v>
      </c>
      <c r="I112" s="1">
        <f t="shared" si="16"/>
        <v>171</v>
      </c>
      <c r="J112" s="1">
        <v>109</v>
      </c>
      <c r="K112" s="31">
        <f t="shared" si="11"/>
        <v>3.3882499222878455E-2</v>
      </c>
      <c r="L112" s="36">
        <f t="shared" si="12"/>
        <v>61338.843643145781</v>
      </c>
      <c r="M112" s="34">
        <f t="shared" si="13"/>
        <v>9.4457394743528846E-5</v>
      </c>
      <c r="N112" s="35">
        <f t="shared" si="14"/>
        <v>3.3788041828134927E-2</v>
      </c>
      <c r="Q112" s="1">
        <f t="shared" si="15"/>
        <v>314431.2370717848</v>
      </c>
      <c r="R112" s="30"/>
    </row>
    <row r="113" spans="3:18" x14ac:dyDescent="0.3">
      <c r="C113" s="1">
        <v>1615</v>
      </c>
      <c r="D113" s="1" t="s">
        <v>0</v>
      </c>
      <c r="G113" s="1">
        <v>2</v>
      </c>
      <c r="H113" s="1">
        <f t="shared" si="10"/>
        <v>2</v>
      </c>
      <c r="I113" s="1">
        <f t="shared" si="16"/>
        <v>173</v>
      </c>
      <c r="J113" s="1">
        <v>110</v>
      </c>
      <c r="K113" s="31">
        <f t="shared" si="11"/>
        <v>3.4193347839602116E-2</v>
      </c>
      <c r="L113" s="36">
        <f t="shared" si="12"/>
        <v>61901.585327945293</v>
      </c>
      <c r="M113" s="34">
        <f t="shared" si="13"/>
        <v>9.556215959433035E-5</v>
      </c>
      <c r="N113" s="35">
        <f t="shared" si="14"/>
        <v>3.4097785680007785E-2</v>
      </c>
      <c r="Q113" s="1">
        <f t="shared" si="15"/>
        <v>314431.2370717848</v>
      </c>
      <c r="R113" s="30"/>
    </row>
    <row r="114" spans="3:18" x14ac:dyDescent="0.3">
      <c r="C114" s="1">
        <v>1615</v>
      </c>
      <c r="D114" s="1" t="s">
        <v>0</v>
      </c>
      <c r="G114" s="1">
        <v>2</v>
      </c>
      <c r="H114" s="1">
        <f t="shared" si="10"/>
        <v>2</v>
      </c>
      <c r="I114" s="1">
        <f t="shared" si="16"/>
        <v>175</v>
      </c>
      <c r="J114" s="1">
        <v>111</v>
      </c>
      <c r="K114" s="31">
        <f t="shared" si="11"/>
        <v>3.450419645632577E-2</v>
      </c>
      <c r="L114" s="36">
        <f t="shared" si="12"/>
        <v>62464.32701274479</v>
      </c>
      <c r="M114" s="34">
        <f t="shared" si="13"/>
        <v>9.6666924445131853E-5</v>
      </c>
      <c r="N114" s="35">
        <f t="shared" si="14"/>
        <v>3.4407529531880636E-2</v>
      </c>
      <c r="Q114" s="1">
        <f t="shared" si="15"/>
        <v>314431.2370717848</v>
      </c>
      <c r="R114" s="30"/>
    </row>
    <row r="115" spans="3:18" x14ac:dyDescent="0.3">
      <c r="C115" s="1">
        <v>1615</v>
      </c>
      <c r="D115" s="1" t="s">
        <v>0</v>
      </c>
      <c r="G115" s="1">
        <v>2</v>
      </c>
      <c r="H115" s="1">
        <f t="shared" si="10"/>
        <v>2</v>
      </c>
      <c r="I115" s="1">
        <f t="shared" si="16"/>
        <v>177</v>
      </c>
      <c r="J115" s="1">
        <v>112</v>
      </c>
      <c r="K115" s="31">
        <f t="shared" si="11"/>
        <v>3.4815045073049423E-2</v>
      </c>
      <c r="L115" s="36">
        <f t="shared" si="12"/>
        <v>63027.068697544295</v>
      </c>
      <c r="M115" s="34">
        <f t="shared" si="13"/>
        <v>9.7771689295933357E-5</v>
      </c>
      <c r="N115" s="35">
        <f t="shared" si="14"/>
        <v>3.4717273383753487E-2</v>
      </c>
      <c r="Q115" s="1">
        <f t="shared" si="15"/>
        <v>314431.2370717848</v>
      </c>
      <c r="R115" s="30"/>
    </row>
    <row r="116" spans="3:18" x14ac:dyDescent="0.3">
      <c r="C116" s="1">
        <v>1615</v>
      </c>
      <c r="D116" s="1" t="s">
        <v>0</v>
      </c>
      <c r="G116" s="1">
        <v>2</v>
      </c>
      <c r="H116" s="1">
        <f t="shared" si="10"/>
        <v>2</v>
      </c>
      <c r="I116" s="1">
        <f t="shared" si="16"/>
        <v>179</v>
      </c>
      <c r="J116" s="1">
        <v>113</v>
      </c>
      <c r="K116" s="31">
        <f t="shared" si="11"/>
        <v>3.5125893689773077E-2</v>
      </c>
      <c r="L116" s="36">
        <f t="shared" si="12"/>
        <v>63589.810382343792</v>
      </c>
      <c r="M116" s="34">
        <f t="shared" si="13"/>
        <v>9.8876454146734874E-5</v>
      </c>
      <c r="N116" s="35">
        <f t="shared" si="14"/>
        <v>3.5027017235626345E-2</v>
      </c>
      <c r="Q116" s="1">
        <f t="shared" si="15"/>
        <v>314431.2370717848</v>
      </c>
      <c r="R116" s="30"/>
    </row>
    <row r="117" spans="3:18" x14ac:dyDescent="0.3">
      <c r="C117" s="1">
        <v>1615</v>
      </c>
      <c r="D117" s="1" t="s">
        <v>0</v>
      </c>
      <c r="G117" s="1">
        <v>2</v>
      </c>
      <c r="H117" s="1">
        <f t="shared" si="10"/>
        <v>2</v>
      </c>
      <c r="I117" s="1">
        <f t="shared" si="16"/>
        <v>181</v>
      </c>
      <c r="J117" s="1">
        <v>114</v>
      </c>
      <c r="K117" s="31">
        <f t="shared" si="11"/>
        <v>3.5436742306496738E-2</v>
      </c>
      <c r="L117" s="36">
        <f t="shared" si="12"/>
        <v>64152.552067143304</v>
      </c>
      <c r="M117" s="34">
        <f t="shared" si="13"/>
        <v>9.9981218997536377E-5</v>
      </c>
      <c r="N117" s="35">
        <f t="shared" si="14"/>
        <v>3.5336761087499204E-2</v>
      </c>
      <c r="Q117" s="1">
        <f t="shared" si="15"/>
        <v>314431.2370717848</v>
      </c>
      <c r="R117" s="30"/>
    </row>
    <row r="118" spans="3:18" x14ac:dyDescent="0.3">
      <c r="C118" s="1">
        <v>1615</v>
      </c>
      <c r="D118" s="1" t="s">
        <v>0</v>
      </c>
      <c r="G118" s="1">
        <v>2</v>
      </c>
      <c r="H118" s="1">
        <f t="shared" si="10"/>
        <v>2</v>
      </c>
      <c r="I118" s="1">
        <f t="shared" si="16"/>
        <v>183</v>
      </c>
      <c r="J118" s="1">
        <v>115</v>
      </c>
      <c r="K118" s="31">
        <f t="shared" si="11"/>
        <v>3.5747590923220392E-2</v>
      </c>
      <c r="L118" s="36">
        <f t="shared" si="12"/>
        <v>64715.293751942801</v>
      </c>
      <c r="M118" s="34">
        <f t="shared" si="13"/>
        <v>1.0108598384833788E-4</v>
      </c>
      <c r="N118" s="35">
        <f t="shared" si="14"/>
        <v>3.5646504939372055E-2</v>
      </c>
      <c r="Q118" s="1">
        <f t="shared" si="15"/>
        <v>314431.2370717848</v>
      </c>
      <c r="R118" s="30"/>
    </row>
    <row r="119" spans="3:18" x14ac:dyDescent="0.3">
      <c r="C119" s="1">
        <v>1615</v>
      </c>
      <c r="D119" s="1" t="s">
        <v>0</v>
      </c>
      <c r="G119" s="1">
        <v>2</v>
      </c>
      <c r="H119" s="1">
        <f t="shared" si="10"/>
        <v>2</v>
      </c>
      <c r="I119" s="1">
        <f t="shared" si="16"/>
        <v>185</v>
      </c>
      <c r="J119" s="1">
        <v>116</v>
      </c>
      <c r="K119" s="31">
        <f t="shared" si="11"/>
        <v>3.6058439539944045E-2</v>
      </c>
      <c r="L119" s="36">
        <f t="shared" si="12"/>
        <v>65278.035436742306</v>
      </c>
      <c r="M119" s="34">
        <f t="shared" si="13"/>
        <v>1.0219074869913938E-4</v>
      </c>
      <c r="N119" s="35">
        <f t="shared" si="14"/>
        <v>3.5956248791244906E-2</v>
      </c>
      <c r="Q119" s="1">
        <f t="shared" si="15"/>
        <v>314431.2370717848</v>
      </c>
      <c r="R119" s="30"/>
    </row>
    <row r="120" spans="3:18" x14ac:dyDescent="0.3">
      <c r="C120" s="1">
        <v>1615</v>
      </c>
      <c r="D120" s="1" t="s">
        <v>0</v>
      </c>
      <c r="G120" s="1">
        <v>2</v>
      </c>
      <c r="H120" s="1">
        <f t="shared" si="10"/>
        <v>2</v>
      </c>
      <c r="I120" s="1">
        <f t="shared" si="16"/>
        <v>187</v>
      </c>
      <c r="J120" s="1">
        <v>117</v>
      </c>
      <c r="K120" s="31">
        <f t="shared" si="11"/>
        <v>3.6369288156667706E-2</v>
      </c>
      <c r="L120" s="36">
        <f t="shared" si="12"/>
        <v>65840.777121541818</v>
      </c>
      <c r="M120" s="34">
        <f t="shared" si="13"/>
        <v>1.032955135499409E-4</v>
      </c>
      <c r="N120" s="35">
        <f t="shared" si="14"/>
        <v>3.6265992643117764E-2</v>
      </c>
      <c r="Q120" s="1">
        <f t="shared" si="15"/>
        <v>314431.2370717848</v>
      </c>
      <c r="R120" s="30"/>
    </row>
    <row r="121" spans="3:18" x14ac:dyDescent="0.3">
      <c r="C121" s="1">
        <v>1615</v>
      </c>
      <c r="D121" s="1" t="s">
        <v>0</v>
      </c>
      <c r="G121" s="1">
        <v>2</v>
      </c>
      <c r="H121" s="1">
        <f t="shared" si="10"/>
        <v>2</v>
      </c>
      <c r="I121" s="1">
        <f t="shared" si="16"/>
        <v>189</v>
      </c>
      <c r="J121" s="1">
        <v>118</v>
      </c>
      <c r="K121" s="31">
        <f t="shared" si="11"/>
        <v>3.668013677339136E-2</v>
      </c>
      <c r="L121" s="36">
        <f t="shared" si="12"/>
        <v>66403.518806341308</v>
      </c>
      <c r="M121" s="34">
        <f t="shared" si="13"/>
        <v>1.044002784007424E-4</v>
      </c>
      <c r="N121" s="35">
        <f t="shared" si="14"/>
        <v>3.6575736494990616E-2</v>
      </c>
      <c r="Q121" s="1">
        <f t="shared" si="15"/>
        <v>314431.2370717848</v>
      </c>
      <c r="R121" s="30"/>
    </row>
    <row r="122" spans="3:18" x14ac:dyDescent="0.3">
      <c r="C122" s="1">
        <v>1615</v>
      </c>
      <c r="D122" s="1" t="s">
        <v>0</v>
      </c>
      <c r="G122" s="1">
        <v>2</v>
      </c>
      <c r="H122" s="1">
        <f t="shared" si="10"/>
        <v>2</v>
      </c>
      <c r="I122" s="1">
        <f t="shared" si="16"/>
        <v>191</v>
      </c>
      <c r="J122" s="1">
        <v>119</v>
      </c>
      <c r="K122" s="31">
        <f t="shared" si="11"/>
        <v>3.6990985390115014E-2</v>
      </c>
      <c r="L122" s="36">
        <f t="shared" si="12"/>
        <v>66966.260491140813</v>
      </c>
      <c r="M122" s="34">
        <f t="shared" si="13"/>
        <v>1.0550504325154391E-4</v>
      </c>
      <c r="N122" s="35">
        <f t="shared" si="14"/>
        <v>3.6885480346863467E-2</v>
      </c>
      <c r="Q122" s="1">
        <f t="shared" si="15"/>
        <v>314431.2370717848</v>
      </c>
      <c r="R122" s="30"/>
    </row>
    <row r="123" spans="3:18" x14ac:dyDescent="0.3">
      <c r="C123" s="1">
        <v>1615</v>
      </c>
      <c r="D123" s="1" t="s">
        <v>0</v>
      </c>
      <c r="G123" s="1">
        <v>2</v>
      </c>
      <c r="H123" s="1">
        <f t="shared" si="10"/>
        <v>2</v>
      </c>
      <c r="I123" s="1">
        <f t="shared" si="16"/>
        <v>193</v>
      </c>
      <c r="J123" s="1">
        <v>120</v>
      </c>
      <c r="K123" s="31">
        <f t="shared" si="11"/>
        <v>3.7301834006838668E-2</v>
      </c>
      <c r="L123" s="36">
        <f t="shared" si="12"/>
        <v>67529.002175940317</v>
      </c>
      <c r="M123" s="34">
        <f t="shared" si="13"/>
        <v>1.0660980810234541E-4</v>
      </c>
      <c r="N123" s="35">
        <f t="shared" si="14"/>
        <v>3.7195224198736325E-2</v>
      </c>
      <c r="Q123" s="1">
        <f t="shared" si="15"/>
        <v>314431.2370717848</v>
      </c>
      <c r="R123" s="30"/>
    </row>
    <row r="124" spans="3:18" x14ac:dyDescent="0.3">
      <c r="C124" s="1">
        <v>1615</v>
      </c>
      <c r="D124" s="1" t="s">
        <v>0</v>
      </c>
      <c r="G124" s="1">
        <v>2</v>
      </c>
      <c r="H124" s="1">
        <f t="shared" si="10"/>
        <v>2</v>
      </c>
      <c r="I124" s="1">
        <f t="shared" si="16"/>
        <v>195</v>
      </c>
      <c r="J124" s="1">
        <v>121</v>
      </c>
      <c r="K124" s="31">
        <f t="shared" si="11"/>
        <v>3.7612682623562328E-2</v>
      </c>
      <c r="L124" s="36">
        <f t="shared" si="12"/>
        <v>68091.743860739822</v>
      </c>
      <c r="M124" s="34">
        <f t="shared" si="13"/>
        <v>1.0771457295314693E-4</v>
      </c>
      <c r="N124" s="35">
        <f t="shared" si="14"/>
        <v>3.7504968050609183E-2</v>
      </c>
      <c r="Q124" s="1">
        <f t="shared" si="15"/>
        <v>314431.2370717848</v>
      </c>
      <c r="R124" s="30"/>
    </row>
    <row r="125" spans="3:18" x14ac:dyDescent="0.3">
      <c r="C125" s="1">
        <v>1615</v>
      </c>
      <c r="D125" s="1" t="s">
        <v>6</v>
      </c>
      <c r="G125" s="1">
        <v>3</v>
      </c>
      <c r="H125" s="1">
        <f t="shared" si="10"/>
        <v>3</v>
      </c>
      <c r="I125" s="1">
        <f t="shared" si="16"/>
        <v>198</v>
      </c>
      <c r="J125" s="1">
        <v>122</v>
      </c>
      <c r="K125" s="31">
        <f t="shared" si="11"/>
        <v>3.7923531240285982E-2</v>
      </c>
      <c r="L125" s="36">
        <f t="shared" si="12"/>
        <v>68654.485545539326</v>
      </c>
      <c r="M125" s="34">
        <f t="shared" si="13"/>
        <v>1.0937172022934918E-4</v>
      </c>
      <c r="N125" s="35">
        <f t="shared" si="14"/>
        <v>3.781415952005663E-2</v>
      </c>
      <c r="Q125" s="1">
        <f t="shared" si="15"/>
        <v>313310.75370218576</v>
      </c>
      <c r="R125" s="30"/>
    </row>
    <row r="126" spans="3:18" x14ac:dyDescent="0.3">
      <c r="C126" s="1">
        <v>1615</v>
      </c>
      <c r="D126" s="1" t="s">
        <v>6</v>
      </c>
      <c r="G126" s="1">
        <v>3</v>
      </c>
      <c r="H126" s="1">
        <f t="shared" si="10"/>
        <v>3</v>
      </c>
      <c r="I126" s="1">
        <f t="shared" si="16"/>
        <v>201</v>
      </c>
      <c r="J126" s="1">
        <v>123</v>
      </c>
      <c r="K126" s="31">
        <f t="shared" si="11"/>
        <v>3.8234379857009636E-2</v>
      </c>
      <c r="L126" s="36">
        <f t="shared" si="12"/>
        <v>69217.227230338831</v>
      </c>
      <c r="M126" s="34">
        <f t="shared" si="13"/>
        <v>1.1102886750555144E-4</v>
      </c>
      <c r="N126" s="35">
        <f t="shared" si="14"/>
        <v>3.8123350989504083E-2</v>
      </c>
      <c r="Q126" s="1">
        <f t="shared" si="15"/>
        <v>313310.75370218576</v>
      </c>
      <c r="R126" s="30"/>
    </row>
    <row r="127" spans="3:18" x14ac:dyDescent="0.3">
      <c r="C127" s="1">
        <v>1615</v>
      </c>
      <c r="D127" s="1" t="s">
        <v>6</v>
      </c>
      <c r="G127" s="1">
        <v>3</v>
      </c>
      <c r="H127" s="1">
        <f t="shared" si="10"/>
        <v>3</v>
      </c>
      <c r="I127" s="1">
        <f t="shared" si="16"/>
        <v>204</v>
      </c>
      <c r="J127" s="1">
        <v>124</v>
      </c>
      <c r="K127" s="31">
        <f t="shared" si="11"/>
        <v>3.854522847373329E-2</v>
      </c>
      <c r="L127" s="36">
        <f t="shared" si="12"/>
        <v>69779.968915138321</v>
      </c>
      <c r="M127" s="34">
        <f t="shared" si="13"/>
        <v>1.126860147817537E-4</v>
      </c>
      <c r="N127" s="35">
        <f t="shared" si="14"/>
        <v>3.8432542458951537E-2</v>
      </c>
      <c r="Q127" s="1">
        <f t="shared" si="15"/>
        <v>313310.75370218576</v>
      </c>
      <c r="R127" s="30"/>
    </row>
    <row r="128" spans="3:18" x14ac:dyDescent="0.3">
      <c r="C128" s="1">
        <v>1615</v>
      </c>
      <c r="D128" s="1" t="s">
        <v>6</v>
      </c>
      <c r="G128" s="1">
        <v>3</v>
      </c>
      <c r="H128" s="1">
        <f t="shared" si="10"/>
        <v>3</v>
      </c>
      <c r="I128" s="1">
        <f t="shared" si="16"/>
        <v>207</v>
      </c>
      <c r="J128" s="1">
        <v>125</v>
      </c>
      <c r="K128" s="31">
        <f t="shared" si="11"/>
        <v>3.885607709045695E-2</v>
      </c>
      <c r="L128" s="36">
        <f t="shared" si="12"/>
        <v>70342.71059993784</v>
      </c>
      <c r="M128" s="34">
        <f t="shared" si="13"/>
        <v>1.1434316205795596E-4</v>
      </c>
      <c r="N128" s="35">
        <f t="shared" si="14"/>
        <v>3.8741733928398997E-2</v>
      </c>
      <c r="Q128" s="1">
        <f t="shared" si="15"/>
        <v>313310.75370218576</v>
      </c>
      <c r="R128" s="30"/>
    </row>
    <row r="129" spans="3:18" x14ac:dyDescent="0.3">
      <c r="C129" s="1">
        <v>1615</v>
      </c>
      <c r="D129" s="1" t="s">
        <v>6</v>
      </c>
      <c r="G129" s="1">
        <v>3</v>
      </c>
      <c r="H129" s="1">
        <f t="shared" si="10"/>
        <v>3</v>
      </c>
      <c r="I129" s="1">
        <f t="shared" si="16"/>
        <v>210</v>
      </c>
      <c r="J129" s="1">
        <v>126</v>
      </c>
      <c r="K129" s="31">
        <f t="shared" si="11"/>
        <v>3.9166925707180604E-2</v>
      </c>
      <c r="L129" s="36">
        <f t="shared" si="12"/>
        <v>70905.45228473733</v>
      </c>
      <c r="M129" s="34">
        <f t="shared" si="13"/>
        <v>1.1600030933415822E-4</v>
      </c>
      <c r="N129" s="35">
        <f t="shared" si="14"/>
        <v>3.9050925397846444E-2</v>
      </c>
      <c r="Q129" s="1">
        <f t="shared" si="15"/>
        <v>313310.75370218576</v>
      </c>
      <c r="R129" s="30"/>
    </row>
    <row r="130" spans="3:18" x14ac:dyDescent="0.3">
      <c r="C130" s="1">
        <v>1615</v>
      </c>
      <c r="D130" s="1" t="s">
        <v>6</v>
      </c>
      <c r="G130" s="1">
        <v>3</v>
      </c>
      <c r="H130" s="1">
        <f t="shared" si="10"/>
        <v>3</v>
      </c>
      <c r="I130" s="1">
        <f t="shared" si="16"/>
        <v>213</v>
      </c>
      <c r="J130" s="1">
        <v>127</v>
      </c>
      <c r="K130" s="31">
        <f t="shared" si="11"/>
        <v>3.9477774323904258E-2</v>
      </c>
      <c r="L130" s="36">
        <f t="shared" si="12"/>
        <v>71468.193969536835</v>
      </c>
      <c r="M130" s="34">
        <f t="shared" si="13"/>
        <v>1.1765745661036049E-4</v>
      </c>
      <c r="N130" s="35">
        <f t="shared" si="14"/>
        <v>3.9360116867293897E-2</v>
      </c>
      <c r="Q130" s="1">
        <f t="shared" si="15"/>
        <v>313310.75370218576</v>
      </c>
      <c r="R130" s="30"/>
    </row>
    <row r="131" spans="3:18" x14ac:dyDescent="0.3">
      <c r="C131" s="1">
        <v>1615</v>
      </c>
      <c r="D131" s="1" t="s">
        <v>6</v>
      </c>
      <c r="G131" s="1">
        <v>3</v>
      </c>
      <c r="H131" s="1">
        <f t="shared" si="10"/>
        <v>3</v>
      </c>
      <c r="I131" s="1">
        <f t="shared" si="16"/>
        <v>216</v>
      </c>
      <c r="J131" s="1">
        <v>128</v>
      </c>
      <c r="K131" s="31">
        <f t="shared" si="11"/>
        <v>3.9788622940627912E-2</v>
      </c>
      <c r="L131" s="36">
        <f t="shared" si="12"/>
        <v>72030.935654336339</v>
      </c>
      <c r="M131" s="34">
        <f t="shared" si="13"/>
        <v>1.1931460388656275E-4</v>
      </c>
      <c r="N131" s="35">
        <f t="shared" si="14"/>
        <v>3.966930833674135E-2</v>
      </c>
      <c r="Q131" s="1">
        <f t="shared" si="15"/>
        <v>313310.75370218576</v>
      </c>
      <c r="R131" s="30"/>
    </row>
    <row r="132" spans="3:18" x14ac:dyDescent="0.3">
      <c r="C132" s="1">
        <v>1615</v>
      </c>
      <c r="D132" s="1" t="s">
        <v>6</v>
      </c>
      <c r="G132" s="1">
        <v>3</v>
      </c>
      <c r="H132" s="1">
        <f t="shared" ref="H132:H195" si="17">E132*200+F132*12+G132</f>
        <v>3</v>
      </c>
      <c r="I132" s="1">
        <f t="shared" si="16"/>
        <v>219</v>
      </c>
      <c r="J132" s="1">
        <v>129</v>
      </c>
      <c r="K132" s="31">
        <f t="shared" si="11"/>
        <v>4.0099471557351572E-2</v>
      </c>
      <c r="L132" s="36">
        <f t="shared" si="12"/>
        <v>72593.677339135844</v>
      </c>
      <c r="M132" s="34">
        <f t="shared" si="13"/>
        <v>1.2097175116276501E-4</v>
      </c>
      <c r="N132" s="35">
        <f t="shared" si="14"/>
        <v>3.9978499806188804E-2</v>
      </c>
      <c r="Q132" s="1">
        <f t="shared" si="15"/>
        <v>313310.75370218576</v>
      </c>
      <c r="R132" s="30"/>
    </row>
    <row r="133" spans="3:18" x14ac:dyDescent="0.3">
      <c r="C133" s="1">
        <v>1615</v>
      </c>
      <c r="D133" s="1" t="s">
        <v>6</v>
      </c>
      <c r="G133" s="1">
        <v>3</v>
      </c>
      <c r="H133" s="1">
        <f t="shared" si="17"/>
        <v>3</v>
      </c>
      <c r="I133" s="1">
        <f t="shared" si="16"/>
        <v>222</v>
      </c>
      <c r="J133" s="1">
        <v>130</v>
      </c>
      <c r="K133" s="31">
        <f t="shared" ref="K133:K196" si="18">+J133/3217</f>
        <v>4.0410320174075226E-2</v>
      </c>
      <c r="L133" s="36">
        <f t="shared" ref="L133:L196" si="19">+K133*$H$3</f>
        <v>73156.419023935348</v>
      </c>
      <c r="M133" s="34">
        <f t="shared" ref="M133:M196" si="20">+I133/$H$3</f>
        <v>1.2262889843896727E-4</v>
      </c>
      <c r="N133" s="35">
        <f t="shared" ref="N133:N196" si="21">+K133-M133</f>
        <v>4.0287691275636257E-2</v>
      </c>
      <c r="Q133" s="1">
        <f t="shared" ref="Q133:Q196" si="22">+SUM(H133-$P$3)^2</f>
        <v>313310.75370218576</v>
      </c>
      <c r="R133" s="30"/>
    </row>
    <row r="134" spans="3:18" x14ac:dyDescent="0.3">
      <c r="C134" s="1">
        <v>1615</v>
      </c>
      <c r="D134" s="1" t="s">
        <v>6</v>
      </c>
      <c r="G134" s="1">
        <v>3</v>
      </c>
      <c r="H134" s="1">
        <f t="shared" si="17"/>
        <v>3</v>
      </c>
      <c r="I134" s="1">
        <f t="shared" ref="I134:I197" si="23">I133+H134</f>
        <v>225</v>
      </c>
      <c r="J134" s="1">
        <v>131</v>
      </c>
      <c r="K134" s="31">
        <f t="shared" si="18"/>
        <v>4.072116879079888E-2</v>
      </c>
      <c r="L134" s="36">
        <f t="shared" si="19"/>
        <v>73719.160708734838</v>
      </c>
      <c r="M134" s="34">
        <f t="shared" si="20"/>
        <v>1.2428604571516953E-4</v>
      </c>
      <c r="N134" s="35">
        <f t="shared" si="21"/>
        <v>4.0596882745083711E-2</v>
      </c>
      <c r="Q134" s="1">
        <f t="shared" si="22"/>
        <v>313310.75370218576</v>
      </c>
      <c r="R134" s="30"/>
    </row>
    <row r="135" spans="3:18" x14ac:dyDescent="0.3">
      <c r="C135" s="1">
        <v>1615</v>
      </c>
      <c r="D135" s="1" t="s">
        <v>6</v>
      </c>
      <c r="G135" s="1">
        <v>3</v>
      </c>
      <c r="H135" s="1">
        <f t="shared" si="17"/>
        <v>3</v>
      </c>
      <c r="I135" s="1">
        <f t="shared" si="23"/>
        <v>228</v>
      </c>
      <c r="J135" s="1">
        <v>132</v>
      </c>
      <c r="K135" s="31">
        <f t="shared" si="18"/>
        <v>4.1032017407522534E-2</v>
      </c>
      <c r="L135" s="36">
        <f t="shared" si="19"/>
        <v>74281.902393534343</v>
      </c>
      <c r="M135" s="34">
        <f t="shared" si="20"/>
        <v>1.259431929913718E-4</v>
      </c>
      <c r="N135" s="35">
        <f t="shared" si="21"/>
        <v>4.0906074214531164E-2</v>
      </c>
      <c r="Q135" s="1">
        <f t="shared" si="22"/>
        <v>313310.75370218576</v>
      </c>
      <c r="R135" s="30"/>
    </row>
    <row r="136" spans="3:18" x14ac:dyDescent="0.3">
      <c r="C136" s="1">
        <v>1615</v>
      </c>
      <c r="D136" s="1" t="s">
        <v>6</v>
      </c>
      <c r="G136" s="1">
        <v>3</v>
      </c>
      <c r="H136" s="1">
        <f t="shared" si="17"/>
        <v>3</v>
      </c>
      <c r="I136" s="1">
        <f t="shared" si="23"/>
        <v>231</v>
      </c>
      <c r="J136" s="1">
        <v>133</v>
      </c>
      <c r="K136" s="31">
        <f t="shared" si="18"/>
        <v>4.1342866024246194E-2</v>
      </c>
      <c r="L136" s="36">
        <f t="shared" si="19"/>
        <v>74844.644078333862</v>
      </c>
      <c r="M136" s="34">
        <f t="shared" si="20"/>
        <v>1.2760034026757406E-4</v>
      </c>
      <c r="N136" s="35">
        <f t="shared" si="21"/>
        <v>4.1215265683978618E-2</v>
      </c>
      <c r="Q136" s="1">
        <f t="shared" si="22"/>
        <v>313310.75370218576</v>
      </c>
      <c r="R136" s="30"/>
    </row>
    <row r="137" spans="3:18" x14ac:dyDescent="0.3">
      <c r="C137" s="1">
        <v>1615</v>
      </c>
      <c r="D137" s="1" t="s">
        <v>6</v>
      </c>
      <c r="G137" s="1">
        <v>3</v>
      </c>
      <c r="H137" s="1">
        <f t="shared" si="17"/>
        <v>3</v>
      </c>
      <c r="I137" s="1">
        <f t="shared" si="23"/>
        <v>234</v>
      </c>
      <c r="J137" s="1">
        <v>134</v>
      </c>
      <c r="K137" s="31">
        <f t="shared" si="18"/>
        <v>4.1653714640969848E-2</v>
      </c>
      <c r="L137" s="36">
        <f t="shared" si="19"/>
        <v>75407.385763133352</v>
      </c>
      <c r="M137" s="34">
        <f t="shared" si="20"/>
        <v>1.2925748754377632E-4</v>
      </c>
      <c r="N137" s="35">
        <f t="shared" si="21"/>
        <v>4.1524457153426071E-2</v>
      </c>
      <c r="Q137" s="1">
        <f t="shared" si="22"/>
        <v>313310.75370218576</v>
      </c>
      <c r="R137" s="30"/>
    </row>
    <row r="138" spans="3:18" x14ac:dyDescent="0.3">
      <c r="C138" s="1">
        <v>1615</v>
      </c>
      <c r="D138" s="1" t="s">
        <v>6</v>
      </c>
      <c r="G138" s="1">
        <v>3</v>
      </c>
      <c r="H138" s="1">
        <f t="shared" si="17"/>
        <v>3</v>
      </c>
      <c r="I138" s="1">
        <f t="shared" si="23"/>
        <v>237</v>
      </c>
      <c r="J138" s="1">
        <v>135</v>
      </c>
      <c r="K138" s="31">
        <f t="shared" si="18"/>
        <v>4.1964563257693502E-2</v>
      </c>
      <c r="L138" s="36">
        <f t="shared" si="19"/>
        <v>75970.127447932857</v>
      </c>
      <c r="M138" s="34">
        <f t="shared" si="20"/>
        <v>1.3091463481997858E-4</v>
      </c>
      <c r="N138" s="35">
        <f t="shared" si="21"/>
        <v>4.1833648622873525E-2</v>
      </c>
      <c r="Q138" s="1">
        <f t="shared" si="22"/>
        <v>313310.75370218576</v>
      </c>
      <c r="R138" s="30"/>
    </row>
    <row r="139" spans="3:18" x14ac:dyDescent="0.3">
      <c r="C139" s="1">
        <v>1615</v>
      </c>
      <c r="D139" s="1" t="s">
        <v>6</v>
      </c>
      <c r="G139" s="1">
        <v>3</v>
      </c>
      <c r="H139" s="1">
        <f t="shared" si="17"/>
        <v>3</v>
      </c>
      <c r="I139" s="1">
        <f t="shared" si="23"/>
        <v>240</v>
      </c>
      <c r="J139" s="1">
        <v>136</v>
      </c>
      <c r="K139" s="31">
        <f t="shared" si="18"/>
        <v>4.2275411874417156E-2</v>
      </c>
      <c r="L139" s="36">
        <f t="shared" si="19"/>
        <v>76532.869132732347</v>
      </c>
      <c r="M139" s="34">
        <f t="shared" si="20"/>
        <v>1.3257178209618082E-4</v>
      </c>
      <c r="N139" s="35">
        <f t="shared" si="21"/>
        <v>4.2142840092320978E-2</v>
      </c>
      <c r="Q139" s="1">
        <f t="shared" si="22"/>
        <v>313310.75370218576</v>
      </c>
      <c r="R139" s="30"/>
    </row>
    <row r="140" spans="3:18" x14ac:dyDescent="0.3">
      <c r="C140" s="1">
        <v>1615</v>
      </c>
      <c r="D140" s="1" t="s">
        <v>6</v>
      </c>
      <c r="G140" s="1">
        <v>3</v>
      </c>
      <c r="H140" s="1">
        <f t="shared" si="17"/>
        <v>3</v>
      </c>
      <c r="I140" s="1">
        <f t="shared" si="23"/>
        <v>243</v>
      </c>
      <c r="J140" s="1">
        <v>137</v>
      </c>
      <c r="K140" s="31">
        <f t="shared" si="18"/>
        <v>4.2586260491140816E-2</v>
      </c>
      <c r="L140" s="36">
        <f t="shared" si="19"/>
        <v>77095.610817531866</v>
      </c>
      <c r="M140" s="34">
        <f t="shared" si="20"/>
        <v>1.3422892937238308E-4</v>
      </c>
      <c r="N140" s="35">
        <f t="shared" si="21"/>
        <v>4.2452031561768432E-2</v>
      </c>
      <c r="Q140" s="1">
        <f t="shared" si="22"/>
        <v>313310.75370218576</v>
      </c>
      <c r="R140" s="30"/>
    </row>
    <row r="141" spans="3:18" x14ac:dyDescent="0.3">
      <c r="C141" s="1">
        <v>1615</v>
      </c>
      <c r="D141" s="1" t="s">
        <v>6</v>
      </c>
      <c r="E141" s="1">
        <v>0</v>
      </c>
      <c r="F141" s="1">
        <v>0</v>
      </c>
      <c r="G141" s="1">
        <v>3</v>
      </c>
      <c r="H141" s="1">
        <f t="shared" si="17"/>
        <v>3</v>
      </c>
      <c r="I141" s="1">
        <f t="shared" si="23"/>
        <v>246</v>
      </c>
      <c r="J141" s="1">
        <v>138</v>
      </c>
      <c r="K141" s="31">
        <f t="shared" si="18"/>
        <v>4.289710910786447E-2</v>
      </c>
      <c r="L141" s="36">
        <f t="shared" si="19"/>
        <v>77658.35250233137</v>
      </c>
      <c r="M141" s="34">
        <f t="shared" si="20"/>
        <v>1.3588607664858534E-4</v>
      </c>
      <c r="N141" s="35">
        <f t="shared" si="21"/>
        <v>4.2761223031215885E-2</v>
      </c>
      <c r="Q141" s="1">
        <f t="shared" si="22"/>
        <v>313310.75370218576</v>
      </c>
      <c r="R141" s="30"/>
    </row>
    <row r="142" spans="3:18" x14ac:dyDescent="0.3">
      <c r="C142" s="1">
        <v>1615</v>
      </c>
      <c r="D142" s="1" t="s">
        <v>6</v>
      </c>
      <c r="G142" s="1">
        <v>3</v>
      </c>
      <c r="H142" s="1">
        <f t="shared" si="17"/>
        <v>3</v>
      </c>
      <c r="I142" s="1">
        <f t="shared" si="23"/>
        <v>249</v>
      </c>
      <c r="J142" s="1">
        <v>139</v>
      </c>
      <c r="K142" s="31">
        <f t="shared" si="18"/>
        <v>4.3207957724588124E-2</v>
      </c>
      <c r="L142" s="36">
        <f t="shared" si="19"/>
        <v>78221.094187130861</v>
      </c>
      <c r="M142" s="34">
        <f t="shared" si="20"/>
        <v>1.375432239247876E-4</v>
      </c>
      <c r="N142" s="35">
        <f t="shared" si="21"/>
        <v>4.3070414500663338E-2</v>
      </c>
      <c r="Q142" s="1">
        <f t="shared" si="22"/>
        <v>313310.75370218576</v>
      </c>
      <c r="R142" s="30"/>
    </row>
    <row r="143" spans="3:18" x14ac:dyDescent="0.3">
      <c r="C143" s="1">
        <v>1615</v>
      </c>
      <c r="D143" s="1" t="s">
        <v>6</v>
      </c>
      <c r="G143" s="1">
        <v>3</v>
      </c>
      <c r="H143" s="1">
        <f t="shared" si="17"/>
        <v>3</v>
      </c>
      <c r="I143" s="1">
        <f t="shared" si="23"/>
        <v>252</v>
      </c>
      <c r="J143" s="1">
        <v>140</v>
      </c>
      <c r="K143" s="31">
        <f t="shared" si="18"/>
        <v>4.3518806341311785E-2</v>
      </c>
      <c r="L143" s="36">
        <f t="shared" si="19"/>
        <v>78783.83587193038</v>
      </c>
      <c r="M143" s="34">
        <f t="shared" si="20"/>
        <v>1.3920037120098986E-4</v>
      </c>
      <c r="N143" s="35">
        <f t="shared" si="21"/>
        <v>4.3379605970110792E-2</v>
      </c>
      <c r="Q143" s="1">
        <f t="shared" si="22"/>
        <v>313310.75370218576</v>
      </c>
      <c r="R143" s="30"/>
    </row>
    <row r="144" spans="3:18" x14ac:dyDescent="0.3">
      <c r="C144" s="1">
        <v>1615</v>
      </c>
      <c r="D144" s="1" t="s">
        <v>6</v>
      </c>
      <c r="G144" s="1">
        <v>3</v>
      </c>
      <c r="H144" s="1">
        <f t="shared" si="17"/>
        <v>3</v>
      </c>
      <c r="I144" s="1">
        <f t="shared" si="23"/>
        <v>255</v>
      </c>
      <c r="J144" s="1">
        <v>141</v>
      </c>
      <c r="K144" s="31">
        <f t="shared" si="18"/>
        <v>4.3829654958035438E-2</v>
      </c>
      <c r="L144" s="36">
        <f t="shared" si="19"/>
        <v>79346.57755672987</v>
      </c>
      <c r="M144" s="34">
        <f t="shared" si="20"/>
        <v>1.4085751847719213E-4</v>
      </c>
      <c r="N144" s="35">
        <f t="shared" si="21"/>
        <v>4.3688797439558245E-2</v>
      </c>
      <c r="Q144" s="1">
        <f t="shared" si="22"/>
        <v>313310.75370218576</v>
      </c>
      <c r="R144" s="30"/>
    </row>
    <row r="145" spans="3:18" x14ac:dyDescent="0.3">
      <c r="C145" s="1">
        <v>1615</v>
      </c>
      <c r="D145" s="1" t="s">
        <v>6</v>
      </c>
      <c r="G145" s="1">
        <v>3</v>
      </c>
      <c r="H145" s="1">
        <f t="shared" si="17"/>
        <v>3</v>
      </c>
      <c r="I145" s="1">
        <f t="shared" si="23"/>
        <v>258</v>
      </c>
      <c r="J145" s="1">
        <v>142</v>
      </c>
      <c r="K145" s="31">
        <f t="shared" si="18"/>
        <v>4.4140503574759092E-2</v>
      </c>
      <c r="L145" s="36">
        <f t="shared" si="19"/>
        <v>79909.319241529374</v>
      </c>
      <c r="M145" s="34">
        <f t="shared" si="20"/>
        <v>1.4251466575339439E-4</v>
      </c>
      <c r="N145" s="35">
        <f t="shared" si="21"/>
        <v>4.3997988909005699E-2</v>
      </c>
      <c r="Q145" s="1">
        <f t="shared" si="22"/>
        <v>313310.75370218576</v>
      </c>
      <c r="R145" s="30"/>
    </row>
    <row r="146" spans="3:18" x14ac:dyDescent="0.3">
      <c r="C146" s="1">
        <v>1615</v>
      </c>
      <c r="D146" s="1" t="s">
        <v>2</v>
      </c>
      <c r="G146" s="1">
        <v>3</v>
      </c>
      <c r="H146" s="1">
        <f t="shared" si="17"/>
        <v>3</v>
      </c>
      <c r="I146" s="1">
        <f t="shared" si="23"/>
        <v>261</v>
      </c>
      <c r="J146" s="1">
        <v>143</v>
      </c>
      <c r="K146" s="31">
        <f t="shared" si="18"/>
        <v>4.4451352191482746E-2</v>
      </c>
      <c r="L146" s="36">
        <f t="shared" si="19"/>
        <v>80472.060926328879</v>
      </c>
      <c r="M146" s="34">
        <f t="shared" si="20"/>
        <v>1.4417181302959665E-4</v>
      </c>
      <c r="N146" s="35">
        <f t="shared" si="21"/>
        <v>4.4307180378453152E-2</v>
      </c>
      <c r="Q146" s="1">
        <f t="shared" si="22"/>
        <v>313310.75370218576</v>
      </c>
      <c r="R146" s="30"/>
    </row>
    <row r="147" spans="3:18" x14ac:dyDescent="0.3">
      <c r="C147" s="1">
        <v>1615</v>
      </c>
      <c r="D147" s="1" t="s">
        <v>2</v>
      </c>
      <c r="G147" s="1">
        <v>3</v>
      </c>
      <c r="H147" s="1">
        <f t="shared" si="17"/>
        <v>3</v>
      </c>
      <c r="I147" s="1">
        <f t="shared" si="23"/>
        <v>264</v>
      </c>
      <c r="J147" s="1">
        <v>144</v>
      </c>
      <c r="K147" s="31">
        <f t="shared" si="18"/>
        <v>4.4762200808206407E-2</v>
      </c>
      <c r="L147" s="36">
        <f t="shared" si="19"/>
        <v>81034.802611128383</v>
      </c>
      <c r="M147" s="34">
        <f t="shared" si="20"/>
        <v>1.4582896030579891E-4</v>
      </c>
      <c r="N147" s="35">
        <f t="shared" si="21"/>
        <v>4.4616371847900606E-2</v>
      </c>
      <c r="Q147" s="1">
        <f t="shared" si="22"/>
        <v>313310.75370218576</v>
      </c>
      <c r="R147" s="30"/>
    </row>
    <row r="148" spans="3:18" x14ac:dyDescent="0.3">
      <c r="C148" s="1">
        <v>1615</v>
      </c>
      <c r="D148" s="1" t="s">
        <v>2</v>
      </c>
      <c r="G148" s="1">
        <v>3</v>
      </c>
      <c r="H148" s="1">
        <f t="shared" si="17"/>
        <v>3</v>
      </c>
      <c r="I148" s="1">
        <f t="shared" si="23"/>
        <v>267</v>
      </c>
      <c r="J148" s="1">
        <v>145</v>
      </c>
      <c r="K148" s="31">
        <f t="shared" si="18"/>
        <v>4.507304942493006E-2</v>
      </c>
      <c r="L148" s="36">
        <f t="shared" si="19"/>
        <v>81597.544295927888</v>
      </c>
      <c r="M148" s="34">
        <f t="shared" si="20"/>
        <v>1.4748610758200117E-4</v>
      </c>
      <c r="N148" s="35">
        <f t="shared" si="21"/>
        <v>4.4925563317348059E-2</v>
      </c>
      <c r="Q148" s="1">
        <f t="shared" si="22"/>
        <v>313310.75370218576</v>
      </c>
      <c r="R148" s="30"/>
    </row>
    <row r="149" spans="3:18" x14ac:dyDescent="0.3">
      <c r="C149" s="1">
        <v>1615</v>
      </c>
      <c r="D149" s="1" t="s">
        <v>2</v>
      </c>
      <c r="G149" s="1">
        <v>3</v>
      </c>
      <c r="H149" s="1">
        <f t="shared" si="17"/>
        <v>3</v>
      </c>
      <c r="I149" s="1">
        <f t="shared" si="23"/>
        <v>270</v>
      </c>
      <c r="J149" s="1">
        <v>146</v>
      </c>
      <c r="K149" s="31">
        <f t="shared" si="18"/>
        <v>4.5383898041653714E-2</v>
      </c>
      <c r="L149" s="36">
        <f t="shared" si="19"/>
        <v>82160.285980727378</v>
      </c>
      <c r="M149" s="34">
        <f t="shared" si="20"/>
        <v>1.4914325485820343E-4</v>
      </c>
      <c r="N149" s="35">
        <f t="shared" si="21"/>
        <v>4.5234754786795513E-2</v>
      </c>
      <c r="Q149" s="1">
        <f t="shared" si="22"/>
        <v>313310.75370218576</v>
      </c>
      <c r="R149" s="30"/>
    </row>
    <row r="150" spans="3:18" x14ac:dyDescent="0.3">
      <c r="C150" s="1">
        <v>1615</v>
      </c>
      <c r="D150" s="1" t="s">
        <v>2</v>
      </c>
      <c r="G150" s="1">
        <v>3</v>
      </c>
      <c r="H150" s="1">
        <f t="shared" si="17"/>
        <v>3</v>
      </c>
      <c r="I150" s="1">
        <f t="shared" si="23"/>
        <v>273</v>
      </c>
      <c r="J150" s="1">
        <v>147</v>
      </c>
      <c r="K150" s="31">
        <f t="shared" si="18"/>
        <v>4.5694746658377368E-2</v>
      </c>
      <c r="L150" s="36">
        <f t="shared" si="19"/>
        <v>82723.027665526883</v>
      </c>
      <c r="M150" s="34">
        <f t="shared" si="20"/>
        <v>1.508004021344057E-4</v>
      </c>
      <c r="N150" s="35">
        <f t="shared" si="21"/>
        <v>4.5543946256242959E-2</v>
      </c>
      <c r="Q150" s="1">
        <f t="shared" si="22"/>
        <v>313310.75370218576</v>
      </c>
      <c r="R150" s="30"/>
    </row>
    <row r="151" spans="3:18" x14ac:dyDescent="0.3">
      <c r="C151" s="1">
        <v>1615</v>
      </c>
      <c r="D151" s="1" t="s">
        <v>2</v>
      </c>
      <c r="G151" s="1">
        <v>3</v>
      </c>
      <c r="H151" s="1">
        <f t="shared" si="17"/>
        <v>3</v>
      </c>
      <c r="I151" s="1">
        <f t="shared" si="23"/>
        <v>276</v>
      </c>
      <c r="J151" s="1">
        <v>148</v>
      </c>
      <c r="K151" s="31">
        <f t="shared" si="18"/>
        <v>4.6005595275101029E-2</v>
      </c>
      <c r="L151" s="36">
        <f t="shared" si="19"/>
        <v>83285.769350326402</v>
      </c>
      <c r="M151" s="34">
        <f t="shared" si="20"/>
        <v>1.5245754941060796E-4</v>
      </c>
      <c r="N151" s="35">
        <f t="shared" si="21"/>
        <v>4.585313772569042E-2</v>
      </c>
      <c r="Q151" s="1">
        <f t="shared" si="22"/>
        <v>313310.75370218576</v>
      </c>
      <c r="R151" s="30"/>
    </row>
    <row r="152" spans="3:18" x14ac:dyDescent="0.3">
      <c r="C152" s="1">
        <v>1615</v>
      </c>
      <c r="D152" s="1" t="s">
        <v>2</v>
      </c>
      <c r="G152" s="1">
        <v>3</v>
      </c>
      <c r="H152" s="1">
        <f t="shared" si="17"/>
        <v>3</v>
      </c>
      <c r="I152" s="1">
        <f t="shared" si="23"/>
        <v>279</v>
      </c>
      <c r="J152" s="1">
        <v>149</v>
      </c>
      <c r="K152" s="31">
        <f t="shared" si="18"/>
        <v>4.6316443891824682E-2</v>
      </c>
      <c r="L152" s="36">
        <f t="shared" si="19"/>
        <v>83848.511035125892</v>
      </c>
      <c r="M152" s="34">
        <f t="shared" si="20"/>
        <v>1.5411469668681022E-4</v>
      </c>
      <c r="N152" s="35">
        <f t="shared" si="21"/>
        <v>4.6162329195137873E-2</v>
      </c>
      <c r="Q152" s="1">
        <f t="shared" si="22"/>
        <v>313310.75370218576</v>
      </c>
      <c r="R152" s="30"/>
    </row>
    <row r="153" spans="3:18" x14ac:dyDescent="0.3">
      <c r="C153" s="1">
        <v>1615</v>
      </c>
      <c r="D153" s="1" t="s">
        <v>2</v>
      </c>
      <c r="G153" s="1">
        <v>3</v>
      </c>
      <c r="H153" s="1">
        <f t="shared" si="17"/>
        <v>3</v>
      </c>
      <c r="I153" s="1">
        <f t="shared" si="23"/>
        <v>282</v>
      </c>
      <c r="J153" s="1">
        <v>150</v>
      </c>
      <c r="K153" s="31">
        <f t="shared" si="18"/>
        <v>4.6627292508548336E-2</v>
      </c>
      <c r="L153" s="36">
        <f t="shared" si="19"/>
        <v>84411.252719925396</v>
      </c>
      <c r="M153" s="34">
        <f t="shared" si="20"/>
        <v>1.5577184396301248E-4</v>
      </c>
      <c r="N153" s="35">
        <f t="shared" si="21"/>
        <v>4.6471520664585327E-2</v>
      </c>
      <c r="Q153" s="1">
        <f t="shared" si="22"/>
        <v>313310.75370218576</v>
      </c>
      <c r="R153" s="30"/>
    </row>
    <row r="154" spans="3:18" x14ac:dyDescent="0.3">
      <c r="C154" s="1">
        <v>1615</v>
      </c>
      <c r="D154" s="1" t="s">
        <v>2</v>
      </c>
      <c r="G154" s="1">
        <v>3</v>
      </c>
      <c r="H154" s="1">
        <f t="shared" si="17"/>
        <v>3</v>
      </c>
      <c r="I154" s="1">
        <f t="shared" si="23"/>
        <v>285</v>
      </c>
      <c r="J154" s="1">
        <v>151</v>
      </c>
      <c r="K154" s="31">
        <f t="shared" si="18"/>
        <v>4.693814112527199E-2</v>
      </c>
      <c r="L154" s="36">
        <f t="shared" si="19"/>
        <v>84973.994404724901</v>
      </c>
      <c r="M154" s="34">
        <f t="shared" si="20"/>
        <v>1.5742899123921474E-4</v>
      </c>
      <c r="N154" s="35">
        <f t="shared" si="21"/>
        <v>4.6780712134032773E-2</v>
      </c>
      <c r="Q154" s="1">
        <f t="shared" si="22"/>
        <v>313310.75370218576</v>
      </c>
      <c r="R154" s="30"/>
    </row>
    <row r="155" spans="3:18" x14ac:dyDescent="0.3">
      <c r="C155" s="1">
        <v>1615</v>
      </c>
      <c r="D155" s="1" t="s">
        <v>2</v>
      </c>
      <c r="G155" s="1">
        <v>3</v>
      </c>
      <c r="H155" s="1">
        <f t="shared" si="17"/>
        <v>3</v>
      </c>
      <c r="I155" s="1">
        <f t="shared" si="23"/>
        <v>288</v>
      </c>
      <c r="J155" s="1">
        <v>152</v>
      </c>
      <c r="K155" s="31">
        <f t="shared" si="18"/>
        <v>4.7248989741995651E-2</v>
      </c>
      <c r="L155" s="36">
        <f t="shared" si="19"/>
        <v>85536.736089524406</v>
      </c>
      <c r="M155" s="34">
        <f t="shared" si="20"/>
        <v>1.5908613851541701E-4</v>
      </c>
      <c r="N155" s="35">
        <f t="shared" si="21"/>
        <v>4.7089903603480233E-2</v>
      </c>
      <c r="Q155" s="1">
        <f t="shared" si="22"/>
        <v>313310.75370218576</v>
      </c>
      <c r="R155" s="30"/>
    </row>
    <row r="156" spans="3:18" x14ac:dyDescent="0.3">
      <c r="C156" s="1">
        <v>1615</v>
      </c>
      <c r="D156" s="1" t="s">
        <v>2</v>
      </c>
      <c r="G156" s="1">
        <v>3</v>
      </c>
      <c r="H156" s="1">
        <f t="shared" si="17"/>
        <v>3</v>
      </c>
      <c r="I156" s="1">
        <f t="shared" si="23"/>
        <v>291</v>
      </c>
      <c r="J156" s="1">
        <v>153</v>
      </c>
      <c r="K156" s="31">
        <f t="shared" si="18"/>
        <v>4.7559838358719304E-2</v>
      </c>
      <c r="L156" s="36">
        <f t="shared" si="19"/>
        <v>86099.47777432391</v>
      </c>
      <c r="M156" s="34">
        <f t="shared" si="20"/>
        <v>1.6074328579161924E-4</v>
      </c>
      <c r="N156" s="35">
        <f t="shared" si="21"/>
        <v>4.7399095072927687E-2</v>
      </c>
      <c r="Q156" s="1">
        <f t="shared" si="22"/>
        <v>313310.75370218576</v>
      </c>
      <c r="R156" s="30"/>
    </row>
    <row r="157" spans="3:18" x14ac:dyDescent="0.3">
      <c r="C157" s="1">
        <v>1615</v>
      </c>
      <c r="D157" s="1" t="s">
        <v>2</v>
      </c>
      <c r="G157" s="1">
        <v>3</v>
      </c>
      <c r="H157" s="1">
        <f t="shared" si="17"/>
        <v>3</v>
      </c>
      <c r="I157" s="1">
        <f t="shared" si="23"/>
        <v>294</v>
      </c>
      <c r="J157" s="1">
        <v>154</v>
      </c>
      <c r="K157" s="31">
        <f t="shared" si="18"/>
        <v>4.7870686975442958E-2</v>
      </c>
      <c r="L157" s="36">
        <f t="shared" si="19"/>
        <v>86662.2194591234</v>
      </c>
      <c r="M157" s="34">
        <f t="shared" si="20"/>
        <v>1.624004330678215E-4</v>
      </c>
      <c r="N157" s="35">
        <f t="shared" si="21"/>
        <v>4.7708286542375133E-2</v>
      </c>
      <c r="Q157" s="1">
        <f t="shared" si="22"/>
        <v>313310.75370218576</v>
      </c>
      <c r="R157" s="30"/>
    </row>
    <row r="158" spans="3:18" x14ac:dyDescent="0.3">
      <c r="C158" s="1">
        <v>1615</v>
      </c>
      <c r="D158" s="1" t="s">
        <v>2</v>
      </c>
      <c r="G158" s="1">
        <v>3</v>
      </c>
      <c r="H158" s="1">
        <f t="shared" si="17"/>
        <v>3</v>
      </c>
      <c r="I158" s="1">
        <f t="shared" si="23"/>
        <v>297</v>
      </c>
      <c r="J158" s="1">
        <v>155</v>
      </c>
      <c r="K158" s="31">
        <f t="shared" si="18"/>
        <v>4.8181535592166612E-2</v>
      </c>
      <c r="L158" s="36">
        <f t="shared" si="19"/>
        <v>87224.961143922905</v>
      </c>
      <c r="M158" s="34">
        <f t="shared" si="20"/>
        <v>1.6405758034402376E-4</v>
      </c>
      <c r="N158" s="35">
        <f t="shared" si="21"/>
        <v>4.8017478011822587E-2</v>
      </c>
      <c r="Q158" s="1">
        <f t="shared" si="22"/>
        <v>313310.75370218576</v>
      </c>
      <c r="R158" s="30"/>
    </row>
    <row r="159" spans="3:18" x14ac:dyDescent="0.3">
      <c r="C159" s="1">
        <v>1615</v>
      </c>
      <c r="D159" s="1" t="s">
        <v>2</v>
      </c>
      <c r="G159" s="1">
        <v>3</v>
      </c>
      <c r="H159" s="1">
        <f t="shared" si="17"/>
        <v>3</v>
      </c>
      <c r="I159" s="1">
        <f t="shared" si="23"/>
        <v>300</v>
      </c>
      <c r="J159" s="1">
        <v>156</v>
      </c>
      <c r="K159" s="31">
        <f t="shared" si="18"/>
        <v>4.8492384208890273E-2</v>
      </c>
      <c r="L159" s="36">
        <f t="shared" si="19"/>
        <v>87787.702828722409</v>
      </c>
      <c r="M159" s="34">
        <f t="shared" si="20"/>
        <v>1.6571472762022603E-4</v>
      </c>
      <c r="N159" s="35">
        <f t="shared" si="21"/>
        <v>4.8326669481270047E-2</v>
      </c>
      <c r="Q159" s="1">
        <f t="shared" si="22"/>
        <v>313310.75370218576</v>
      </c>
      <c r="R159" s="30"/>
    </row>
    <row r="160" spans="3:18" x14ac:dyDescent="0.3">
      <c r="C160" s="1">
        <v>1615</v>
      </c>
      <c r="D160" s="1" t="s">
        <v>2</v>
      </c>
      <c r="G160" s="1">
        <v>3</v>
      </c>
      <c r="H160" s="1">
        <f t="shared" si="17"/>
        <v>3</v>
      </c>
      <c r="I160" s="1">
        <f t="shared" si="23"/>
        <v>303</v>
      </c>
      <c r="J160" s="1">
        <v>157</v>
      </c>
      <c r="K160" s="31">
        <f t="shared" si="18"/>
        <v>4.8803232825613926E-2</v>
      </c>
      <c r="L160" s="36">
        <f t="shared" si="19"/>
        <v>88350.444513521914</v>
      </c>
      <c r="M160" s="34">
        <f t="shared" si="20"/>
        <v>1.6737187489642829E-4</v>
      </c>
      <c r="N160" s="35">
        <f t="shared" si="21"/>
        <v>4.8635860950717501E-2</v>
      </c>
      <c r="Q160" s="1">
        <f t="shared" si="22"/>
        <v>313310.75370218576</v>
      </c>
      <c r="R160" s="30"/>
    </row>
    <row r="161" spans="3:18" x14ac:dyDescent="0.3">
      <c r="C161" s="1">
        <v>1615</v>
      </c>
      <c r="D161" s="1" t="s">
        <v>2</v>
      </c>
      <c r="G161" s="1">
        <v>3</v>
      </c>
      <c r="H161" s="1">
        <f t="shared" si="17"/>
        <v>3</v>
      </c>
      <c r="I161" s="1">
        <f t="shared" si="23"/>
        <v>306</v>
      </c>
      <c r="J161" s="1">
        <v>158</v>
      </c>
      <c r="K161" s="31">
        <f t="shared" si="18"/>
        <v>4.911408144233758E-2</v>
      </c>
      <c r="L161" s="36">
        <f t="shared" si="19"/>
        <v>88913.186198321418</v>
      </c>
      <c r="M161" s="34">
        <f t="shared" si="20"/>
        <v>1.6902902217263055E-4</v>
      </c>
      <c r="N161" s="35">
        <f t="shared" si="21"/>
        <v>4.8945052420164947E-2</v>
      </c>
      <c r="Q161" s="1">
        <f t="shared" si="22"/>
        <v>313310.75370218576</v>
      </c>
      <c r="R161" s="30"/>
    </row>
    <row r="162" spans="3:18" x14ac:dyDescent="0.3">
      <c r="C162" s="1">
        <v>1615</v>
      </c>
      <c r="D162" s="1" t="s">
        <v>2</v>
      </c>
      <c r="G162" s="1">
        <v>3</v>
      </c>
      <c r="H162" s="1">
        <f t="shared" si="17"/>
        <v>3</v>
      </c>
      <c r="I162" s="1">
        <f t="shared" si="23"/>
        <v>309</v>
      </c>
      <c r="J162" s="1">
        <v>159</v>
      </c>
      <c r="K162" s="31">
        <f t="shared" si="18"/>
        <v>4.9424930059061234E-2</v>
      </c>
      <c r="L162" s="36">
        <f t="shared" si="19"/>
        <v>89475.927883120909</v>
      </c>
      <c r="M162" s="34">
        <f t="shared" si="20"/>
        <v>1.7068616944883281E-4</v>
      </c>
      <c r="N162" s="35">
        <f t="shared" si="21"/>
        <v>4.9254243889612401E-2</v>
      </c>
      <c r="Q162" s="1">
        <f t="shared" si="22"/>
        <v>313310.75370218576</v>
      </c>
      <c r="R162" s="30"/>
    </row>
    <row r="163" spans="3:18" x14ac:dyDescent="0.3">
      <c r="C163" s="1">
        <v>1615</v>
      </c>
      <c r="D163" s="1" t="s">
        <v>2</v>
      </c>
      <c r="G163" s="1">
        <v>3</v>
      </c>
      <c r="H163" s="1">
        <f t="shared" si="17"/>
        <v>3</v>
      </c>
      <c r="I163" s="1">
        <f t="shared" si="23"/>
        <v>312</v>
      </c>
      <c r="J163" s="1">
        <v>160</v>
      </c>
      <c r="K163" s="31">
        <f t="shared" si="18"/>
        <v>4.9735778675784895E-2</v>
      </c>
      <c r="L163" s="36">
        <f t="shared" si="19"/>
        <v>90038.669567920428</v>
      </c>
      <c r="M163" s="34">
        <f t="shared" si="20"/>
        <v>1.7234331672503507E-4</v>
      </c>
      <c r="N163" s="35">
        <f t="shared" si="21"/>
        <v>4.9563435359059861E-2</v>
      </c>
      <c r="Q163" s="1">
        <f t="shared" si="22"/>
        <v>313310.75370218576</v>
      </c>
      <c r="R163" s="30"/>
    </row>
    <row r="164" spans="3:18" x14ac:dyDescent="0.3">
      <c r="C164" s="1">
        <v>1615</v>
      </c>
      <c r="D164" s="1" t="s">
        <v>2</v>
      </c>
      <c r="G164" s="1">
        <v>3</v>
      </c>
      <c r="H164" s="1">
        <f t="shared" si="17"/>
        <v>3</v>
      </c>
      <c r="I164" s="1">
        <f t="shared" si="23"/>
        <v>315</v>
      </c>
      <c r="J164" s="1">
        <v>161</v>
      </c>
      <c r="K164" s="31">
        <f t="shared" si="18"/>
        <v>5.0046627292508548E-2</v>
      </c>
      <c r="L164" s="36">
        <f t="shared" si="19"/>
        <v>90601.411252719932</v>
      </c>
      <c r="M164" s="34">
        <f t="shared" si="20"/>
        <v>1.7400046400123734E-4</v>
      </c>
      <c r="N164" s="35">
        <f t="shared" si="21"/>
        <v>4.9872626828507308E-2</v>
      </c>
      <c r="Q164" s="1">
        <f t="shared" si="22"/>
        <v>313310.75370218576</v>
      </c>
      <c r="R164" s="30"/>
    </row>
    <row r="165" spans="3:18" x14ac:dyDescent="0.3">
      <c r="C165" s="1">
        <v>1615</v>
      </c>
      <c r="D165" s="1" t="s">
        <v>2</v>
      </c>
      <c r="G165" s="1">
        <v>3</v>
      </c>
      <c r="H165" s="1">
        <f t="shared" si="17"/>
        <v>3</v>
      </c>
      <c r="I165" s="1">
        <f t="shared" si="23"/>
        <v>318</v>
      </c>
      <c r="J165" s="1">
        <v>162</v>
      </c>
      <c r="K165" s="31">
        <f t="shared" si="18"/>
        <v>5.0357475909232202E-2</v>
      </c>
      <c r="L165" s="36">
        <f t="shared" si="19"/>
        <v>91164.152937519422</v>
      </c>
      <c r="M165" s="34">
        <f t="shared" si="20"/>
        <v>1.756576112774396E-4</v>
      </c>
      <c r="N165" s="35">
        <f t="shared" si="21"/>
        <v>5.0181818297954761E-2</v>
      </c>
      <c r="Q165" s="1">
        <f t="shared" si="22"/>
        <v>313310.75370218576</v>
      </c>
      <c r="R165" s="30"/>
    </row>
    <row r="166" spans="3:18" x14ac:dyDescent="0.3">
      <c r="C166" s="1">
        <v>1615</v>
      </c>
      <c r="D166" s="1" t="s">
        <v>2</v>
      </c>
      <c r="G166" s="1">
        <v>3</v>
      </c>
      <c r="H166" s="1">
        <f t="shared" si="17"/>
        <v>3</v>
      </c>
      <c r="I166" s="1">
        <f t="shared" si="23"/>
        <v>321</v>
      </c>
      <c r="J166" s="1">
        <v>163</v>
      </c>
      <c r="K166" s="31">
        <f t="shared" si="18"/>
        <v>5.0668324525955863E-2</v>
      </c>
      <c r="L166" s="36">
        <f t="shared" si="19"/>
        <v>91726.894622318941</v>
      </c>
      <c r="M166" s="34">
        <f t="shared" si="20"/>
        <v>1.7731475855364186E-4</v>
      </c>
      <c r="N166" s="35">
        <f t="shared" si="21"/>
        <v>5.0491009767402222E-2</v>
      </c>
      <c r="Q166" s="1">
        <f t="shared" si="22"/>
        <v>313310.75370218576</v>
      </c>
      <c r="R166" s="30"/>
    </row>
    <row r="167" spans="3:18" x14ac:dyDescent="0.3">
      <c r="C167" s="1">
        <v>1615</v>
      </c>
      <c r="D167" s="1" t="s">
        <v>2</v>
      </c>
      <c r="G167" s="1">
        <v>3</v>
      </c>
      <c r="H167" s="1">
        <f t="shared" si="17"/>
        <v>3</v>
      </c>
      <c r="I167" s="1">
        <f t="shared" si="23"/>
        <v>324</v>
      </c>
      <c r="J167" s="1">
        <v>164</v>
      </c>
      <c r="K167" s="31">
        <f t="shared" si="18"/>
        <v>5.0979173142679517E-2</v>
      </c>
      <c r="L167" s="36">
        <f t="shared" si="19"/>
        <v>92289.636307118431</v>
      </c>
      <c r="M167" s="34">
        <f t="shared" si="20"/>
        <v>1.7897190582984412E-4</v>
      </c>
      <c r="N167" s="35">
        <f t="shared" si="21"/>
        <v>5.0800201236849675E-2</v>
      </c>
      <c r="Q167" s="1">
        <f t="shared" si="22"/>
        <v>313310.75370218576</v>
      </c>
      <c r="R167" s="30"/>
    </row>
    <row r="168" spans="3:18" x14ac:dyDescent="0.3">
      <c r="C168" s="1">
        <v>1615</v>
      </c>
      <c r="D168" s="1" t="s">
        <v>2</v>
      </c>
      <c r="G168" s="1">
        <v>3</v>
      </c>
      <c r="H168" s="1">
        <f t="shared" si="17"/>
        <v>3</v>
      </c>
      <c r="I168" s="1">
        <f t="shared" si="23"/>
        <v>327</v>
      </c>
      <c r="J168" s="1">
        <v>165</v>
      </c>
      <c r="K168" s="31">
        <f t="shared" si="18"/>
        <v>5.129002175940317E-2</v>
      </c>
      <c r="L168" s="36">
        <f t="shared" si="19"/>
        <v>92852.377991917936</v>
      </c>
      <c r="M168" s="34">
        <f t="shared" si="20"/>
        <v>1.8062905310604638E-4</v>
      </c>
      <c r="N168" s="35">
        <f t="shared" si="21"/>
        <v>5.1109392706297122E-2</v>
      </c>
      <c r="Q168" s="1">
        <f t="shared" si="22"/>
        <v>313310.75370218576</v>
      </c>
      <c r="R168" s="30"/>
    </row>
    <row r="169" spans="3:18" x14ac:dyDescent="0.3">
      <c r="C169" s="1">
        <v>1615</v>
      </c>
      <c r="D169" s="1" t="s">
        <v>2</v>
      </c>
      <c r="G169" s="1">
        <v>3</v>
      </c>
      <c r="H169" s="1">
        <f t="shared" si="17"/>
        <v>3</v>
      </c>
      <c r="I169" s="1">
        <f t="shared" si="23"/>
        <v>330</v>
      </c>
      <c r="J169" s="1">
        <v>166</v>
      </c>
      <c r="K169" s="31">
        <f t="shared" si="18"/>
        <v>5.1600870376126824E-2</v>
      </c>
      <c r="L169" s="36">
        <f t="shared" si="19"/>
        <v>93415.119676717441</v>
      </c>
      <c r="M169" s="34">
        <f t="shared" si="20"/>
        <v>1.8228620038224865E-4</v>
      </c>
      <c r="N169" s="35">
        <f t="shared" si="21"/>
        <v>5.1418584175744575E-2</v>
      </c>
      <c r="Q169" s="1">
        <f t="shared" si="22"/>
        <v>313310.75370218576</v>
      </c>
      <c r="R169" s="30"/>
    </row>
    <row r="170" spans="3:18" x14ac:dyDescent="0.3">
      <c r="C170" s="1">
        <v>1615</v>
      </c>
      <c r="D170" s="1" t="s">
        <v>2</v>
      </c>
      <c r="G170" s="1">
        <v>3</v>
      </c>
      <c r="H170" s="1">
        <f t="shared" si="17"/>
        <v>3</v>
      </c>
      <c r="I170" s="1">
        <f t="shared" si="23"/>
        <v>333</v>
      </c>
      <c r="J170" s="1">
        <v>167</v>
      </c>
      <c r="K170" s="31">
        <f t="shared" si="18"/>
        <v>5.1911718992850485E-2</v>
      </c>
      <c r="L170" s="36">
        <f t="shared" si="19"/>
        <v>93977.861361516945</v>
      </c>
      <c r="M170" s="34">
        <f t="shared" si="20"/>
        <v>1.8394334765845091E-4</v>
      </c>
      <c r="N170" s="35">
        <f t="shared" si="21"/>
        <v>5.1727775645192035E-2</v>
      </c>
      <c r="Q170" s="1">
        <f t="shared" si="22"/>
        <v>313310.75370218576</v>
      </c>
      <c r="R170" s="30"/>
    </row>
    <row r="171" spans="3:18" x14ac:dyDescent="0.3">
      <c r="C171" s="1">
        <v>1615</v>
      </c>
      <c r="D171" s="1" t="s">
        <v>2</v>
      </c>
      <c r="G171" s="1">
        <v>3</v>
      </c>
      <c r="H171" s="1">
        <f t="shared" si="17"/>
        <v>3</v>
      </c>
      <c r="I171" s="1">
        <f t="shared" si="23"/>
        <v>336</v>
      </c>
      <c r="J171" s="1">
        <v>168</v>
      </c>
      <c r="K171" s="31">
        <f t="shared" si="18"/>
        <v>5.2222567609574139E-2</v>
      </c>
      <c r="L171" s="36">
        <f t="shared" si="19"/>
        <v>94540.60304631645</v>
      </c>
      <c r="M171" s="34">
        <f t="shared" si="20"/>
        <v>1.8560049493465317E-4</v>
      </c>
      <c r="N171" s="35">
        <f t="shared" si="21"/>
        <v>5.2036967114639489E-2</v>
      </c>
      <c r="Q171" s="1">
        <f t="shared" si="22"/>
        <v>313310.75370218576</v>
      </c>
      <c r="R171" s="30"/>
    </row>
    <row r="172" spans="3:18" x14ac:dyDescent="0.3">
      <c r="C172" s="1">
        <v>1615</v>
      </c>
      <c r="D172" s="1" t="s">
        <v>1</v>
      </c>
      <c r="G172" s="1">
        <v>3</v>
      </c>
      <c r="H172" s="1">
        <f t="shared" si="17"/>
        <v>3</v>
      </c>
      <c r="I172" s="1">
        <f t="shared" si="23"/>
        <v>339</v>
      </c>
      <c r="J172" s="1">
        <v>169</v>
      </c>
      <c r="K172" s="31">
        <f t="shared" si="18"/>
        <v>5.2533416226297792E-2</v>
      </c>
      <c r="L172" s="36">
        <f t="shared" si="19"/>
        <v>95103.34473111594</v>
      </c>
      <c r="M172" s="34">
        <f t="shared" si="20"/>
        <v>1.8725764221085543E-4</v>
      </c>
      <c r="N172" s="35">
        <f t="shared" si="21"/>
        <v>5.2346158584086935E-2</v>
      </c>
      <c r="Q172" s="1">
        <f t="shared" si="22"/>
        <v>313310.75370218576</v>
      </c>
      <c r="R172" s="30"/>
    </row>
    <row r="173" spans="3:18" x14ac:dyDescent="0.3">
      <c r="C173" s="1">
        <v>1615</v>
      </c>
      <c r="D173" s="1" t="s">
        <v>1</v>
      </c>
      <c r="G173" s="1">
        <v>3</v>
      </c>
      <c r="H173" s="1">
        <f t="shared" si="17"/>
        <v>3</v>
      </c>
      <c r="I173" s="1">
        <f t="shared" si="23"/>
        <v>342</v>
      </c>
      <c r="J173" s="1">
        <v>170</v>
      </c>
      <c r="K173" s="31">
        <f t="shared" si="18"/>
        <v>5.2844264843021446E-2</v>
      </c>
      <c r="L173" s="36">
        <f t="shared" si="19"/>
        <v>95666.086415915444</v>
      </c>
      <c r="M173" s="34">
        <f t="shared" si="20"/>
        <v>1.8891478948705769E-4</v>
      </c>
      <c r="N173" s="35">
        <f t="shared" si="21"/>
        <v>5.2655350053534389E-2</v>
      </c>
      <c r="Q173" s="1">
        <f t="shared" si="22"/>
        <v>313310.75370218576</v>
      </c>
      <c r="R173" s="30"/>
    </row>
    <row r="174" spans="3:18" x14ac:dyDescent="0.3">
      <c r="C174" s="1">
        <v>1615</v>
      </c>
      <c r="D174" s="1" t="s">
        <v>1</v>
      </c>
      <c r="G174" s="1">
        <v>3</v>
      </c>
      <c r="H174" s="1">
        <f t="shared" si="17"/>
        <v>3</v>
      </c>
      <c r="I174" s="1">
        <f t="shared" si="23"/>
        <v>345</v>
      </c>
      <c r="J174" s="1">
        <v>171</v>
      </c>
      <c r="K174" s="31">
        <f t="shared" si="18"/>
        <v>5.3155113459745107E-2</v>
      </c>
      <c r="L174" s="36">
        <f t="shared" si="19"/>
        <v>96228.828100714964</v>
      </c>
      <c r="M174" s="34">
        <f t="shared" si="20"/>
        <v>1.9057193676325993E-4</v>
      </c>
      <c r="N174" s="35">
        <f t="shared" si="21"/>
        <v>5.2964541522981849E-2</v>
      </c>
      <c r="Q174" s="1">
        <f t="shared" si="22"/>
        <v>313310.75370218576</v>
      </c>
      <c r="R174" s="30"/>
    </row>
    <row r="175" spans="3:18" x14ac:dyDescent="0.3">
      <c r="C175" s="1">
        <v>1615</v>
      </c>
      <c r="D175" s="1" t="s">
        <v>1</v>
      </c>
      <c r="G175" s="1">
        <v>3</v>
      </c>
      <c r="H175" s="1">
        <f t="shared" si="17"/>
        <v>3</v>
      </c>
      <c r="I175" s="1">
        <f t="shared" si="23"/>
        <v>348</v>
      </c>
      <c r="J175" s="1">
        <v>172</v>
      </c>
      <c r="K175" s="31">
        <f t="shared" si="18"/>
        <v>5.3465962076468761E-2</v>
      </c>
      <c r="L175" s="36">
        <f t="shared" si="19"/>
        <v>96791.569785514454</v>
      </c>
      <c r="M175" s="34">
        <f t="shared" si="20"/>
        <v>1.9222908403946219E-4</v>
      </c>
      <c r="N175" s="35">
        <f t="shared" si="21"/>
        <v>5.3273732992429296E-2</v>
      </c>
      <c r="Q175" s="1">
        <f t="shared" si="22"/>
        <v>313310.75370218576</v>
      </c>
      <c r="R175" s="30"/>
    </row>
    <row r="176" spans="3:18" x14ac:dyDescent="0.3">
      <c r="C176" s="1">
        <v>1615</v>
      </c>
      <c r="D176" s="1" t="s">
        <v>1</v>
      </c>
      <c r="G176" s="1">
        <v>3</v>
      </c>
      <c r="H176" s="1">
        <f t="shared" si="17"/>
        <v>3</v>
      </c>
      <c r="I176" s="1">
        <f t="shared" si="23"/>
        <v>351</v>
      </c>
      <c r="J176" s="1">
        <v>173</v>
      </c>
      <c r="K176" s="31">
        <f t="shared" si="18"/>
        <v>5.3776810693192414E-2</v>
      </c>
      <c r="L176" s="36">
        <f t="shared" si="19"/>
        <v>97354.311470313958</v>
      </c>
      <c r="M176" s="34">
        <f t="shared" si="20"/>
        <v>1.9388623131566445E-4</v>
      </c>
      <c r="N176" s="35">
        <f t="shared" si="21"/>
        <v>5.3582924461876749E-2</v>
      </c>
      <c r="Q176" s="1">
        <f t="shared" si="22"/>
        <v>313310.75370218576</v>
      </c>
      <c r="R176" s="30"/>
    </row>
    <row r="177" spans="3:18" x14ac:dyDescent="0.3">
      <c r="C177" s="1">
        <v>1615</v>
      </c>
      <c r="D177" s="1" t="s">
        <v>1</v>
      </c>
      <c r="G177" s="1">
        <v>3</v>
      </c>
      <c r="H177" s="1">
        <f t="shared" si="17"/>
        <v>3</v>
      </c>
      <c r="I177" s="1">
        <f t="shared" si="23"/>
        <v>354</v>
      </c>
      <c r="J177" s="1">
        <v>174</v>
      </c>
      <c r="K177" s="31">
        <f t="shared" si="18"/>
        <v>5.4087659309916068E-2</v>
      </c>
      <c r="L177" s="36">
        <f t="shared" si="19"/>
        <v>97917.053155113448</v>
      </c>
      <c r="M177" s="34">
        <f t="shared" si="20"/>
        <v>1.9554337859186671E-4</v>
      </c>
      <c r="N177" s="35">
        <f t="shared" si="21"/>
        <v>5.3892115931324203E-2</v>
      </c>
      <c r="Q177" s="1">
        <f t="shared" si="22"/>
        <v>313310.75370218576</v>
      </c>
      <c r="R177" s="30"/>
    </row>
    <row r="178" spans="3:18" x14ac:dyDescent="0.3">
      <c r="C178" s="1">
        <v>1615</v>
      </c>
      <c r="D178" s="1" t="s">
        <v>1</v>
      </c>
      <c r="G178" s="1">
        <v>3</v>
      </c>
      <c r="H178" s="1">
        <f t="shared" si="17"/>
        <v>3</v>
      </c>
      <c r="I178" s="1">
        <f t="shared" si="23"/>
        <v>357</v>
      </c>
      <c r="J178" s="1">
        <v>175</v>
      </c>
      <c r="K178" s="31">
        <f t="shared" si="18"/>
        <v>5.4398507926639729E-2</v>
      </c>
      <c r="L178" s="36">
        <f t="shared" si="19"/>
        <v>98479.794839912967</v>
      </c>
      <c r="M178" s="34">
        <f t="shared" si="20"/>
        <v>1.9720052586806898E-4</v>
      </c>
      <c r="N178" s="35">
        <f t="shared" si="21"/>
        <v>5.4201307400771663E-2</v>
      </c>
      <c r="Q178" s="1">
        <f t="shared" si="22"/>
        <v>313310.75370218576</v>
      </c>
      <c r="R178" s="30"/>
    </row>
    <row r="179" spans="3:18" x14ac:dyDescent="0.3">
      <c r="C179" s="1">
        <v>1615</v>
      </c>
      <c r="D179" s="1" t="s">
        <v>1</v>
      </c>
      <c r="G179" s="1">
        <v>3</v>
      </c>
      <c r="H179" s="1">
        <f t="shared" si="17"/>
        <v>3</v>
      </c>
      <c r="I179" s="1">
        <f t="shared" si="23"/>
        <v>360</v>
      </c>
      <c r="J179" s="1">
        <v>176</v>
      </c>
      <c r="K179" s="31">
        <f t="shared" si="18"/>
        <v>5.4709356543363383E-2</v>
      </c>
      <c r="L179" s="36">
        <f t="shared" si="19"/>
        <v>99042.536524712472</v>
      </c>
      <c r="M179" s="34">
        <f t="shared" si="20"/>
        <v>1.9885767314427124E-4</v>
      </c>
      <c r="N179" s="35">
        <f t="shared" si="21"/>
        <v>5.451049887021911E-2</v>
      </c>
      <c r="Q179" s="1">
        <f t="shared" si="22"/>
        <v>313310.75370218576</v>
      </c>
      <c r="R179" s="30"/>
    </row>
    <row r="180" spans="3:18" x14ac:dyDescent="0.3">
      <c r="C180" s="1">
        <v>1615</v>
      </c>
      <c r="D180" s="1" t="s">
        <v>1</v>
      </c>
      <c r="G180" s="1">
        <v>3</v>
      </c>
      <c r="H180" s="1">
        <f t="shared" si="17"/>
        <v>3</v>
      </c>
      <c r="I180" s="1">
        <f t="shared" si="23"/>
        <v>363</v>
      </c>
      <c r="J180" s="1">
        <v>177</v>
      </c>
      <c r="K180" s="31">
        <f t="shared" si="18"/>
        <v>5.5020205160087036E-2</v>
      </c>
      <c r="L180" s="36">
        <f t="shared" si="19"/>
        <v>99605.278209511962</v>
      </c>
      <c r="M180" s="34">
        <f t="shared" si="20"/>
        <v>2.005148204204735E-4</v>
      </c>
      <c r="N180" s="35">
        <f t="shared" si="21"/>
        <v>5.4819690339666563E-2</v>
      </c>
      <c r="Q180" s="1">
        <f t="shared" si="22"/>
        <v>313310.75370218576</v>
      </c>
      <c r="R180" s="30"/>
    </row>
    <row r="181" spans="3:18" x14ac:dyDescent="0.3">
      <c r="C181" s="1">
        <v>1615</v>
      </c>
      <c r="D181" s="1" t="s">
        <v>1</v>
      </c>
      <c r="G181" s="1">
        <v>3</v>
      </c>
      <c r="H181" s="1">
        <f t="shared" si="17"/>
        <v>3</v>
      </c>
      <c r="I181" s="1">
        <f t="shared" si="23"/>
        <v>366</v>
      </c>
      <c r="J181" s="1">
        <v>178</v>
      </c>
      <c r="K181" s="31">
        <f t="shared" si="18"/>
        <v>5.533105377681069E-2</v>
      </c>
      <c r="L181" s="36">
        <f t="shared" si="19"/>
        <v>100168.01989431147</v>
      </c>
      <c r="M181" s="34">
        <f t="shared" si="20"/>
        <v>2.0217196769667576E-4</v>
      </c>
      <c r="N181" s="35">
        <f t="shared" si="21"/>
        <v>5.5128881809114016E-2</v>
      </c>
      <c r="Q181" s="1">
        <f t="shared" si="22"/>
        <v>313310.75370218576</v>
      </c>
      <c r="R181" s="30"/>
    </row>
    <row r="182" spans="3:18" x14ac:dyDescent="0.3">
      <c r="C182" s="1">
        <v>1615</v>
      </c>
      <c r="D182" s="1" t="s">
        <v>1</v>
      </c>
      <c r="G182" s="1">
        <v>3</v>
      </c>
      <c r="H182" s="1">
        <f t="shared" si="17"/>
        <v>3</v>
      </c>
      <c r="I182" s="1">
        <f t="shared" si="23"/>
        <v>369</v>
      </c>
      <c r="J182" s="1">
        <v>179</v>
      </c>
      <c r="K182" s="31">
        <f t="shared" si="18"/>
        <v>5.5641902393534351E-2</v>
      </c>
      <c r="L182" s="36">
        <f t="shared" si="19"/>
        <v>100730.76157911097</v>
      </c>
      <c r="M182" s="34">
        <f t="shared" si="20"/>
        <v>2.0382911497287802E-4</v>
      </c>
      <c r="N182" s="35">
        <f t="shared" si="21"/>
        <v>5.543807327856147E-2</v>
      </c>
      <c r="Q182" s="1">
        <f t="shared" si="22"/>
        <v>313310.75370218576</v>
      </c>
      <c r="R182" s="30"/>
    </row>
    <row r="183" spans="3:18" x14ac:dyDescent="0.3">
      <c r="C183" s="1">
        <v>1615</v>
      </c>
      <c r="D183" s="1" t="s">
        <v>1</v>
      </c>
      <c r="G183" s="1">
        <v>3</v>
      </c>
      <c r="H183" s="1">
        <f t="shared" si="17"/>
        <v>3</v>
      </c>
      <c r="I183" s="1">
        <f t="shared" si="23"/>
        <v>372</v>
      </c>
      <c r="J183" s="1">
        <v>180</v>
      </c>
      <c r="K183" s="31">
        <f t="shared" si="18"/>
        <v>5.5952751010258005E-2</v>
      </c>
      <c r="L183" s="36">
        <f t="shared" si="19"/>
        <v>101293.50326391048</v>
      </c>
      <c r="M183" s="34">
        <f t="shared" si="20"/>
        <v>2.0548626224908028E-4</v>
      </c>
      <c r="N183" s="35">
        <f t="shared" si="21"/>
        <v>5.5747264748008923E-2</v>
      </c>
      <c r="Q183" s="1">
        <f t="shared" si="22"/>
        <v>313310.75370218576</v>
      </c>
      <c r="R183" s="30"/>
    </row>
    <row r="184" spans="3:18" x14ac:dyDescent="0.3">
      <c r="C184" s="1">
        <v>1615</v>
      </c>
      <c r="D184" s="1" t="s">
        <v>1</v>
      </c>
      <c r="G184" s="1">
        <v>3</v>
      </c>
      <c r="H184" s="1">
        <f t="shared" si="17"/>
        <v>3</v>
      </c>
      <c r="I184" s="1">
        <f t="shared" si="23"/>
        <v>375</v>
      </c>
      <c r="J184" s="1">
        <v>181</v>
      </c>
      <c r="K184" s="31">
        <f t="shared" si="18"/>
        <v>5.6263599626981659E-2</v>
      </c>
      <c r="L184" s="36">
        <f t="shared" si="19"/>
        <v>101856.24494870998</v>
      </c>
      <c r="M184" s="34">
        <f t="shared" si="20"/>
        <v>2.0714340952528255E-4</v>
      </c>
      <c r="N184" s="35">
        <f t="shared" si="21"/>
        <v>5.6056456217456377E-2</v>
      </c>
      <c r="Q184" s="1">
        <f t="shared" si="22"/>
        <v>313310.75370218576</v>
      </c>
      <c r="R184" s="30"/>
    </row>
    <row r="185" spans="3:18" x14ac:dyDescent="0.3">
      <c r="C185" s="1">
        <v>1615</v>
      </c>
      <c r="D185" s="1" t="s">
        <v>1</v>
      </c>
      <c r="G185" s="1">
        <v>3</v>
      </c>
      <c r="H185" s="1">
        <f t="shared" si="17"/>
        <v>3</v>
      </c>
      <c r="I185" s="1">
        <f t="shared" si="23"/>
        <v>378</v>
      </c>
      <c r="J185" s="1">
        <v>182</v>
      </c>
      <c r="K185" s="31">
        <f t="shared" si="18"/>
        <v>5.6574448243705312E-2</v>
      </c>
      <c r="L185" s="36">
        <f t="shared" si="19"/>
        <v>102418.98663350947</v>
      </c>
      <c r="M185" s="34">
        <f t="shared" si="20"/>
        <v>2.0880055680148481E-4</v>
      </c>
      <c r="N185" s="35">
        <f t="shared" si="21"/>
        <v>5.636564768690383E-2</v>
      </c>
      <c r="Q185" s="1">
        <f t="shared" si="22"/>
        <v>313310.75370218576</v>
      </c>
      <c r="R185" s="30"/>
    </row>
    <row r="186" spans="3:18" x14ac:dyDescent="0.3">
      <c r="C186" s="1">
        <v>1615</v>
      </c>
      <c r="D186" s="1" t="s">
        <v>1</v>
      </c>
      <c r="G186" s="1">
        <v>3</v>
      </c>
      <c r="H186" s="1">
        <f t="shared" si="17"/>
        <v>3</v>
      </c>
      <c r="I186" s="1">
        <f t="shared" si="23"/>
        <v>381</v>
      </c>
      <c r="J186" s="1">
        <v>183</v>
      </c>
      <c r="K186" s="31">
        <f t="shared" si="18"/>
        <v>5.6885296860428973E-2</v>
      </c>
      <c r="L186" s="36">
        <f t="shared" si="19"/>
        <v>102981.72831830899</v>
      </c>
      <c r="M186" s="34">
        <f t="shared" si="20"/>
        <v>2.1045770407768707E-4</v>
      </c>
      <c r="N186" s="35">
        <f t="shared" si="21"/>
        <v>5.6674839156351284E-2</v>
      </c>
      <c r="Q186" s="1">
        <f t="shared" si="22"/>
        <v>313310.75370218576</v>
      </c>
      <c r="R186" s="30"/>
    </row>
    <row r="187" spans="3:18" x14ac:dyDescent="0.3">
      <c r="C187" s="1">
        <v>1615</v>
      </c>
      <c r="D187" s="1" t="s">
        <v>1</v>
      </c>
      <c r="G187" s="1">
        <v>3</v>
      </c>
      <c r="H187" s="1">
        <f t="shared" si="17"/>
        <v>3</v>
      </c>
      <c r="I187" s="1">
        <f t="shared" si="23"/>
        <v>384</v>
      </c>
      <c r="J187" s="1">
        <v>184</v>
      </c>
      <c r="K187" s="31">
        <f t="shared" si="18"/>
        <v>5.7196145477152627E-2</v>
      </c>
      <c r="L187" s="36">
        <f t="shared" si="19"/>
        <v>103544.47000310848</v>
      </c>
      <c r="M187" s="34">
        <f t="shared" si="20"/>
        <v>2.1211485135388933E-4</v>
      </c>
      <c r="N187" s="35">
        <f t="shared" si="21"/>
        <v>5.6984030625798737E-2</v>
      </c>
      <c r="Q187" s="1">
        <f t="shared" si="22"/>
        <v>313310.75370218576</v>
      </c>
      <c r="R187" s="30"/>
    </row>
    <row r="188" spans="3:18" x14ac:dyDescent="0.3">
      <c r="C188" s="1">
        <v>1615</v>
      </c>
      <c r="D188" s="1" t="s">
        <v>0</v>
      </c>
      <c r="G188" s="1">
        <v>3</v>
      </c>
      <c r="H188" s="1">
        <f t="shared" si="17"/>
        <v>3</v>
      </c>
      <c r="I188" s="1">
        <f t="shared" si="23"/>
        <v>387</v>
      </c>
      <c r="J188" s="1">
        <v>185</v>
      </c>
      <c r="K188" s="31">
        <f t="shared" si="18"/>
        <v>5.7506994093876281E-2</v>
      </c>
      <c r="L188" s="36">
        <f t="shared" si="19"/>
        <v>104107.21168790798</v>
      </c>
      <c r="M188" s="34">
        <f t="shared" si="20"/>
        <v>2.1377199863009159E-4</v>
      </c>
      <c r="N188" s="35">
        <f t="shared" si="21"/>
        <v>5.7293222095246191E-2</v>
      </c>
      <c r="Q188" s="1">
        <f t="shared" si="22"/>
        <v>313310.75370218576</v>
      </c>
      <c r="R188" s="30"/>
    </row>
    <row r="189" spans="3:18" x14ac:dyDescent="0.3">
      <c r="C189" s="1">
        <v>1615</v>
      </c>
      <c r="D189" s="1" t="s">
        <v>0</v>
      </c>
      <c r="G189" s="1">
        <v>3</v>
      </c>
      <c r="H189" s="1">
        <f t="shared" si="17"/>
        <v>3</v>
      </c>
      <c r="I189" s="1">
        <f t="shared" si="23"/>
        <v>390</v>
      </c>
      <c r="J189" s="1">
        <v>186</v>
      </c>
      <c r="K189" s="31">
        <f t="shared" si="18"/>
        <v>5.7817842710599941E-2</v>
      </c>
      <c r="L189" s="36">
        <f t="shared" si="19"/>
        <v>104669.9533727075</v>
      </c>
      <c r="M189" s="34">
        <f t="shared" si="20"/>
        <v>2.1542914590629386E-4</v>
      </c>
      <c r="N189" s="35">
        <f t="shared" si="21"/>
        <v>5.7602413564693644E-2</v>
      </c>
      <c r="Q189" s="1">
        <f t="shared" si="22"/>
        <v>313310.75370218576</v>
      </c>
      <c r="R189" s="30"/>
    </row>
    <row r="190" spans="3:18" x14ac:dyDescent="0.3">
      <c r="C190" s="1">
        <v>1615</v>
      </c>
      <c r="D190" s="1" t="s">
        <v>0</v>
      </c>
      <c r="G190" s="1">
        <v>3</v>
      </c>
      <c r="H190" s="1">
        <f t="shared" si="17"/>
        <v>3</v>
      </c>
      <c r="I190" s="1">
        <f t="shared" si="23"/>
        <v>393</v>
      </c>
      <c r="J190" s="1">
        <v>187</v>
      </c>
      <c r="K190" s="31">
        <f t="shared" si="18"/>
        <v>5.8128691327323595E-2</v>
      </c>
      <c r="L190" s="36">
        <f t="shared" si="19"/>
        <v>105232.69505750699</v>
      </c>
      <c r="M190" s="34">
        <f t="shared" si="20"/>
        <v>2.1708629318249612E-4</v>
      </c>
      <c r="N190" s="35">
        <f t="shared" si="21"/>
        <v>5.7911605034141098E-2</v>
      </c>
      <c r="Q190" s="1">
        <f t="shared" si="22"/>
        <v>313310.75370218576</v>
      </c>
      <c r="R190" s="30"/>
    </row>
    <row r="191" spans="3:18" x14ac:dyDescent="0.3">
      <c r="C191" s="1">
        <v>1615</v>
      </c>
      <c r="D191" s="1" t="s">
        <v>0</v>
      </c>
      <c r="G191" s="1">
        <v>3</v>
      </c>
      <c r="H191" s="1">
        <f t="shared" si="17"/>
        <v>3</v>
      </c>
      <c r="I191" s="1">
        <f t="shared" si="23"/>
        <v>396</v>
      </c>
      <c r="J191" s="1">
        <v>188</v>
      </c>
      <c r="K191" s="31">
        <f t="shared" si="18"/>
        <v>5.8439539944047249E-2</v>
      </c>
      <c r="L191" s="36">
        <f t="shared" si="19"/>
        <v>105795.4367423065</v>
      </c>
      <c r="M191" s="34">
        <f t="shared" si="20"/>
        <v>2.1874344045869835E-4</v>
      </c>
      <c r="N191" s="35">
        <f t="shared" si="21"/>
        <v>5.8220796503588551E-2</v>
      </c>
      <c r="Q191" s="1">
        <f t="shared" si="22"/>
        <v>313310.75370218576</v>
      </c>
      <c r="R191" s="30"/>
    </row>
    <row r="192" spans="3:18" x14ac:dyDescent="0.3">
      <c r="C192" s="1">
        <v>1615</v>
      </c>
      <c r="D192" s="1" t="s">
        <v>0</v>
      </c>
      <c r="G192" s="1">
        <v>3</v>
      </c>
      <c r="H192" s="1">
        <f t="shared" si="17"/>
        <v>3</v>
      </c>
      <c r="I192" s="1">
        <f t="shared" si="23"/>
        <v>399</v>
      </c>
      <c r="J192" s="1">
        <v>189</v>
      </c>
      <c r="K192" s="31">
        <f t="shared" si="18"/>
        <v>5.8750388560770903E-2</v>
      </c>
      <c r="L192" s="36">
        <f t="shared" si="19"/>
        <v>106358.178427106</v>
      </c>
      <c r="M192" s="34">
        <f t="shared" si="20"/>
        <v>2.2040058773490061E-4</v>
      </c>
      <c r="N192" s="35">
        <f t="shared" si="21"/>
        <v>5.8529987973036005E-2</v>
      </c>
      <c r="Q192" s="1">
        <f t="shared" si="22"/>
        <v>313310.75370218576</v>
      </c>
      <c r="R192" s="30"/>
    </row>
    <row r="193" spans="3:18" x14ac:dyDescent="0.3">
      <c r="C193" s="1">
        <v>1615</v>
      </c>
      <c r="D193" s="1" t="s">
        <v>0</v>
      </c>
      <c r="G193" s="1">
        <v>3</v>
      </c>
      <c r="H193" s="1">
        <f t="shared" si="17"/>
        <v>3</v>
      </c>
      <c r="I193" s="1">
        <f t="shared" si="23"/>
        <v>402</v>
      </c>
      <c r="J193" s="1">
        <v>190</v>
      </c>
      <c r="K193" s="31">
        <f t="shared" si="18"/>
        <v>5.9061237177494563E-2</v>
      </c>
      <c r="L193" s="36">
        <f t="shared" si="19"/>
        <v>106920.92011190551</v>
      </c>
      <c r="M193" s="34">
        <f t="shared" si="20"/>
        <v>2.2205773501110288E-4</v>
      </c>
      <c r="N193" s="35">
        <f t="shared" si="21"/>
        <v>5.8839179442483458E-2</v>
      </c>
      <c r="Q193" s="1">
        <f t="shared" si="22"/>
        <v>313310.75370218576</v>
      </c>
      <c r="R193" s="30"/>
    </row>
    <row r="194" spans="3:18" x14ac:dyDescent="0.3">
      <c r="C194" s="1">
        <v>1615</v>
      </c>
      <c r="D194" s="1" t="s">
        <v>0</v>
      </c>
      <c r="G194" s="1">
        <v>3</v>
      </c>
      <c r="H194" s="1">
        <f t="shared" si="17"/>
        <v>3</v>
      </c>
      <c r="I194" s="1">
        <f t="shared" si="23"/>
        <v>405</v>
      </c>
      <c r="J194" s="1">
        <v>191</v>
      </c>
      <c r="K194" s="31">
        <f t="shared" si="18"/>
        <v>5.9372085794218217E-2</v>
      </c>
      <c r="L194" s="36">
        <f t="shared" si="19"/>
        <v>107483.66179670501</v>
      </c>
      <c r="M194" s="34">
        <f t="shared" si="20"/>
        <v>2.2371488228730514E-4</v>
      </c>
      <c r="N194" s="35">
        <f t="shared" si="21"/>
        <v>5.9148370911930911E-2</v>
      </c>
      <c r="Q194" s="1">
        <f t="shared" si="22"/>
        <v>313310.75370218576</v>
      </c>
      <c r="R194" s="30"/>
    </row>
    <row r="195" spans="3:18" x14ac:dyDescent="0.3">
      <c r="C195" s="1">
        <v>1615</v>
      </c>
      <c r="D195" s="1" t="s">
        <v>0</v>
      </c>
      <c r="G195" s="1">
        <v>3</v>
      </c>
      <c r="H195" s="1">
        <f t="shared" si="17"/>
        <v>3</v>
      </c>
      <c r="I195" s="1">
        <f t="shared" si="23"/>
        <v>408</v>
      </c>
      <c r="J195" s="1">
        <v>192</v>
      </c>
      <c r="K195" s="31">
        <f t="shared" si="18"/>
        <v>5.9682934410941871E-2</v>
      </c>
      <c r="L195" s="36">
        <f t="shared" si="19"/>
        <v>108046.4034815045</v>
      </c>
      <c r="M195" s="34">
        <f t="shared" si="20"/>
        <v>2.253720295635074E-4</v>
      </c>
      <c r="N195" s="35">
        <f t="shared" si="21"/>
        <v>5.9457562381378365E-2</v>
      </c>
      <c r="Q195" s="1">
        <f t="shared" si="22"/>
        <v>313310.75370218576</v>
      </c>
      <c r="R195" s="30"/>
    </row>
    <row r="196" spans="3:18" x14ac:dyDescent="0.3">
      <c r="C196" s="1">
        <v>1615</v>
      </c>
      <c r="D196" s="1" t="s">
        <v>0</v>
      </c>
      <c r="G196" s="1">
        <v>3</v>
      </c>
      <c r="H196" s="1">
        <f t="shared" ref="H196:H259" si="24">E196*200+F196*12+G196</f>
        <v>3</v>
      </c>
      <c r="I196" s="1">
        <f t="shared" si="23"/>
        <v>411</v>
      </c>
      <c r="J196" s="1">
        <v>193</v>
      </c>
      <c r="K196" s="31">
        <f t="shared" si="18"/>
        <v>5.9993783027665525E-2</v>
      </c>
      <c r="L196" s="36">
        <f t="shared" si="19"/>
        <v>108609.14516630401</v>
      </c>
      <c r="M196" s="34">
        <f t="shared" si="20"/>
        <v>2.2702917683970966E-4</v>
      </c>
      <c r="N196" s="35">
        <f t="shared" si="21"/>
        <v>5.9766753850825818E-2</v>
      </c>
      <c r="Q196" s="1">
        <f t="shared" si="22"/>
        <v>313310.75370218576</v>
      </c>
      <c r="R196" s="30"/>
    </row>
    <row r="197" spans="3:18" x14ac:dyDescent="0.3">
      <c r="C197" s="1">
        <v>1615</v>
      </c>
      <c r="D197" s="1" t="s">
        <v>0</v>
      </c>
      <c r="G197" s="1">
        <v>3</v>
      </c>
      <c r="H197" s="1">
        <f t="shared" si="24"/>
        <v>3</v>
      </c>
      <c r="I197" s="1">
        <f t="shared" si="23"/>
        <v>414</v>
      </c>
      <c r="J197" s="1">
        <v>194</v>
      </c>
      <c r="K197" s="31">
        <f t="shared" ref="K197:K260" si="25">+J197/3217</f>
        <v>6.0304631644389185E-2</v>
      </c>
      <c r="L197" s="36">
        <f t="shared" ref="L197:L260" si="26">+K197*$H$3</f>
        <v>109171.88685110351</v>
      </c>
      <c r="M197" s="34">
        <f t="shared" ref="M197:M260" si="27">+I197/$H$3</f>
        <v>2.2868632411591192E-4</v>
      </c>
      <c r="N197" s="35">
        <f t="shared" ref="N197:N260" si="28">+K197-M197</f>
        <v>6.0075945320273272E-2</v>
      </c>
      <c r="Q197" s="1">
        <f t="shared" ref="Q197:Q260" si="29">+SUM(H197-$P$3)^2</f>
        <v>313310.75370218576</v>
      </c>
      <c r="R197" s="30"/>
    </row>
    <row r="198" spans="3:18" x14ac:dyDescent="0.3">
      <c r="C198" s="1">
        <v>1615</v>
      </c>
      <c r="D198" s="1" t="s">
        <v>0</v>
      </c>
      <c r="G198" s="1">
        <v>3</v>
      </c>
      <c r="H198" s="1">
        <f t="shared" si="24"/>
        <v>3</v>
      </c>
      <c r="I198" s="1">
        <f t="shared" ref="I198:I261" si="30">I197+H198</f>
        <v>417</v>
      </c>
      <c r="J198" s="1">
        <v>195</v>
      </c>
      <c r="K198" s="31">
        <f t="shared" si="25"/>
        <v>6.0615480261112839E-2</v>
      </c>
      <c r="L198" s="36">
        <f t="shared" si="26"/>
        <v>109734.62853590302</v>
      </c>
      <c r="M198" s="34">
        <f t="shared" si="27"/>
        <v>2.3034347139211419E-4</v>
      </c>
      <c r="N198" s="35">
        <f t="shared" si="28"/>
        <v>6.0385136789720725E-2</v>
      </c>
      <c r="Q198" s="1">
        <f t="shared" si="29"/>
        <v>313310.75370218576</v>
      </c>
      <c r="R198" s="30"/>
    </row>
    <row r="199" spans="3:18" x14ac:dyDescent="0.3">
      <c r="C199" s="1">
        <v>1615</v>
      </c>
      <c r="D199" s="1" t="s">
        <v>0</v>
      </c>
      <c r="G199" s="1">
        <v>3</v>
      </c>
      <c r="H199" s="1">
        <f t="shared" si="24"/>
        <v>3</v>
      </c>
      <c r="I199" s="1">
        <f t="shared" si="30"/>
        <v>420</v>
      </c>
      <c r="J199" s="1">
        <v>196</v>
      </c>
      <c r="K199" s="31">
        <f t="shared" si="25"/>
        <v>6.0926328877836493E-2</v>
      </c>
      <c r="L199" s="36">
        <f t="shared" si="26"/>
        <v>110297.37022070252</v>
      </c>
      <c r="M199" s="34">
        <f t="shared" si="27"/>
        <v>2.3200061866831645E-4</v>
      </c>
      <c r="N199" s="35">
        <f t="shared" si="28"/>
        <v>6.0694328259168179E-2</v>
      </c>
      <c r="Q199" s="1">
        <f t="shared" si="29"/>
        <v>313310.75370218576</v>
      </c>
      <c r="R199" s="30"/>
    </row>
    <row r="200" spans="3:18" x14ac:dyDescent="0.3">
      <c r="C200" s="1">
        <v>1615</v>
      </c>
      <c r="D200" s="1" t="s">
        <v>0</v>
      </c>
      <c r="G200" s="1">
        <v>3</v>
      </c>
      <c r="H200" s="1">
        <f t="shared" si="24"/>
        <v>3</v>
      </c>
      <c r="I200" s="1">
        <f t="shared" si="30"/>
        <v>423</v>
      </c>
      <c r="J200" s="1">
        <v>197</v>
      </c>
      <c r="K200" s="31">
        <f t="shared" si="25"/>
        <v>6.1237177494560147E-2</v>
      </c>
      <c r="L200" s="36">
        <f t="shared" si="26"/>
        <v>110860.11190550201</v>
      </c>
      <c r="M200" s="34">
        <f t="shared" si="27"/>
        <v>2.3365776594451871E-4</v>
      </c>
      <c r="N200" s="35">
        <f t="shared" si="28"/>
        <v>6.1003519728615625E-2</v>
      </c>
      <c r="Q200" s="1">
        <f t="shared" si="29"/>
        <v>313310.75370218576</v>
      </c>
      <c r="R200" s="30"/>
    </row>
    <row r="201" spans="3:18" x14ac:dyDescent="0.3">
      <c r="C201" s="1">
        <v>1615</v>
      </c>
      <c r="D201" s="1" t="s">
        <v>0</v>
      </c>
      <c r="G201" s="1">
        <v>3</v>
      </c>
      <c r="H201" s="1">
        <f t="shared" si="24"/>
        <v>3</v>
      </c>
      <c r="I201" s="1">
        <f t="shared" si="30"/>
        <v>426</v>
      </c>
      <c r="J201" s="1">
        <v>198</v>
      </c>
      <c r="K201" s="31">
        <f t="shared" si="25"/>
        <v>6.1548026111283807E-2</v>
      </c>
      <c r="L201" s="36">
        <f t="shared" si="26"/>
        <v>111422.85359030153</v>
      </c>
      <c r="M201" s="34">
        <f t="shared" si="27"/>
        <v>2.3531491322072097E-4</v>
      </c>
      <c r="N201" s="35">
        <f t="shared" si="28"/>
        <v>6.1312711198063086E-2</v>
      </c>
      <c r="Q201" s="1">
        <f t="shared" si="29"/>
        <v>313310.75370218576</v>
      </c>
      <c r="R201" s="30"/>
    </row>
    <row r="202" spans="3:18" x14ac:dyDescent="0.3">
      <c r="C202" s="1">
        <v>1615</v>
      </c>
      <c r="D202" s="1" t="s">
        <v>0</v>
      </c>
      <c r="G202" s="1">
        <v>3</v>
      </c>
      <c r="H202" s="1">
        <f t="shared" si="24"/>
        <v>3</v>
      </c>
      <c r="I202" s="1">
        <f t="shared" si="30"/>
        <v>429</v>
      </c>
      <c r="J202" s="1">
        <v>199</v>
      </c>
      <c r="K202" s="31">
        <f t="shared" si="25"/>
        <v>6.1858874728007461E-2</v>
      </c>
      <c r="L202" s="36">
        <f t="shared" si="26"/>
        <v>111985.59527510103</v>
      </c>
      <c r="M202" s="34">
        <f t="shared" si="27"/>
        <v>2.3697206049692323E-4</v>
      </c>
      <c r="N202" s="35">
        <f t="shared" si="28"/>
        <v>6.1621902667510539E-2</v>
      </c>
      <c r="Q202" s="1">
        <f t="shared" si="29"/>
        <v>313310.75370218576</v>
      </c>
      <c r="R202" s="30"/>
    </row>
    <row r="203" spans="3:18" x14ac:dyDescent="0.3">
      <c r="C203" s="1">
        <v>1615</v>
      </c>
      <c r="D203" s="1" t="s">
        <v>0</v>
      </c>
      <c r="G203" s="1">
        <v>3</v>
      </c>
      <c r="H203" s="1">
        <f t="shared" si="24"/>
        <v>3</v>
      </c>
      <c r="I203" s="1">
        <f t="shared" si="30"/>
        <v>432</v>
      </c>
      <c r="J203" s="1">
        <v>200</v>
      </c>
      <c r="K203" s="31">
        <f t="shared" si="25"/>
        <v>6.2169723344731115E-2</v>
      </c>
      <c r="L203" s="36">
        <f t="shared" si="26"/>
        <v>112548.33695990052</v>
      </c>
      <c r="M203" s="34">
        <f t="shared" si="27"/>
        <v>2.386292077731255E-4</v>
      </c>
      <c r="N203" s="35">
        <f t="shared" si="28"/>
        <v>6.1931094136957993E-2</v>
      </c>
      <c r="Q203" s="1">
        <f t="shared" si="29"/>
        <v>313310.75370218576</v>
      </c>
      <c r="R203" s="30"/>
    </row>
    <row r="204" spans="3:18" x14ac:dyDescent="0.3">
      <c r="C204" s="1">
        <v>1615</v>
      </c>
      <c r="D204" s="1" t="s">
        <v>0</v>
      </c>
      <c r="G204" s="1">
        <v>3</v>
      </c>
      <c r="H204" s="1">
        <f t="shared" si="24"/>
        <v>3</v>
      </c>
      <c r="I204" s="1">
        <f t="shared" si="30"/>
        <v>435</v>
      </c>
      <c r="J204" s="1">
        <v>201</v>
      </c>
      <c r="K204" s="31">
        <f t="shared" si="25"/>
        <v>6.2480571961454769E-2</v>
      </c>
      <c r="L204" s="36">
        <f t="shared" si="26"/>
        <v>113111.07864470003</v>
      </c>
      <c r="M204" s="34">
        <f t="shared" si="27"/>
        <v>2.4028635504932776E-4</v>
      </c>
      <c r="N204" s="35">
        <f t="shared" si="28"/>
        <v>6.2240285606405439E-2</v>
      </c>
      <c r="Q204" s="1">
        <f t="shared" si="29"/>
        <v>313310.75370218576</v>
      </c>
      <c r="R204" s="30"/>
    </row>
    <row r="205" spans="3:18" x14ac:dyDescent="0.3">
      <c r="C205" s="1">
        <v>1615</v>
      </c>
      <c r="D205" s="1" t="s">
        <v>0</v>
      </c>
      <c r="G205" s="1">
        <v>3</v>
      </c>
      <c r="H205" s="1">
        <f t="shared" si="24"/>
        <v>3</v>
      </c>
      <c r="I205" s="1">
        <f t="shared" si="30"/>
        <v>438</v>
      </c>
      <c r="J205" s="1">
        <v>202</v>
      </c>
      <c r="K205" s="31">
        <f t="shared" si="25"/>
        <v>6.2791420578178422E-2</v>
      </c>
      <c r="L205" s="36">
        <f t="shared" si="26"/>
        <v>113673.82032949952</v>
      </c>
      <c r="M205" s="34">
        <f t="shared" si="27"/>
        <v>2.4194350232553002E-4</v>
      </c>
      <c r="N205" s="35">
        <f t="shared" si="28"/>
        <v>6.2549477075852886E-2</v>
      </c>
      <c r="Q205" s="1">
        <f t="shared" si="29"/>
        <v>313310.75370218576</v>
      </c>
      <c r="R205" s="30"/>
    </row>
    <row r="206" spans="3:18" x14ac:dyDescent="0.3">
      <c r="C206" s="1">
        <v>1615</v>
      </c>
      <c r="D206" s="1" t="s">
        <v>0</v>
      </c>
      <c r="G206" s="1">
        <v>3</v>
      </c>
      <c r="H206" s="1">
        <f t="shared" si="24"/>
        <v>3</v>
      </c>
      <c r="I206" s="1">
        <f t="shared" si="30"/>
        <v>441</v>
      </c>
      <c r="J206" s="1">
        <v>203</v>
      </c>
      <c r="K206" s="31">
        <f t="shared" si="25"/>
        <v>6.3102269194902083E-2</v>
      </c>
      <c r="L206" s="36">
        <f t="shared" si="26"/>
        <v>114236.56201429904</v>
      </c>
      <c r="M206" s="34">
        <f t="shared" si="27"/>
        <v>2.4360064960173228E-4</v>
      </c>
      <c r="N206" s="35">
        <f t="shared" si="28"/>
        <v>6.2858668545300353E-2</v>
      </c>
      <c r="Q206" s="1">
        <f t="shared" si="29"/>
        <v>313310.75370218576</v>
      </c>
      <c r="R206" s="30"/>
    </row>
    <row r="207" spans="3:18" x14ac:dyDescent="0.3">
      <c r="C207" s="1">
        <v>1615</v>
      </c>
      <c r="D207" s="1" t="s">
        <v>0</v>
      </c>
      <c r="G207" s="1">
        <v>3</v>
      </c>
      <c r="H207" s="1">
        <f t="shared" si="24"/>
        <v>3</v>
      </c>
      <c r="I207" s="1">
        <f t="shared" si="30"/>
        <v>444</v>
      </c>
      <c r="J207" s="1">
        <v>204</v>
      </c>
      <c r="K207" s="31">
        <f t="shared" si="25"/>
        <v>6.3413117811625744E-2</v>
      </c>
      <c r="L207" s="36">
        <f t="shared" si="26"/>
        <v>114799.30369909854</v>
      </c>
      <c r="M207" s="34">
        <f t="shared" si="27"/>
        <v>2.4525779687793454E-4</v>
      </c>
      <c r="N207" s="35">
        <f t="shared" si="28"/>
        <v>6.3167860014747806E-2</v>
      </c>
      <c r="Q207" s="1">
        <f t="shared" si="29"/>
        <v>313310.75370218576</v>
      </c>
      <c r="R207" s="30"/>
    </row>
    <row r="208" spans="3:18" x14ac:dyDescent="0.3">
      <c r="C208" s="1">
        <v>1615</v>
      </c>
      <c r="D208" s="1" t="s">
        <v>0</v>
      </c>
      <c r="G208" s="1">
        <v>3</v>
      </c>
      <c r="H208" s="1">
        <f t="shared" si="24"/>
        <v>3</v>
      </c>
      <c r="I208" s="1">
        <f t="shared" si="30"/>
        <v>447</v>
      </c>
      <c r="J208" s="1">
        <v>205</v>
      </c>
      <c r="K208" s="31">
        <f t="shared" si="25"/>
        <v>6.3723966428349391E-2</v>
      </c>
      <c r="L208" s="36">
        <f t="shared" si="26"/>
        <v>115362.04538389803</v>
      </c>
      <c r="M208" s="34">
        <f t="shared" si="27"/>
        <v>2.469149441541368E-4</v>
      </c>
      <c r="N208" s="35">
        <f t="shared" si="28"/>
        <v>6.347705148419526E-2</v>
      </c>
      <c r="Q208" s="1">
        <f t="shared" si="29"/>
        <v>313310.75370218576</v>
      </c>
      <c r="R208" s="30"/>
    </row>
    <row r="209" spans="3:18" x14ac:dyDescent="0.3">
      <c r="C209" s="1">
        <v>1615</v>
      </c>
      <c r="D209" s="1" t="s">
        <v>0</v>
      </c>
      <c r="G209" s="1">
        <v>3</v>
      </c>
      <c r="H209" s="1">
        <f t="shared" si="24"/>
        <v>3</v>
      </c>
      <c r="I209" s="1">
        <f t="shared" si="30"/>
        <v>450</v>
      </c>
      <c r="J209" s="1">
        <v>206</v>
      </c>
      <c r="K209" s="31">
        <f t="shared" si="25"/>
        <v>6.4034815045073051E-2</v>
      </c>
      <c r="L209" s="36">
        <f t="shared" si="26"/>
        <v>115924.78706869755</v>
      </c>
      <c r="M209" s="34">
        <f t="shared" si="27"/>
        <v>2.4857209143033907E-4</v>
      </c>
      <c r="N209" s="35">
        <f t="shared" si="28"/>
        <v>6.3786242953642713E-2</v>
      </c>
      <c r="Q209" s="1">
        <f t="shared" si="29"/>
        <v>313310.75370218576</v>
      </c>
      <c r="R209" s="30"/>
    </row>
    <row r="210" spans="3:18" x14ac:dyDescent="0.3">
      <c r="C210" s="1">
        <v>1615</v>
      </c>
      <c r="D210" s="1" t="s">
        <v>0</v>
      </c>
      <c r="G210" s="1">
        <v>3</v>
      </c>
      <c r="H210" s="1">
        <f t="shared" si="24"/>
        <v>3</v>
      </c>
      <c r="I210" s="1">
        <f t="shared" si="30"/>
        <v>453</v>
      </c>
      <c r="J210" s="1">
        <v>207</v>
      </c>
      <c r="K210" s="31">
        <f t="shared" si="25"/>
        <v>6.4345663661796698E-2</v>
      </c>
      <c r="L210" s="36">
        <f t="shared" si="26"/>
        <v>116487.52875349704</v>
      </c>
      <c r="M210" s="34">
        <f t="shared" si="27"/>
        <v>2.5022923870654133E-4</v>
      </c>
      <c r="N210" s="35">
        <f t="shared" si="28"/>
        <v>6.4095434423090153E-2</v>
      </c>
      <c r="Q210" s="1">
        <f t="shared" si="29"/>
        <v>313310.75370218576</v>
      </c>
      <c r="R210" s="30"/>
    </row>
    <row r="211" spans="3:18" x14ac:dyDescent="0.3">
      <c r="C211" s="1">
        <v>1615</v>
      </c>
      <c r="D211" s="1" t="s">
        <v>0</v>
      </c>
      <c r="G211" s="1">
        <v>3</v>
      </c>
      <c r="H211" s="1">
        <f t="shared" si="24"/>
        <v>3</v>
      </c>
      <c r="I211" s="1">
        <f t="shared" si="30"/>
        <v>456</v>
      </c>
      <c r="J211" s="1">
        <v>208</v>
      </c>
      <c r="K211" s="31">
        <f t="shared" si="25"/>
        <v>6.4656512278520359E-2</v>
      </c>
      <c r="L211" s="36">
        <f t="shared" si="26"/>
        <v>117050.27043829655</v>
      </c>
      <c r="M211" s="34">
        <f t="shared" si="27"/>
        <v>2.5188638598274359E-4</v>
      </c>
      <c r="N211" s="35">
        <f t="shared" si="28"/>
        <v>6.440462589253762E-2</v>
      </c>
      <c r="Q211" s="1">
        <f t="shared" si="29"/>
        <v>313310.75370218576</v>
      </c>
      <c r="R211" s="30"/>
    </row>
    <row r="212" spans="3:18" x14ac:dyDescent="0.3">
      <c r="C212" s="1">
        <v>1615</v>
      </c>
      <c r="D212" s="1" t="s">
        <v>0</v>
      </c>
      <c r="G212" s="1">
        <v>3</v>
      </c>
      <c r="H212" s="1">
        <f t="shared" si="24"/>
        <v>3</v>
      </c>
      <c r="I212" s="1">
        <f t="shared" si="30"/>
        <v>459</v>
      </c>
      <c r="J212" s="1">
        <v>209</v>
      </c>
      <c r="K212" s="31">
        <f t="shared" si="25"/>
        <v>6.496736089524402E-2</v>
      </c>
      <c r="L212" s="36">
        <f t="shared" si="26"/>
        <v>117613.01212309606</v>
      </c>
      <c r="M212" s="34">
        <f t="shared" si="27"/>
        <v>2.5354353325894585E-4</v>
      </c>
      <c r="N212" s="35">
        <f t="shared" si="28"/>
        <v>6.4713817361985074E-2</v>
      </c>
      <c r="Q212" s="1">
        <f t="shared" si="29"/>
        <v>313310.75370218576</v>
      </c>
      <c r="R212" s="30"/>
    </row>
    <row r="213" spans="3:18" x14ac:dyDescent="0.3">
      <c r="C213" s="1">
        <v>1615</v>
      </c>
      <c r="D213" s="1" t="s">
        <v>6</v>
      </c>
      <c r="G213" s="1">
        <v>4</v>
      </c>
      <c r="H213" s="1">
        <f t="shared" si="24"/>
        <v>4</v>
      </c>
      <c r="I213" s="1">
        <f t="shared" si="30"/>
        <v>463</v>
      </c>
      <c r="J213" s="1">
        <v>210</v>
      </c>
      <c r="K213" s="31">
        <f t="shared" si="25"/>
        <v>6.5278209511967666E-2</v>
      </c>
      <c r="L213" s="36">
        <f t="shared" si="26"/>
        <v>118175.75380789554</v>
      </c>
      <c r="M213" s="34">
        <f t="shared" si="27"/>
        <v>2.5575306296054883E-4</v>
      </c>
      <c r="N213" s="35">
        <f t="shared" si="28"/>
        <v>6.5022456449007116E-2</v>
      </c>
      <c r="Q213" s="1">
        <f t="shared" si="29"/>
        <v>312192.27033258678</v>
      </c>
      <c r="R213" s="30"/>
    </row>
    <row r="214" spans="3:18" x14ac:dyDescent="0.3">
      <c r="C214" s="1">
        <v>1615</v>
      </c>
      <c r="D214" s="1" t="s">
        <v>6</v>
      </c>
      <c r="G214" s="1">
        <v>4</v>
      </c>
      <c r="H214" s="1">
        <f t="shared" si="24"/>
        <v>4</v>
      </c>
      <c r="I214" s="1">
        <f t="shared" si="30"/>
        <v>467</v>
      </c>
      <c r="J214" s="1">
        <v>211</v>
      </c>
      <c r="K214" s="31">
        <f t="shared" si="25"/>
        <v>6.5589058128691327E-2</v>
      </c>
      <c r="L214" s="36">
        <f t="shared" si="26"/>
        <v>118738.49549269506</v>
      </c>
      <c r="M214" s="34">
        <f t="shared" si="27"/>
        <v>2.5796259266215187E-4</v>
      </c>
      <c r="N214" s="35">
        <f t="shared" si="28"/>
        <v>6.5331095536029171E-2</v>
      </c>
      <c r="Q214" s="1">
        <f t="shared" si="29"/>
        <v>312192.27033258678</v>
      </c>
      <c r="R214" s="30"/>
    </row>
    <row r="215" spans="3:18" x14ac:dyDescent="0.3">
      <c r="C215" s="1">
        <v>1615</v>
      </c>
      <c r="D215" s="1" t="s">
        <v>6</v>
      </c>
      <c r="G215" s="1">
        <v>4</v>
      </c>
      <c r="H215" s="1">
        <f t="shared" si="24"/>
        <v>4</v>
      </c>
      <c r="I215" s="1">
        <f t="shared" si="30"/>
        <v>471</v>
      </c>
      <c r="J215" s="1">
        <v>212</v>
      </c>
      <c r="K215" s="31">
        <f t="shared" si="25"/>
        <v>6.5899906745414988E-2</v>
      </c>
      <c r="L215" s="36">
        <f t="shared" si="26"/>
        <v>119301.23717749456</v>
      </c>
      <c r="M215" s="34">
        <f t="shared" si="27"/>
        <v>2.601721223637549E-4</v>
      </c>
      <c r="N215" s="35">
        <f t="shared" si="28"/>
        <v>6.5639734623051227E-2</v>
      </c>
      <c r="Q215" s="1">
        <f t="shared" si="29"/>
        <v>312192.27033258678</v>
      </c>
      <c r="R215" s="30"/>
    </row>
    <row r="216" spans="3:18" x14ac:dyDescent="0.3">
      <c r="C216" s="1">
        <v>1615</v>
      </c>
      <c r="D216" s="1" t="s">
        <v>6</v>
      </c>
      <c r="G216" s="1">
        <v>4</v>
      </c>
      <c r="H216" s="1">
        <f t="shared" si="24"/>
        <v>4</v>
      </c>
      <c r="I216" s="1">
        <f t="shared" si="30"/>
        <v>475</v>
      </c>
      <c r="J216" s="1">
        <v>213</v>
      </c>
      <c r="K216" s="31">
        <f t="shared" si="25"/>
        <v>6.6210755362138635E-2</v>
      </c>
      <c r="L216" s="36">
        <f t="shared" si="26"/>
        <v>119863.97886229405</v>
      </c>
      <c r="M216" s="34">
        <f t="shared" si="27"/>
        <v>2.6238165206535788E-4</v>
      </c>
      <c r="N216" s="35">
        <f t="shared" si="28"/>
        <v>6.5948373710073283E-2</v>
      </c>
      <c r="Q216" s="1">
        <f t="shared" si="29"/>
        <v>312192.27033258678</v>
      </c>
      <c r="R216" s="30"/>
    </row>
    <row r="217" spans="3:18" x14ac:dyDescent="0.3">
      <c r="C217" s="1">
        <v>1615</v>
      </c>
      <c r="D217" s="1" t="s">
        <v>6</v>
      </c>
      <c r="G217" s="1">
        <v>4</v>
      </c>
      <c r="H217" s="1">
        <f t="shared" si="24"/>
        <v>4</v>
      </c>
      <c r="I217" s="1">
        <f t="shared" si="30"/>
        <v>479</v>
      </c>
      <c r="J217" s="1">
        <v>214</v>
      </c>
      <c r="K217" s="31">
        <f t="shared" si="25"/>
        <v>6.6521603978862295E-2</v>
      </c>
      <c r="L217" s="36">
        <f t="shared" si="26"/>
        <v>120426.72054709357</v>
      </c>
      <c r="M217" s="34">
        <f t="shared" si="27"/>
        <v>2.6459118176696091E-4</v>
      </c>
      <c r="N217" s="35">
        <f t="shared" si="28"/>
        <v>6.6257012797095338E-2</v>
      </c>
      <c r="Q217" s="1">
        <f t="shared" si="29"/>
        <v>312192.27033258678</v>
      </c>
      <c r="R217" s="30"/>
    </row>
    <row r="218" spans="3:18" x14ac:dyDescent="0.3">
      <c r="C218" s="1">
        <v>1615</v>
      </c>
      <c r="D218" s="1" t="s">
        <v>6</v>
      </c>
      <c r="G218" s="1">
        <v>4</v>
      </c>
      <c r="H218" s="1">
        <f t="shared" si="24"/>
        <v>4</v>
      </c>
      <c r="I218" s="1">
        <f t="shared" si="30"/>
        <v>483</v>
      </c>
      <c r="J218" s="1">
        <v>215</v>
      </c>
      <c r="K218" s="31">
        <f t="shared" si="25"/>
        <v>6.6832452595585956E-2</v>
      </c>
      <c r="L218" s="36">
        <f t="shared" si="26"/>
        <v>120989.46223189308</v>
      </c>
      <c r="M218" s="34">
        <f t="shared" si="27"/>
        <v>2.6680071146856389E-4</v>
      </c>
      <c r="N218" s="35">
        <f t="shared" si="28"/>
        <v>6.6565651884117394E-2</v>
      </c>
      <c r="Q218" s="1">
        <f t="shared" si="29"/>
        <v>312192.27033258678</v>
      </c>
      <c r="R218" s="30"/>
    </row>
    <row r="219" spans="3:18" x14ac:dyDescent="0.3">
      <c r="C219" s="1">
        <v>1615</v>
      </c>
      <c r="D219" s="1" t="s">
        <v>6</v>
      </c>
      <c r="G219" s="1">
        <v>4</v>
      </c>
      <c r="H219" s="1">
        <f t="shared" si="24"/>
        <v>4</v>
      </c>
      <c r="I219" s="1">
        <f t="shared" si="30"/>
        <v>487</v>
      </c>
      <c r="J219" s="1">
        <v>216</v>
      </c>
      <c r="K219" s="31">
        <f t="shared" si="25"/>
        <v>6.7143301212309603E-2</v>
      </c>
      <c r="L219" s="36">
        <f t="shared" si="26"/>
        <v>121552.20391669257</v>
      </c>
      <c r="M219" s="34">
        <f t="shared" si="27"/>
        <v>2.6901024117016693E-4</v>
      </c>
      <c r="N219" s="35">
        <f t="shared" si="28"/>
        <v>6.6874290971139436E-2</v>
      </c>
      <c r="Q219" s="1">
        <f t="shared" si="29"/>
        <v>312192.27033258678</v>
      </c>
      <c r="R219" s="30"/>
    </row>
    <row r="220" spans="3:18" x14ac:dyDescent="0.3">
      <c r="C220" s="1">
        <v>1615</v>
      </c>
      <c r="D220" s="1" t="s">
        <v>6</v>
      </c>
      <c r="G220" s="1">
        <v>4</v>
      </c>
      <c r="H220" s="1">
        <f t="shared" si="24"/>
        <v>4</v>
      </c>
      <c r="I220" s="1">
        <f t="shared" si="30"/>
        <v>491</v>
      </c>
      <c r="J220" s="1">
        <v>217</v>
      </c>
      <c r="K220" s="31">
        <f t="shared" si="25"/>
        <v>6.7454149829033264E-2</v>
      </c>
      <c r="L220" s="36">
        <f t="shared" si="26"/>
        <v>122114.94560149207</v>
      </c>
      <c r="M220" s="34">
        <f t="shared" si="27"/>
        <v>2.7121977087176996E-4</v>
      </c>
      <c r="N220" s="35">
        <f t="shared" si="28"/>
        <v>6.7182930058161491E-2</v>
      </c>
      <c r="Q220" s="1">
        <f t="shared" si="29"/>
        <v>312192.27033258678</v>
      </c>
      <c r="R220" s="30"/>
    </row>
    <row r="221" spans="3:18" x14ac:dyDescent="0.3">
      <c r="C221" s="1">
        <v>1615</v>
      </c>
      <c r="D221" s="1" t="s">
        <v>6</v>
      </c>
      <c r="G221" s="1">
        <v>4</v>
      </c>
      <c r="H221" s="1">
        <f t="shared" si="24"/>
        <v>4</v>
      </c>
      <c r="I221" s="1">
        <f t="shared" si="30"/>
        <v>495</v>
      </c>
      <c r="J221" s="1">
        <v>218</v>
      </c>
      <c r="K221" s="31">
        <f t="shared" si="25"/>
        <v>6.776499844575691E-2</v>
      </c>
      <c r="L221" s="36">
        <f t="shared" si="26"/>
        <v>122677.68728629156</v>
      </c>
      <c r="M221" s="34">
        <f t="shared" si="27"/>
        <v>2.7342930057337294E-4</v>
      </c>
      <c r="N221" s="35">
        <f t="shared" si="28"/>
        <v>6.7491569145183533E-2</v>
      </c>
      <c r="Q221" s="1">
        <f t="shared" si="29"/>
        <v>312192.27033258678</v>
      </c>
      <c r="R221" s="30"/>
    </row>
    <row r="222" spans="3:18" x14ac:dyDescent="0.3">
      <c r="C222" s="1">
        <v>1615</v>
      </c>
      <c r="D222" s="1" t="s">
        <v>6</v>
      </c>
      <c r="G222" s="1">
        <v>4</v>
      </c>
      <c r="H222" s="1">
        <f t="shared" si="24"/>
        <v>4</v>
      </c>
      <c r="I222" s="1">
        <f t="shared" si="30"/>
        <v>499</v>
      </c>
      <c r="J222" s="1">
        <v>219</v>
      </c>
      <c r="K222" s="31">
        <f t="shared" si="25"/>
        <v>6.8075847062480571E-2</v>
      </c>
      <c r="L222" s="36">
        <f t="shared" si="26"/>
        <v>123240.42897109108</v>
      </c>
      <c r="M222" s="34">
        <f t="shared" si="27"/>
        <v>2.7563883027497597E-4</v>
      </c>
      <c r="N222" s="35">
        <f t="shared" si="28"/>
        <v>6.7800208232205589E-2</v>
      </c>
      <c r="Q222" s="1">
        <f t="shared" si="29"/>
        <v>312192.27033258678</v>
      </c>
      <c r="R222" s="30"/>
    </row>
    <row r="223" spans="3:18" x14ac:dyDescent="0.3">
      <c r="C223" s="1">
        <v>1615</v>
      </c>
      <c r="D223" s="1" t="s">
        <v>6</v>
      </c>
      <c r="G223" s="1">
        <v>4</v>
      </c>
      <c r="H223" s="1">
        <f t="shared" si="24"/>
        <v>4</v>
      </c>
      <c r="I223" s="1">
        <f t="shared" si="30"/>
        <v>503</v>
      </c>
      <c r="J223" s="1">
        <v>220</v>
      </c>
      <c r="K223" s="31">
        <f t="shared" si="25"/>
        <v>6.8386695679204232E-2</v>
      </c>
      <c r="L223" s="36">
        <f t="shared" si="26"/>
        <v>123803.17065589059</v>
      </c>
      <c r="M223" s="34">
        <f t="shared" si="27"/>
        <v>2.7784835997657901E-4</v>
      </c>
      <c r="N223" s="35">
        <f t="shared" si="28"/>
        <v>6.8108847319227658E-2</v>
      </c>
      <c r="Q223" s="1">
        <f t="shared" si="29"/>
        <v>312192.27033258678</v>
      </c>
      <c r="R223" s="30"/>
    </row>
    <row r="224" spans="3:18" x14ac:dyDescent="0.3">
      <c r="C224" s="1">
        <v>1615</v>
      </c>
      <c r="D224" s="1" t="s">
        <v>6</v>
      </c>
      <c r="G224" s="1">
        <v>4</v>
      </c>
      <c r="H224" s="1">
        <f t="shared" si="24"/>
        <v>4</v>
      </c>
      <c r="I224" s="1">
        <f t="shared" si="30"/>
        <v>507</v>
      </c>
      <c r="J224" s="1">
        <v>221</v>
      </c>
      <c r="K224" s="31">
        <f t="shared" si="25"/>
        <v>6.8697544295927879E-2</v>
      </c>
      <c r="L224" s="36">
        <f t="shared" si="26"/>
        <v>124365.91234069008</v>
      </c>
      <c r="M224" s="34">
        <f t="shared" si="27"/>
        <v>2.8005788967818199E-4</v>
      </c>
      <c r="N224" s="35">
        <f t="shared" si="28"/>
        <v>6.84174864062497E-2</v>
      </c>
      <c r="Q224" s="1">
        <f t="shared" si="29"/>
        <v>312192.27033258678</v>
      </c>
      <c r="R224" s="30"/>
    </row>
    <row r="225" spans="3:18" x14ac:dyDescent="0.3">
      <c r="C225" s="1">
        <v>1615</v>
      </c>
      <c r="D225" s="1" t="s">
        <v>6</v>
      </c>
      <c r="G225" s="1">
        <v>4</v>
      </c>
      <c r="H225" s="1">
        <f t="shared" si="24"/>
        <v>4</v>
      </c>
      <c r="I225" s="1">
        <f t="shared" si="30"/>
        <v>511</v>
      </c>
      <c r="J225" s="1">
        <v>222</v>
      </c>
      <c r="K225" s="31">
        <f t="shared" si="25"/>
        <v>6.9008392912651539E-2</v>
      </c>
      <c r="L225" s="36">
        <f t="shared" si="26"/>
        <v>124928.65402548958</v>
      </c>
      <c r="M225" s="34">
        <f t="shared" si="27"/>
        <v>2.8226741937978502E-4</v>
      </c>
      <c r="N225" s="35">
        <f t="shared" si="28"/>
        <v>6.8726125493271756E-2</v>
      </c>
      <c r="Q225" s="1">
        <f t="shared" si="29"/>
        <v>312192.27033258678</v>
      </c>
      <c r="R225" s="30"/>
    </row>
    <row r="226" spans="3:18" x14ac:dyDescent="0.3">
      <c r="C226" s="1">
        <v>1615</v>
      </c>
      <c r="D226" s="1" t="s">
        <v>6</v>
      </c>
      <c r="G226" s="1">
        <v>4</v>
      </c>
      <c r="H226" s="1">
        <f t="shared" si="24"/>
        <v>4</v>
      </c>
      <c r="I226" s="1">
        <f t="shared" si="30"/>
        <v>515</v>
      </c>
      <c r="J226" s="1">
        <v>223</v>
      </c>
      <c r="K226" s="31">
        <f t="shared" si="25"/>
        <v>6.93192415293752E-2</v>
      </c>
      <c r="L226" s="36">
        <f t="shared" si="26"/>
        <v>125491.3957102891</v>
      </c>
      <c r="M226" s="34">
        <f t="shared" si="27"/>
        <v>2.84476949081388E-4</v>
      </c>
      <c r="N226" s="35">
        <f t="shared" si="28"/>
        <v>6.9034764580293811E-2</v>
      </c>
      <c r="Q226" s="1">
        <f t="shared" si="29"/>
        <v>312192.27033258678</v>
      </c>
      <c r="R226" s="30"/>
    </row>
    <row r="227" spans="3:18" x14ac:dyDescent="0.3">
      <c r="C227" s="1">
        <v>1615</v>
      </c>
      <c r="D227" s="1" t="s">
        <v>6</v>
      </c>
      <c r="G227" s="1">
        <v>4</v>
      </c>
      <c r="H227" s="1">
        <f t="shared" si="24"/>
        <v>4</v>
      </c>
      <c r="I227" s="1">
        <f t="shared" si="30"/>
        <v>519</v>
      </c>
      <c r="J227" s="1">
        <v>224</v>
      </c>
      <c r="K227" s="31">
        <f t="shared" si="25"/>
        <v>6.9630090146098847E-2</v>
      </c>
      <c r="L227" s="36">
        <f t="shared" si="26"/>
        <v>126054.13739508859</v>
      </c>
      <c r="M227" s="34">
        <f t="shared" si="27"/>
        <v>2.8668647878299104E-4</v>
      </c>
      <c r="N227" s="35">
        <f t="shared" si="28"/>
        <v>6.9343403667315853E-2</v>
      </c>
      <c r="Q227" s="1">
        <f t="shared" si="29"/>
        <v>312192.27033258678</v>
      </c>
      <c r="R227" s="30"/>
    </row>
    <row r="228" spans="3:18" x14ac:dyDescent="0.3">
      <c r="C228" s="1">
        <v>1615</v>
      </c>
      <c r="D228" s="1" t="s">
        <v>6</v>
      </c>
      <c r="G228" s="1">
        <v>4</v>
      </c>
      <c r="H228" s="1">
        <f t="shared" si="24"/>
        <v>4</v>
      </c>
      <c r="I228" s="1">
        <f t="shared" si="30"/>
        <v>523</v>
      </c>
      <c r="J228" s="1">
        <v>225</v>
      </c>
      <c r="K228" s="31">
        <f t="shared" si="25"/>
        <v>6.9940938762822508E-2</v>
      </c>
      <c r="L228" s="36">
        <f t="shared" si="26"/>
        <v>126616.87907988809</v>
      </c>
      <c r="M228" s="34">
        <f t="shared" si="27"/>
        <v>2.8889600848459407E-4</v>
      </c>
      <c r="N228" s="35">
        <f t="shared" si="28"/>
        <v>6.9652042754337909E-2</v>
      </c>
      <c r="Q228" s="1">
        <f t="shared" si="29"/>
        <v>312192.27033258678</v>
      </c>
      <c r="R228" s="30"/>
    </row>
    <row r="229" spans="3:18" x14ac:dyDescent="0.3">
      <c r="C229" s="1">
        <v>1615</v>
      </c>
      <c r="D229" s="1" t="s">
        <v>6</v>
      </c>
      <c r="G229" s="1">
        <v>4</v>
      </c>
      <c r="H229" s="1">
        <f t="shared" si="24"/>
        <v>4</v>
      </c>
      <c r="I229" s="1">
        <f t="shared" si="30"/>
        <v>527</v>
      </c>
      <c r="J229" s="1">
        <v>226</v>
      </c>
      <c r="K229" s="31">
        <f t="shared" si="25"/>
        <v>7.0251787379546154E-2</v>
      </c>
      <c r="L229" s="36">
        <f t="shared" si="26"/>
        <v>127179.62076468758</v>
      </c>
      <c r="M229" s="34">
        <f t="shared" si="27"/>
        <v>2.9110553818619705E-4</v>
      </c>
      <c r="N229" s="35">
        <f t="shared" si="28"/>
        <v>6.9960681841359951E-2</v>
      </c>
      <c r="Q229" s="1">
        <f t="shared" si="29"/>
        <v>312192.27033258678</v>
      </c>
      <c r="R229" s="30"/>
    </row>
    <row r="230" spans="3:18" x14ac:dyDescent="0.3">
      <c r="C230" s="1">
        <v>1615</v>
      </c>
      <c r="D230" s="1" t="s">
        <v>6</v>
      </c>
      <c r="G230" s="1">
        <v>4</v>
      </c>
      <c r="H230" s="1">
        <f t="shared" si="24"/>
        <v>4</v>
      </c>
      <c r="I230" s="1">
        <f t="shared" si="30"/>
        <v>531</v>
      </c>
      <c r="J230" s="1">
        <v>227</v>
      </c>
      <c r="K230" s="31">
        <f t="shared" si="25"/>
        <v>7.0562635996269815E-2</v>
      </c>
      <c r="L230" s="36">
        <f t="shared" si="26"/>
        <v>127742.3624494871</v>
      </c>
      <c r="M230" s="34">
        <f t="shared" si="27"/>
        <v>2.9331506788780008E-4</v>
      </c>
      <c r="N230" s="35">
        <f t="shared" si="28"/>
        <v>7.026932092838202E-2</v>
      </c>
      <c r="Q230" s="1">
        <f t="shared" si="29"/>
        <v>312192.27033258678</v>
      </c>
      <c r="R230" s="30"/>
    </row>
    <row r="231" spans="3:18" x14ac:dyDescent="0.3">
      <c r="C231" s="1">
        <v>1615</v>
      </c>
      <c r="D231" s="1" t="s">
        <v>6</v>
      </c>
      <c r="G231" s="1">
        <v>4</v>
      </c>
      <c r="H231" s="1">
        <f t="shared" si="24"/>
        <v>4</v>
      </c>
      <c r="I231" s="1">
        <f t="shared" si="30"/>
        <v>535</v>
      </c>
      <c r="J231" s="1">
        <v>228</v>
      </c>
      <c r="K231" s="31">
        <f t="shared" si="25"/>
        <v>7.0873484612993476E-2</v>
      </c>
      <c r="L231" s="36">
        <f t="shared" si="26"/>
        <v>128305.10413428661</v>
      </c>
      <c r="M231" s="34">
        <f t="shared" si="27"/>
        <v>2.9552459758940312E-4</v>
      </c>
      <c r="N231" s="35">
        <f t="shared" si="28"/>
        <v>7.0577960015404076E-2</v>
      </c>
      <c r="Q231" s="1">
        <f t="shared" si="29"/>
        <v>312192.27033258678</v>
      </c>
      <c r="R231" s="30"/>
    </row>
    <row r="232" spans="3:18" x14ac:dyDescent="0.3">
      <c r="C232" s="1">
        <v>1615</v>
      </c>
      <c r="D232" s="1" t="s">
        <v>6</v>
      </c>
      <c r="G232" s="1">
        <v>4</v>
      </c>
      <c r="H232" s="1">
        <f t="shared" si="24"/>
        <v>4</v>
      </c>
      <c r="I232" s="1">
        <f t="shared" si="30"/>
        <v>539</v>
      </c>
      <c r="J232" s="1">
        <v>229</v>
      </c>
      <c r="K232" s="31">
        <f t="shared" si="25"/>
        <v>7.1184333229717123E-2</v>
      </c>
      <c r="L232" s="36">
        <f t="shared" si="26"/>
        <v>128867.8458190861</v>
      </c>
      <c r="M232" s="34">
        <f t="shared" si="27"/>
        <v>2.977341272910061E-4</v>
      </c>
      <c r="N232" s="35">
        <f t="shared" si="28"/>
        <v>7.0886599102426118E-2</v>
      </c>
      <c r="Q232" s="1">
        <f t="shared" si="29"/>
        <v>312192.27033258678</v>
      </c>
      <c r="R232" s="30"/>
    </row>
    <row r="233" spans="3:18" x14ac:dyDescent="0.3">
      <c r="C233" s="1">
        <v>1615</v>
      </c>
      <c r="D233" s="1" t="s">
        <v>6</v>
      </c>
      <c r="G233" s="1">
        <v>4</v>
      </c>
      <c r="H233" s="1">
        <f t="shared" si="24"/>
        <v>4</v>
      </c>
      <c r="I233" s="1">
        <f t="shared" si="30"/>
        <v>543</v>
      </c>
      <c r="J233" s="1">
        <v>230</v>
      </c>
      <c r="K233" s="31">
        <f t="shared" si="25"/>
        <v>7.1495181846440783E-2</v>
      </c>
      <c r="L233" s="36">
        <f t="shared" si="26"/>
        <v>129430.5875038856</v>
      </c>
      <c r="M233" s="34">
        <f t="shared" si="27"/>
        <v>2.9994365699260913E-4</v>
      </c>
      <c r="N233" s="35">
        <f t="shared" si="28"/>
        <v>7.1195238189448173E-2</v>
      </c>
      <c r="Q233" s="1">
        <f t="shared" si="29"/>
        <v>312192.27033258678</v>
      </c>
      <c r="R233" s="30"/>
    </row>
    <row r="234" spans="3:18" x14ac:dyDescent="0.3">
      <c r="C234" s="1">
        <v>1615</v>
      </c>
      <c r="D234" s="1" t="s">
        <v>2</v>
      </c>
      <c r="G234" s="1">
        <v>4</v>
      </c>
      <c r="H234" s="1">
        <f t="shared" si="24"/>
        <v>4</v>
      </c>
      <c r="I234" s="1">
        <f t="shared" si="30"/>
        <v>547</v>
      </c>
      <c r="J234" s="1">
        <v>231</v>
      </c>
      <c r="K234" s="31">
        <f t="shared" si="25"/>
        <v>7.1806030463164444E-2</v>
      </c>
      <c r="L234" s="36">
        <f t="shared" si="26"/>
        <v>129993.32918868512</v>
      </c>
      <c r="M234" s="34">
        <f t="shared" si="27"/>
        <v>3.0215318669421211E-4</v>
      </c>
      <c r="N234" s="35">
        <f t="shared" si="28"/>
        <v>7.1503877276470229E-2</v>
      </c>
      <c r="Q234" s="1">
        <f t="shared" si="29"/>
        <v>312192.27033258678</v>
      </c>
      <c r="R234" s="30"/>
    </row>
    <row r="235" spans="3:18" x14ac:dyDescent="0.3">
      <c r="C235" s="1">
        <v>1615</v>
      </c>
      <c r="D235" s="1" t="s">
        <v>2</v>
      </c>
      <c r="G235" s="1">
        <v>4</v>
      </c>
      <c r="H235" s="1">
        <f t="shared" si="24"/>
        <v>4</v>
      </c>
      <c r="I235" s="1">
        <f t="shared" si="30"/>
        <v>551</v>
      </c>
      <c r="J235" s="1">
        <v>232</v>
      </c>
      <c r="K235" s="31">
        <f t="shared" si="25"/>
        <v>7.2116879079888091E-2</v>
      </c>
      <c r="L235" s="36">
        <f t="shared" si="26"/>
        <v>130556.07087348461</v>
      </c>
      <c r="M235" s="34">
        <f t="shared" si="27"/>
        <v>3.0436271639581514E-4</v>
      </c>
      <c r="N235" s="35">
        <f t="shared" si="28"/>
        <v>7.1812516363492271E-2</v>
      </c>
      <c r="Q235" s="1">
        <f t="shared" si="29"/>
        <v>312192.27033258678</v>
      </c>
      <c r="R235" s="30"/>
    </row>
    <row r="236" spans="3:18" x14ac:dyDescent="0.3">
      <c r="C236" s="1">
        <v>1615</v>
      </c>
      <c r="D236" s="1" t="s">
        <v>2</v>
      </c>
      <c r="G236" s="1">
        <v>4</v>
      </c>
      <c r="H236" s="1">
        <f t="shared" si="24"/>
        <v>4</v>
      </c>
      <c r="I236" s="1">
        <f t="shared" si="30"/>
        <v>555</v>
      </c>
      <c r="J236" s="1">
        <v>233</v>
      </c>
      <c r="K236" s="31">
        <f t="shared" si="25"/>
        <v>7.2427727696611752E-2</v>
      </c>
      <c r="L236" s="36">
        <f t="shared" si="26"/>
        <v>131118.81255828412</v>
      </c>
      <c r="M236" s="34">
        <f t="shared" si="27"/>
        <v>3.0657224609741818E-4</v>
      </c>
      <c r="N236" s="35">
        <f t="shared" si="28"/>
        <v>7.212115545051434E-2</v>
      </c>
      <c r="Q236" s="1">
        <f t="shared" si="29"/>
        <v>312192.27033258678</v>
      </c>
      <c r="R236" s="30"/>
    </row>
    <row r="237" spans="3:18" x14ac:dyDescent="0.3">
      <c r="C237" s="1">
        <v>1615</v>
      </c>
      <c r="D237" s="1" t="s">
        <v>2</v>
      </c>
      <c r="G237" s="1">
        <v>4</v>
      </c>
      <c r="H237" s="1">
        <f t="shared" si="24"/>
        <v>4</v>
      </c>
      <c r="I237" s="1">
        <f t="shared" si="30"/>
        <v>559</v>
      </c>
      <c r="J237" s="1">
        <v>234</v>
      </c>
      <c r="K237" s="31">
        <f t="shared" si="25"/>
        <v>7.2738576313335412E-2</v>
      </c>
      <c r="L237" s="36">
        <f t="shared" si="26"/>
        <v>131681.55424308364</v>
      </c>
      <c r="M237" s="34">
        <f t="shared" si="27"/>
        <v>3.0878177579902116E-4</v>
      </c>
      <c r="N237" s="35">
        <f t="shared" si="28"/>
        <v>7.2429794537536396E-2</v>
      </c>
      <c r="Q237" s="1">
        <f t="shared" si="29"/>
        <v>312192.27033258678</v>
      </c>
      <c r="R237" s="30"/>
    </row>
    <row r="238" spans="3:18" x14ac:dyDescent="0.3">
      <c r="C238" s="1">
        <v>1615</v>
      </c>
      <c r="D238" s="1" t="s">
        <v>2</v>
      </c>
      <c r="G238" s="1">
        <v>4</v>
      </c>
      <c r="H238" s="1">
        <f t="shared" si="24"/>
        <v>4</v>
      </c>
      <c r="I238" s="1">
        <f t="shared" si="30"/>
        <v>563</v>
      </c>
      <c r="J238" s="1">
        <v>235</v>
      </c>
      <c r="K238" s="31">
        <f t="shared" si="25"/>
        <v>7.3049424930059059E-2</v>
      </c>
      <c r="L238" s="36">
        <f t="shared" si="26"/>
        <v>132244.29592788313</v>
      </c>
      <c r="M238" s="34">
        <f t="shared" si="27"/>
        <v>3.1099130550062419E-4</v>
      </c>
      <c r="N238" s="35">
        <f t="shared" si="28"/>
        <v>7.2738433624558438E-2</v>
      </c>
      <c r="Q238" s="1">
        <f t="shared" si="29"/>
        <v>312192.27033258678</v>
      </c>
      <c r="R238" s="30"/>
    </row>
    <row r="239" spans="3:18" x14ac:dyDescent="0.3">
      <c r="C239" s="1">
        <v>1615</v>
      </c>
      <c r="D239" s="1" t="s">
        <v>2</v>
      </c>
      <c r="G239" s="1">
        <v>4</v>
      </c>
      <c r="H239" s="1">
        <f t="shared" si="24"/>
        <v>4</v>
      </c>
      <c r="I239" s="1">
        <f t="shared" si="30"/>
        <v>567</v>
      </c>
      <c r="J239" s="1">
        <v>236</v>
      </c>
      <c r="K239" s="31">
        <f t="shared" si="25"/>
        <v>7.336027354678272E-2</v>
      </c>
      <c r="L239" s="36">
        <f t="shared" si="26"/>
        <v>132807.03761268262</v>
      </c>
      <c r="M239" s="34">
        <f t="shared" si="27"/>
        <v>3.1320083520222723E-4</v>
      </c>
      <c r="N239" s="35">
        <f t="shared" si="28"/>
        <v>7.3047072711580494E-2</v>
      </c>
      <c r="Q239" s="1">
        <f t="shared" si="29"/>
        <v>312192.27033258678</v>
      </c>
      <c r="R239" s="30"/>
    </row>
    <row r="240" spans="3:18" x14ac:dyDescent="0.3">
      <c r="C240" s="1">
        <v>1615</v>
      </c>
      <c r="D240" s="1" t="s">
        <v>2</v>
      </c>
      <c r="G240" s="1">
        <v>4</v>
      </c>
      <c r="H240" s="1">
        <f t="shared" si="24"/>
        <v>4</v>
      </c>
      <c r="I240" s="1">
        <f t="shared" si="30"/>
        <v>571</v>
      </c>
      <c r="J240" s="1">
        <v>237</v>
      </c>
      <c r="K240" s="31">
        <f t="shared" si="25"/>
        <v>7.3671122163506367E-2</v>
      </c>
      <c r="L240" s="36">
        <f t="shared" si="26"/>
        <v>133369.77929748211</v>
      </c>
      <c r="M240" s="34">
        <f t="shared" si="27"/>
        <v>3.1541036490383021E-4</v>
      </c>
      <c r="N240" s="35">
        <f t="shared" si="28"/>
        <v>7.3355711798602535E-2</v>
      </c>
      <c r="Q240" s="1">
        <f t="shared" si="29"/>
        <v>312192.27033258678</v>
      </c>
      <c r="R240" s="30"/>
    </row>
    <row r="241" spans="3:18" x14ac:dyDescent="0.3">
      <c r="C241" s="1">
        <v>1615</v>
      </c>
      <c r="D241" s="1" t="s">
        <v>2</v>
      </c>
      <c r="G241" s="1">
        <v>4</v>
      </c>
      <c r="H241" s="1">
        <f t="shared" si="24"/>
        <v>4</v>
      </c>
      <c r="I241" s="1">
        <f t="shared" si="30"/>
        <v>575</v>
      </c>
      <c r="J241" s="1">
        <v>238</v>
      </c>
      <c r="K241" s="31">
        <f t="shared" si="25"/>
        <v>7.3981970780230027E-2</v>
      </c>
      <c r="L241" s="36">
        <f t="shared" si="26"/>
        <v>133932.52098228163</v>
      </c>
      <c r="M241" s="34">
        <f t="shared" si="27"/>
        <v>3.1761989460543324E-4</v>
      </c>
      <c r="N241" s="35">
        <f t="shared" si="28"/>
        <v>7.3664350885624591E-2</v>
      </c>
      <c r="Q241" s="1">
        <f t="shared" si="29"/>
        <v>312192.27033258678</v>
      </c>
      <c r="R241" s="30"/>
    </row>
    <row r="242" spans="3:18" x14ac:dyDescent="0.3">
      <c r="C242" s="1">
        <v>1615</v>
      </c>
      <c r="D242" s="1" t="s">
        <v>2</v>
      </c>
      <c r="G242" s="1">
        <v>4</v>
      </c>
      <c r="H242" s="1">
        <f t="shared" si="24"/>
        <v>4</v>
      </c>
      <c r="I242" s="1">
        <f t="shared" si="30"/>
        <v>579</v>
      </c>
      <c r="J242" s="1">
        <v>239</v>
      </c>
      <c r="K242" s="31">
        <f t="shared" si="25"/>
        <v>7.4292819396953688E-2</v>
      </c>
      <c r="L242" s="36">
        <f t="shared" si="26"/>
        <v>134495.26266708114</v>
      </c>
      <c r="M242" s="34">
        <f t="shared" si="27"/>
        <v>3.1982942430703627E-4</v>
      </c>
      <c r="N242" s="35">
        <f t="shared" si="28"/>
        <v>7.3972989972646647E-2</v>
      </c>
      <c r="Q242" s="1">
        <f t="shared" si="29"/>
        <v>312192.27033258678</v>
      </c>
      <c r="R242" s="30"/>
    </row>
    <row r="243" spans="3:18" x14ac:dyDescent="0.3">
      <c r="C243" s="1">
        <v>1615</v>
      </c>
      <c r="D243" s="1" t="s">
        <v>2</v>
      </c>
      <c r="G243" s="1">
        <v>4</v>
      </c>
      <c r="H243" s="1">
        <f t="shared" si="24"/>
        <v>4</v>
      </c>
      <c r="I243" s="1">
        <f t="shared" si="30"/>
        <v>583</v>
      </c>
      <c r="J243" s="1">
        <v>240</v>
      </c>
      <c r="K243" s="31">
        <f t="shared" si="25"/>
        <v>7.4603668013677335E-2</v>
      </c>
      <c r="L243" s="36">
        <f t="shared" si="26"/>
        <v>135058.00435188063</v>
      </c>
      <c r="M243" s="34">
        <f t="shared" si="27"/>
        <v>3.2203895400863925E-4</v>
      </c>
      <c r="N243" s="35">
        <f t="shared" si="28"/>
        <v>7.4281629059668702E-2</v>
      </c>
      <c r="Q243" s="1">
        <f t="shared" si="29"/>
        <v>312192.27033258678</v>
      </c>
      <c r="R243" s="30"/>
    </row>
    <row r="244" spans="3:18" x14ac:dyDescent="0.3">
      <c r="C244" s="1">
        <v>1615</v>
      </c>
      <c r="D244" s="1" t="s">
        <v>2</v>
      </c>
      <c r="G244" s="1">
        <v>4</v>
      </c>
      <c r="H244" s="1">
        <f t="shared" si="24"/>
        <v>4</v>
      </c>
      <c r="I244" s="1">
        <f t="shared" si="30"/>
        <v>587</v>
      </c>
      <c r="J244" s="1">
        <v>241</v>
      </c>
      <c r="K244" s="31">
        <f t="shared" si="25"/>
        <v>7.4914516630400996E-2</v>
      </c>
      <c r="L244" s="36">
        <f t="shared" si="26"/>
        <v>135620.74603668012</v>
      </c>
      <c r="M244" s="34">
        <f t="shared" si="27"/>
        <v>3.2424848371024229E-4</v>
      </c>
      <c r="N244" s="35">
        <f t="shared" si="28"/>
        <v>7.4590268146690758E-2</v>
      </c>
      <c r="Q244" s="1">
        <f t="shared" si="29"/>
        <v>312192.27033258678</v>
      </c>
      <c r="R244" s="30"/>
    </row>
    <row r="245" spans="3:18" x14ac:dyDescent="0.3">
      <c r="C245" s="1">
        <v>1615</v>
      </c>
      <c r="D245" s="1" t="s">
        <v>2</v>
      </c>
      <c r="G245" s="1">
        <v>4</v>
      </c>
      <c r="H245" s="1">
        <f t="shared" si="24"/>
        <v>4</v>
      </c>
      <c r="I245" s="1">
        <f t="shared" si="30"/>
        <v>591</v>
      </c>
      <c r="J245" s="1">
        <v>242</v>
      </c>
      <c r="K245" s="31">
        <f t="shared" si="25"/>
        <v>7.5225365247124656E-2</v>
      </c>
      <c r="L245" s="36">
        <f t="shared" si="26"/>
        <v>136183.48772147964</v>
      </c>
      <c r="M245" s="34">
        <f t="shared" si="27"/>
        <v>3.2645801341184527E-4</v>
      </c>
      <c r="N245" s="35">
        <f t="shared" si="28"/>
        <v>7.4898907233712814E-2</v>
      </c>
      <c r="Q245" s="1">
        <f t="shared" si="29"/>
        <v>312192.27033258678</v>
      </c>
      <c r="R245" s="30"/>
    </row>
    <row r="246" spans="3:18" x14ac:dyDescent="0.3">
      <c r="C246" s="1">
        <v>1615</v>
      </c>
      <c r="D246" s="1" t="s">
        <v>2</v>
      </c>
      <c r="G246" s="1">
        <v>4</v>
      </c>
      <c r="H246" s="1">
        <f t="shared" si="24"/>
        <v>4</v>
      </c>
      <c r="I246" s="1">
        <f t="shared" si="30"/>
        <v>595</v>
      </c>
      <c r="J246" s="1">
        <v>243</v>
      </c>
      <c r="K246" s="31">
        <f t="shared" si="25"/>
        <v>7.5536213863848303E-2</v>
      </c>
      <c r="L246" s="36">
        <f t="shared" si="26"/>
        <v>136746.22940627913</v>
      </c>
      <c r="M246" s="34">
        <f t="shared" si="27"/>
        <v>3.286675431134483E-4</v>
      </c>
      <c r="N246" s="35">
        <f t="shared" si="28"/>
        <v>7.5207546320734855E-2</v>
      </c>
      <c r="Q246" s="1">
        <f t="shared" si="29"/>
        <v>312192.27033258678</v>
      </c>
      <c r="R246" s="30"/>
    </row>
    <row r="247" spans="3:18" x14ac:dyDescent="0.3">
      <c r="C247" s="1">
        <v>1615</v>
      </c>
      <c r="D247" s="1" t="s">
        <v>2</v>
      </c>
      <c r="G247" s="1">
        <v>4</v>
      </c>
      <c r="H247" s="1">
        <f t="shared" si="24"/>
        <v>4</v>
      </c>
      <c r="I247" s="1">
        <f t="shared" si="30"/>
        <v>599</v>
      </c>
      <c r="J247" s="1">
        <v>244</v>
      </c>
      <c r="K247" s="31">
        <f t="shared" si="25"/>
        <v>7.5847062480571964E-2</v>
      </c>
      <c r="L247" s="36">
        <f t="shared" si="26"/>
        <v>137308.97109107865</v>
      </c>
      <c r="M247" s="34">
        <f t="shared" si="27"/>
        <v>3.3087707281505133E-4</v>
      </c>
      <c r="N247" s="35">
        <f t="shared" si="28"/>
        <v>7.5516185407756911E-2</v>
      </c>
      <c r="Q247" s="1">
        <f t="shared" si="29"/>
        <v>312192.27033258678</v>
      </c>
      <c r="R247" s="30"/>
    </row>
    <row r="248" spans="3:18" x14ac:dyDescent="0.3">
      <c r="C248" s="1">
        <v>1615</v>
      </c>
      <c r="D248" s="1" t="s">
        <v>2</v>
      </c>
      <c r="G248" s="1">
        <v>4</v>
      </c>
      <c r="H248" s="1">
        <f t="shared" si="24"/>
        <v>4</v>
      </c>
      <c r="I248" s="1">
        <f t="shared" si="30"/>
        <v>603</v>
      </c>
      <c r="J248" s="1">
        <v>245</v>
      </c>
      <c r="K248" s="31">
        <f t="shared" si="25"/>
        <v>7.6157911097295611E-2</v>
      </c>
      <c r="L248" s="36">
        <f t="shared" si="26"/>
        <v>137871.71277587814</v>
      </c>
      <c r="M248" s="34">
        <f t="shared" si="27"/>
        <v>3.3308660251665431E-4</v>
      </c>
      <c r="N248" s="35">
        <f t="shared" si="28"/>
        <v>7.5824824494778953E-2</v>
      </c>
      <c r="Q248" s="1">
        <f t="shared" si="29"/>
        <v>312192.27033258678</v>
      </c>
      <c r="R248" s="30"/>
    </row>
    <row r="249" spans="3:18" x14ac:dyDescent="0.3">
      <c r="C249" s="1">
        <v>1615</v>
      </c>
      <c r="D249" s="1" t="s">
        <v>2</v>
      </c>
      <c r="G249" s="1">
        <v>4</v>
      </c>
      <c r="H249" s="1">
        <f t="shared" si="24"/>
        <v>4</v>
      </c>
      <c r="I249" s="1">
        <f t="shared" si="30"/>
        <v>607</v>
      </c>
      <c r="J249" s="1">
        <v>246</v>
      </c>
      <c r="K249" s="31">
        <f t="shared" si="25"/>
        <v>7.6468759714019272E-2</v>
      </c>
      <c r="L249" s="36">
        <f t="shared" si="26"/>
        <v>138434.45446067766</v>
      </c>
      <c r="M249" s="34">
        <f t="shared" si="27"/>
        <v>3.3529613221825735E-4</v>
      </c>
      <c r="N249" s="35">
        <f t="shared" si="28"/>
        <v>7.6133463581801009E-2</v>
      </c>
      <c r="Q249" s="1">
        <f t="shared" si="29"/>
        <v>312192.27033258678</v>
      </c>
      <c r="R249" s="30"/>
    </row>
    <row r="250" spans="3:18" x14ac:dyDescent="0.3">
      <c r="C250" s="1">
        <v>1615</v>
      </c>
      <c r="D250" s="1" t="s">
        <v>2</v>
      </c>
      <c r="G250" s="1">
        <v>4</v>
      </c>
      <c r="H250" s="1">
        <f t="shared" si="24"/>
        <v>4</v>
      </c>
      <c r="I250" s="1">
        <f t="shared" si="30"/>
        <v>611</v>
      </c>
      <c r="J250" s="1">
        <v>247</v>
      </c>
      <c r="K250" s="31">
        <f t="shared" si="25"/>
        <v>7.6779608330742932E-2</v>
      </c>
      <c r="L250" s="36">
        <f t="shared" si="26"/>
        <v>138997.19614547715</v>
      </c>
      <c r="M250" s="34">
        <f t="shared" si="27"/>
        <v>3.3750566191986038E-4</v>
      </c>
      <c r="N250" s="35">
        <f t="shared" si="28"/>
        <v>7.6442102668823078E-2</v>
      </c>
      <c r="Q250" s="1">
        <f t="shared" si="29"/>
        <v>312192.27033258678</v>
      </c>
      <c r="R250" s="30"/>
    </row>
    <row r="251" spans="3:18" x14ac:dyDescent="0.3">
      <c r="C251" s="1">
        <v>1615</v>
      </c>
      <c r="D251" s="1" t="s">
        <v>2</v>
      </c>
      <c r="G251" s="1">
        <v>4</v>
      </c>
      <c r="H251" s="1">
        <f t="shared" si="24"/>
        <v>4</v>
      </c>
      <c r="I251" s="1">
        <f t="shared" si="30"/>
        <v>615</v>
      </c>
      <c r="J251" s="1">
        <v>248</v>
      </c>
      <c r="K251" s="31">
        <f t="shared" si="25"/>
        <v>7.7090456947466579E-2</v>
      </c>
      <c r="L251" s="36">
        <f t="shared" si="26"/>
        <v>139559.93783027664</v>
      </c>
      <c r="M251" s="34">
        <f t="shared" si="27"/>
        <v>3.3971519162146336E-4</v>
      </c>
      <c r="N251" s="35">
        <f t="shared" si="28"/>
        <v>7.675074175584512E-2</v>
      </c>
      <c r="Q251" s="1">
        <f t="shared" si="29"/>
        <v>312192.27033258678</v>
      </c>
      <c r="R251" s="30"/>
    </row>
    <row r="252" spans="3:18" x14ac:dyDescent="0.3">
      <c r="C252" s="1">
        <v>1615</v>
      </c>
      <c r="D252" s="1" t="s">
        <v>2</v>
      </c>
      <c r="G252" s="1">
        <v>4</v>
      </c>
      <c r="H252" s="1">
        <f t="shared" si="24"/>
        <v>4</v>
      </c>
      <c r="I252" s="1">
        <f t="shared" si="30"/>
        <v>619</v>
      </c>
      <c r="J252" s="1">
        <v>249</v>
      </c>
      <c r="K252" s="31">
        <f t="shared" si="25"/>
        <v>7.740130556419024E-2</v>
      </c>
      <c r="L252" s="36">
        <f t="shared" si="26"/>
        <v>140122.67951507616</v>
      </c>
      <c r="M252" s="34">
        <f t="shared" si="27"/>
        <v>3.419247213230664E-4</v>
      </c>
      <c r="N252" s="35">
        <f t="shared" si="28"/>
        <v>7.7059380842867176E-2</v>
      </c>
      <c r="Q252" s="1">
        <f t="shared" si="29"/>
        <v>312192.27033258678</v>
      </c>
      <c r="R252" s="30"/>
    </row>
    <row r="253" spans="3:18" x14ac:dyDescent="0.3">
      <c r="C253" s="1">
        <v>1615</v>
      </c>
      <c r="D253" s="1" t="s">
        <v>2</v>
      </c>
      <c r="G253" s="1">
        <v>4</v>
      </c>
      <c r="H253" s="1">
        <f t="shared" si="24"/>
        <v>4</v>
      </c>
      <c r="I253" s="1">
        <f t="shared" si="30"/>
        <v>623</v>
      </c>
      <c r="J253" s="1">
        <v>250</v>
      </c>
      <c r="K253" s="31">
        <f t="shared" si="25"/>
        <v>7.77121541809139E-2</v>
      </c>
      <c r="L253" s="36">
        <f t="shared" si="26"/>
        <v>140685.42119987568</v>
      </c>
      <c r="M253" s="34">
        <f t="shared" si="27"/>
        <v>3.4413425102466938E-4</v>
      </c>
      <c r="N253" s="35">
        <f t="shared" si="28"/>
        <v>7.7368019929889231E-2</v>
      </c>
      <c r="Q253" s="1">
        <f t="shared" si="29"/>
        <v>312192.27033258678</v>
      </c>
      <c r="R253" s="30"/>
    </row>
    <row r="254" spans="3:18" x14ac:dyDescent="0.3">
      <c r="C254" s="1">
        <v>1615</v>
      </c>
      <c r="D254" s="1" t="s">
        <v>2</v>
      </c>
      <c r="G254" s="1">
        <v>4</v>
      </c>
      <c r="H254" s="1">
        <f t="shared" si="24"/>
        <v>4</v>
      </c>
      <c r="I254" s="1">
        <f t="shared" si="30"/>
        <v>627</v>
      </c>
      <c r="J254" s="1">
        <v>251</v>
      </c>
      <c r="K254" s="31">
        <f t="shared" si="25"/>
        <v>7.8023002797637547E-2</v>
      </c>
      <c r="L254" s="36">
        <f t="shared" si="26"/>
        <v>141248.16288467517</v>
      </c>
      <c r="M254" s="34">
        <f t="shared" si="27"/>
        <v>3.4634378072627241E-4</v>
      </c>
      <c r="N254" s="35">
        <f t="shared" si="28"/>
        <v>7.7676659016911273E-2</v>
      </c>
      <c r="Q254" s="1">
        <f t="shared" si="29"/>
        <v>312192.27033258678</v>
      </c>
      <c r="R254" s="30"/>
    </row>
    <row r="255" spans="3:18" x14ac:dyDescent="0.3">
      <c r="C255" s="1">
        <v>1615</v>
      </c>
      <c r="D255" s="1" t="s">
        <v>2</v>
      </c>
      <c r="G255" s="1">
        <v>4</v>
      </c>
      <c r="H255" s="1">
        <f t="shared" si="24"/>
        <v>4</v>
      </c>
      <c r="I255" s="1">
        <f t="shared" si="30"/>
        <v>631</v>
      </c>
      <c r="J255" s="1">
        <v>252</v>
      </c>
      <c r="K255" s="31">
        <f t="shared" si="25"/>
        <v>7.8333851414361208E-2</v>
      </c>
      <c r="L255" s="36">
        <f t="shared" si="26"/>
        <v>141810.90456947466</v>
      </c>
      <c r="M255" s="34">
        <f t="shared" si="27"/>
        <v>3.4855331042787544E-4</v>
      </c>
      <c r="N255" s="35">
        <f t="shared" si="28"/>
        <v>7.7985298103933329E-2</v>
      </c>
      <c r="Q255" s="1">
        <f t="shared" si="29"/>
        <v>312192.27033258678</v>
      </c>
      <c r="R255" s="30"/>
    </row>
    <row r="256" spans="3:18" x14ac:dyDescent="0.3">
      <c r="C256" s="1">
        <v>1615</v>
      </c>
      <c r="D256" s="1" t="s">
        <v>2</v>
      </c>
      <c r="G256" s="1">
        <v>4</v>
      </c>
      <c r="H256" s="1">
        <f t="shared" si="24"/>
        <v>4</v>
      </c>
      <c r="I256" s="1">
        <f t="shared" si="30"/>
        <v>635</v>
      </c>
      <c r="J256" s="1">
        <v>253</v>
      </c>
      <c r="K256" s="31">
        <f t="shared" si="25"/>
        <v>7.8644700031084855E-2</v>
      </c>
      <c r="L256" s="36">
        <f t="shared" si="26"/>
        <v>142373.64625427415</v>
      </c>
      <c r="M256" s="34">
        <f t="shared" si="27"/>
        <v>3.5076284012947842E-4</v>
      </c>
      <c r="N256" s="35">
        <f t="shared" si="28"/>
        <v>7.8293937190955371E-2</v>
      </c>
      <c r="Q256" s="1">
        <f t="shared" si="29"/>
        <v>312192.27033258678</v>
      </c>
      <c r="R256" s="30"/>
    </row>
    <row r="257" spans="3:18" x14ac:dyDescent="0.3">
      <c r="C257" s="1">
        <v>1615</v>
      </c>
      <c r="D257" s="1" t="s">
        <v>2</v>
      </c>
      <c r="G257" s="1">
        <v>4</v>
      </c>
      <c r="H257" s="1">
        <f t="shared" si="24"/>
        <v>4</v>
      </c>
      <c r="I257" s="1">
        <f t="shared" si="30"/>
        <v>639</v>
      </c>
      <c r="J257" s="1">
        <v>254</v>
      </c>
      <c r="K257" s="31">
        <f t="shared" si="25"/>
        <v>7.8955548647808516E-2</v>
      </c>
      <c r="L257" s="36">
        <f t="shared" si="26"/>
        <v>142936.38793907367</v>
      </c>
      <c r="M257" s="34">
        <f t="shared" si="27"/>
        <v>3.5297236983108146E-4</v>
      </c>
      <c r="N257" s="35">
        <f t="shared" si="28"/>
        <v>7.860257627797744E-2</v>
      </c>
      <c r="Q257" s="1">
        <f t="shared" si="29"/>
        <v>312192.27033258678</v>
      </c>
      <c r="R257" s="30"/>
    </row>
    <row r="258" spans="3:18" x14ac:dyDescent="0.3">
      <c r="C258" s="1">
        <v>1615</v>
      </c>
      <c r="D258" s="1" t="s">
        <v>2</v>
      </c>
      <c r="G258" s="1">
        <v>4</v>
      </c>
      <c r="H258" s="1">
        <f t="shared" si="24"/>
        <v>4</v>
      </c>
      <c r="I258" s="1">
        <f t="shared" si="30"/>
        <v>643</v>
      </c>
      <c r="J258" s="1">
        <v>255</v>
      </c>
      <c r="K258" s="31">
        <f t="shared" si="25"/>
        <v>7.9266397264532176E-2</v>
      </c>
      <c r="L258" s="36">
        <f t="shared" si="26"/>
        <v>143499.12962387319</v>
      </c>
      <c r="M258" s="34">
        <f t="shared" si="27"/>
        <v>3.5518189953268449E-4</v>
      </c>
      <c r="N258" s="35">
        <f t="shared" si="28"/>
        <v>7.8911215364999496E-2</v>
      </c>
      <c r="Q258" s="1">
        <f t="shared" si="29"/>
        <v>312192.27033258678</v>
      </c>
      <c r="R258" s="30"/>
    </row>
    <row r="259" spans="3:18" x14ac:dyDescent="0.3">
      <c r="C259" s="1">
        <v>1615</v>
      </c>
      <c r="D259" s="1" t="s">
        <v>2</v>
      </c>
      <c r="G259" s="1">
        <v>4</v>
      </c>
      <c r="H259" s="1">
        <f t="shared" si="24"/>
        <v>4</v>
      </c>
      <c r="I259" s="1">
        <f t="shared" si="30"/>
        <v>647</v>
      </c>
      <c r="J259" s="1">
        <v>256</v>
      </c>
      <c r="K259" s="31">
        <f t="shared" si="25"/>
        <v>7.9577245881255823E-2</v>
      </c>
      <c r="L259" s="36">
        <f t="shared" si="26"/>
        <v>144061.87130867268</v>
      </c>
      <c r="M259" s="34">
        <f t="shared" si="27"/>
        <v>3.5739142923428747E-4</v>
      </c>
      <c r="N259" s="35">
        <f t="shared" si="28"/>
        <v>7.9219854452021538E-2</v>
      </c>
      <c r="Q259" s="1">
        <f t="shared" si="29"/>
        <v>312192.27033258678</v>
      </c>
      <c r="R259" s="30"/>
    </row>
    <row r="260" spans="3:18" x14ac:dyDescent="0.3">
      <c r="C260" s="1">
        <v>1615</v>
      </c>
      <c r="D260" s="1" t="s">
        <v>2</v>
      </c>
      <c r="G260" s="1">
        <v>4</v>
      </c>
      <c r="H260" s="1">
        <f t="shared" ref="H260:H323" si="31">E260*200+F260*12+G260</f>
        <v>4</v>
      </c>
      <c r="I260" s="1">
        <f t="shared" si="30"/>
        <v>651</v>
      </c>
      <c r="J260" s="1">
        <v>257</v>
      </c>
      <c r="K260" s="31">
        <f t="shared" si="25"/>
        <v>7.9888094497979484E-2</v>
      </c>
      <c r="L260" s="36">
        <f t="shared" si="26"/>
        <v>144624.61299347217</v>
      </c>
      <c r="M260" s="34">
        <f t="shared" si="27"/>
        <v>3.596009589358905E-4</v>
      </c>
      <c r="N260" s="35">
        <f t="shared" si="28"/>
        <v>7.9528493539043593E-2</v>
      </c>
      <c r="Q260" s="1">
        <f t="shared" si="29"/>
        <v>312192.27033258678</v>
      </c>
      <c r="R260" s="30"/>
    </row>
    <row r="261" spans="3:18" x14ac:dyDescent="0.3">
      <c r="C261" s="1">
        <v>1615</v>
      </c>
      <c r="D261" s="1" t="s">
        <v>2</v>
      </c>
      <c r="G261" s="1">
        <v>4</v>
      </c>
      <c r="H261" s="1">
        <f t="shared" si="31"/>
        <v>4</v>
      </c>
      <c r="I261" s="1">
        <f t="shared" si="30"/>
        <v>655</v>
      </c>
      <c r="J261" s="1">
        <v>258</v>
      </c>
      <c r="K261" s="31">
        <f t="shared" ref="K261:K324" si="32">+J261/3217</f>
        <v>8.0198943114703145E-2</v>
      </c>
      <c r="L261" s="36">
        <f t="shared" ref="L261:L324" si="33">+K261*$H$3</f>
        <v>145187.35467827169</v>
      </c>
      <c r="M261" s="34">
        <f t="shared" ref="M261:M324" si="34">+I261/$H$3</f>
        <v>3.6181048863749348E-4</v>
      </c>
      <c r="N261" s="35">
        <f t="shared" ref="N261:N324" si="35">+K261-M261</f>
        <v>7.9837132626065649E-2</v>
      </c>
      <c r="Q261" s="1">
        <f t="shared" ref="Q261:Q324" si="36">+SUM(H261-$P$3)^2</f>
        <v>312192.27033258678</v>
      </c>
      <c r="R261" s="30"/>
    </row>
    <row r="262" spans="3:18" x14ac:dyDescent="0.3">
      <c r="C262" s="1">
        <v>1615</v>
      </c>
      <c r="D262" s="1" t="s">
        <v>2</v>
      </c>
      <c r="G262" s="1">
        <v>4</v>
      </c>
      <c r="H262" s="1">
        <f t="shared" si="31"/>
        <v>4</v>
      </c>
      <c r="I262" s="1">
        <f t="shared" ref="I262:I325" si="37">I261+H262</f>
        <v>659</v>
      </c>
      <c r="J262" s="1">
        <v>259</v>
      </c>
      <c r="K262" s="31">
        <f t="shared" si="32"/>
        <v>8.0509791731426791E-2</v>
      </c>
      <c r="L262" s="36">
        <f t="shared" si="33"/>
        <v>145750.09636307118</v>
      </c>
      <c r="M262" s="34">
        <f t="shared" si="34"/>
        <v>3.6402001833909652E-4</v>
      </c>
      <c r="N262" s="35">
        <f t="shared" si="35"/>
        <v>8.0145771713087691E-2</v>
      </c>
      <c r="Q262" s="1">
        <f t="shared" si="36"/>
        <v>312192.27033258678</v>
      </c>
      <c r="R262" s="30"/>
    </row>
    <row r="263" spans="3:18" x14ac:dyDescent="0.3">
      <c r="C263" s="1">
        <v>1615</v>
      </c>
      <c r="D263" s="1" t="s">
        <v>2</v>
      </c>
      <c r="G263" s="1">
        <v>4</v>
      </c>
      <c r="H263" s="1">
        <f t="shared" si="31"/>
        <v>4</v>
      </c>
      <c r="I263" s="1">
        <f t="shared" si="37"/>
        <v>663</v>
      </c>
      <c r="J263" s="1">
        <v>260</v>
      </c>
      <c r="K263" s="31">
        <f t="shared" si="32"/>
        <v>8.0820640348150452E-2</v>
      </c>
      <c r="L263" s="36">
        <f t="shared" si="33"/>
        <v>146312.8380478707</v>
      </c>
      <c r="M263" s="34">
        <f t="shared" si="34"/>
        <v>3.6622954804069955E-4</v>
      </c>
      <c r="N263" s="35">
        <f t="shared" si="35"/>
        <v>8.0454410800109746E-2</v>
      </c>
      <c r="Q263" s="1">
        <f t="shared" si="36"/>
        <v>312192.27033258678</v>
      </c>
      <c r="R263" s="30"/>
    </row>
    <row r="264" spans="3:18" x14ac:dyDescent="0.3">
      <c r="C264" s="1">
        <v>1615</v>
      </c>
      <c r="D264" s="1" t="s">
        <v>2</v>
      </c>
      <c r="G264" s="1">
        <v>4</v>
      </c>
      <c r="H264" s="1">
        <f t="shared" si="31"/>
        <v>4</v>
      </c>
      <c r="I264" s="1">
        <f t="shared" si="37"/>
        <v>667</v>
      </c>
      <c r="J264" s="1">
        <v>261</v>
      </c>
      <c r="K264" s="31">
        <f t="shared" si="32"/>
        <v>8.1131488964874113E-2</v>
      </c>
      <c r="L264" s="36">
        <f t="shared" si="33"/>
        <v>146875.57973267019</v>
      </c>
      <c r="M264" s="34">
        <f t="shared" si="34"/>
        <v>3.6843907774230253E-4</v>
      </c>
      <c r="N264" s="35">
        <f t="shared" si="35"/>
        <v>8.0763049887131816E-2</v>
      </c>
      <c r="Q264" s="1">
        <f t="shared" si="36"/>
        <v>312192.27033258678</v>
      </c>
      <c r="R264" s="30"/>
    </row>
    <row r="265" spans="3:18" x14ac:dyDescent="0.3">
      <c r="C265" s="1">
        <v>1615</v>
      </c>
      <c r="D265" s="1" t="s">
        <v>2</v>
      </c>
      <c r="G265" s="1">
        <v>4</v>
      </c>
      <c r="H265" s="1">
        <f t="shared" si="31"/>
        <v>4</v>
      </c>
      <c r="I265" s="1">
        <f t="shared" si="37"/>
        <v>671</v>
      </c>
      <c r="J265" s="1">
        <v>262</v>
      </c>
      <c r="K265" s="31">
        <f t="shared" si="32"/>
        <v>8.144233758159776E-2</v>
      </c>
      <c r="L265" s="36">
        <f t="shared" si="33"/>
        <v>147438.32141746968</v>
      </c>
      <c r="M265" s="34">
        <f t="shared" si="34"/>
        <v>3.7064860744390557E-4</v>
      </c>
      <c r="N265" s="35">
        <f t="shared" si="35"/>
        <v>8.1071688974153858E-2</v>
      </c>
      <c r="Q265" s="1">
        <f t="shared" si="36"/>
        <v>312192.27033258678</v>
      </c>
      <c r="R265" s="30"/>
    </row>
    <row r="266" spans="3:18" x14ac:dyDescent="0.3">
      <c r="C266" s="1">
        <v>1615</v>
      </c>
      <c r="D266" s="1" t="s">
        <v>2</v>
      </c>
      <c r="G266" s="1">
        <v>4</v>
      </c>
      <c r="H266" s="1">
        <f t="shared" si="31"/>
        <v>4</v>
      </c>
      <c r="I266" s="1">
        <f t="shared" si="37"/>
        <v>675</v>
      </c>
      <c r="J266" s="1">
        <v>263</v>
      </c>
      <c r="K266" s="31">
        <f t="shared" si="32"/>
        <v>8.175318619832142E-2</v>
      </c>
      <c r="L266" s="36">
        <f t="shared" si="33"/>
        <v>148001.0631022692</v>
      </c>
      <c r="M266" s="34">
        <f t="shared" si="34"/>
        <v>3.728581371455086E-4</v>
      </c>
      <c r="N266" s="35">
        <f t="shared" si="35"/>
        <v>8.1380328061175913E-2</v>
      </c>
      <c r="Q266" s="1">
        <f t="shared" si="36"/>
        <v>312192.27033258678</v>
      </c>
      <c r="R266" s="30"/>
    </row>
    <row r="267" spans="3:18" x14ac:dyDescent="0.3">
      <c r="C267" s="1">
        <v>1615</v>
      </c>
      <c r="D267" s="1" t="s">
        <v>2</v>
      </c>
      <c r="G267" s="1">
        <v>4</v>
      </c>
      <c r="H267" s="1">
        <f t="shared" si="31"/>
        <v>4</v>
      </c>
      <c r="I267" s="1">
        <f t="shared" si="37"/>
        <v>679</v>
      </c>
      <c r="J267" s="1">
        <v>264</v>
      </c>
      <c r="K267" s="31">
        <f t="shared" si="32"/>
        <v>8.2064034815045067E-2</v>
      </c>
      <c r="L267" s="36">
        <f t="shared" si="33"/>
        <v>148563.80478706869</v>
      </c>
      <c r="M267" s="34">
        <f t="shared" si="34"/>
        <v>3.7506766684711158E-4</v>
      </c>
      <c r="N267" s="35">
        <f t="shared" si="35"/>
        <v>8.1688967148197955E-2</v>
      </c>
      <c r="Q267" s="1">
        <f t="shared" si="36"/>
        <v>312192.27033258678</v>
      </c>
      <c r="R267" s="30"/>
    </row>
    <row r="268" spans="3:18" x14ac:dyDescent="0.3">
      <c r="C268" s="1">
        <v>1615</v>
      </c>
      <c r="D268" s="1" t="s">
        <v>2</v>
      </c>
      <c r="G268" s="1">
        <v>4</v>
      </c>
      <c r="H268" s="1">
        <f t="shared" si="31"/>
        <v>4</v>
      </c>
      <c r="I268" s="1">
        <f t="shared" si="37"/>
        <v>683</v>
      </c>
      <c r="J268" s="1">
        <v>265</v>
      </c>
      <c r="K268" s="31">
        <f t="shared" si="32"/>
        <v>8.2374883431768728E-2</v>
      </c>
      <c r="L268" s="36">
        <f t="shared" si="33"/>
        <v>149126.54647186821</v>
      </c>
      <c r="M268" s="34">
        <f t="shared" si="34"/>
        <v>3.7727719654871461E-4</v>
      </c>
      <c r="N268" s="35">
        <f t="shared" si="35"/>
        <v>8.1997606235220011E-2</v>
      </c>
      <c r="Q268" s="1">
        <f t="shared" si="36"/>
        <v>312192.27033258678</v>
      </c>
      <c r="R268" s="30"/>
    </row>
    <row r="269" spans="3:18" x14ac:dyDescent="0.3">
      <c r="C269" s="1">
        <v>1615</v>
      </c>
      <c r="D269" s="1" t="s">
        <v>2</v>
      </c>
      <c r="G269" s="1">
        <v>4</v>
      </c>
      <c r="H269" s="1">
        <f t="shared" si="31"/>
        <v>4</v>
      </c>
      <c r="I269" s="1">
        <f t="shared" si="37"/>
        <v>687</v>
      </c>
      <c r="J269" s="1">
        <v>266</v>
      </c>
      <c r="K269" s="31">
        <f t="shared" si="32"/>
        <v>8.2685732048492389E-2</v>
      </c>
      <c r="L269" s="36">
        <f t="shared" si="33"/>
        <v>149689.28815666772</v>
      </c>
      <c r="M269" s="34">
        <f t="shared" si="34"/>
        <v>3.7948672625031759E-4</v>
      </c>
      <c r="N269" s="35">
        <f t="shared" si="35"/>
        <v>8.2306245322242066E-2</v>
      </c>
      <c r="Q269" s="1">
        <f t="shared" si="36"/>
        <v>312192.27033258678</v>
      </c>
      <c r="R269" s="30"/>
    </row>
    <row r="270" spans="3:18" x14ac:dyDescent="0.3">
      <c r="C270" s="1">
        <v>1615</v>
      </c>
      <c r="D270" s="1" t="s">
        <v>1</v>
      </c>
      <c r="G270" s="1">
        <v>4</v>
      </c>
      <c r="H270" s="1">
        <f t="shared" si="31"/>
        <v>4</v>
      </c>
      <c r="I270" s="1">
        <f t="shared" si="37"/>
        <v>691</v>
      </c>
      <c r="J270" s="1">
        <v>267</v>
      </c>
      <c r="K270" s="31">
        <f t="shared" si="32"/>
        <v>8.2996580665216035E-2</v>
      </c>
      <c r="L270" s="36">
        <f t="shared" si="33"/>
        <v>150252.02984146719</v>
      </c>
      <c r="M270" s="34">
        <f t="shared" si="34"/>
        <v>3.8169625595192063E-4</v>
      </c>
      <c r="N270" s="35">
        <f t="shared" si="35"/>
        <v>8.2614884409264108E-2</v>
      </c>
      <c r="Q270" s="1">
        <f t="shared" si="36"/>
        <v>312192.27033258678</v>
      </c>
      <c r="R270" s="30"/>
    </row>
    <row r="271" spans="3:18" x14ac:dyDescent="0.3">
      <c r="C271" s="1">
        <v>1615</v>
      </c>
      <c r="D271" s="1" t="s">
        <v>1</v>
      </c>
      <c r="G271" s="1">
        <v>4</v>
      </c>
      <c r="H271" s="1">
        <f t="shared" si="31"/>
        <v>4</v>
      </c>
      <c r="I271" s="1">
        <f t="shared" si="37"/>
        <v>695</v>
      </c>
      <c r="J271" s="1">
        <v>268</v>
      </c>
      <c r="K271" s="31">
        <f t="shared" si="32"/>
        <v>8.3307429281939696E-2</v>
      </c>
      <c r="L271" s="36">
        <f t="shared" si="33"/>
        <v>150814.7715262667</v>
      </c>
      <c r="M271" s="34">
        <f t="shared" si="34"/>
        <v>3.8390578565352366E-4</v>
      </c>
      <c r="N271" s="35">
        <f t="shared" si="35"/>
        <v>8.2923523496286178E-2</v>
      </c>
      <c r="Q271" s="1">
        <f t="shared" si="36"/>
        <v>312192.27033258678</v>
      </c>
      <c r="R271" s="30"/>
    </row>
    <row r="272" spans="3:18" x14ac:dyDescent="0.3">
      <c r="C272" s="1">
        <v>1615</v>
      </c>
      <c r="D272" s="1" t="s">
        <v>1</v>
      </c>
      <c r="G272" s="1">
        <v>4</v>
      </c>
      <c r="H272" s="1">
        <f t="shared" si="31"/>
        <v>4</v>
      </c>
      <c r="I272" s="1">
        <f t="shared" si="37"/>
        <v>699</v>
      </c>
      <c r="J272" s="1">
        <v>269</v>
      </c>
      <c r="K272" s="31">
        <f t="shared" si="32"/>
        <v>8.3618277898663357E-2</v>
      </c>
      <c r="L272" s="36">
        <f t="shared" si="33"/>
        <v>151377.51321106622</v>
      </c>
      <c r="M272" s="34">
        <f t="shared" si="34"/>
        <v>3.8611531535512664E-4</v>
      </c>
      <c r="N272" s="35">
        <f t="shared" si="35"/>
        <v>8.3232162583308233E-2</v>
      </c>
      <c r="Q272" s="1">
        <f t="shared" si="36"/>
        <v>312192.27033258678</v>
      </c>
      <c r="R272" s="30"/>
    </row>
    <row r="273" spans="3:18" x14ac:dyDescent="0.3">
      <c r="C273" s="1">
        <v>1615</v>
      </c>
      <c r="D273" s="1" t="s">
        <v>1</v>
      </c>
      <c r="G273" s="1">
        <v>4</v>
      </c>
      <c r="H273" s="1">
        <f t="shared" si="31"/>
        <v>4</v>
      </c>
      <c r="I273" s="1">
        <f t="shared" si="37"/>
        <v>703</v>
      </c>
      <c r="J273" s="1">
        <v>270</v>
      </c>
      <c r="K273" s="31">
        <f t="shared" si="32"/>
        <v>8.3929126515387004E-2</v>
      </c>
      <c r="L273" s="36">
        <f t="shared" si="33"/>
        <v>151940.25489586571</v>
      </c>
      <c r="M273" s="34">
        <f t="shared" si="34"/>
        <v>3.8832484505672967E-4</v>
      </c>
      <c r="N273" s="35">
        <f t="shared" si="35"/>
        <v>8.3540801670330275E-2</v>
      </c>
      <c r="Q273" s="1">
        <f t="shared" si="36"/>
        <v>312192.27033258678</v>
      </c>
      <c r="R273" s="30"/>
    </row>
    <row r="274" spans="3:18" x14ac:dyDescent="0.3">
      <c r="C274" s="1">
        <v>1615</v>
      </c>
      <c r="D274" s="1" t="s">
        <v>1</v>
      </c>
      <c r="G274" s="1">
        <v>4</v>
      </c>
      <c r="H274" s="1">
        <f t="shared" si="31"/>
        <v>4</v>
      </c>
      <c r="I274" s="1">
        <f t="shared" si="37"/>
        <v>707</v>
      </c>
      <c r="J274" s="1">
        <v>271</v>
      </c>
      <c r="K274" s="31">
        <f t="shared" si="32"/>
        <v>8.4239975132110664E-2</v>
      </c>
      <c r="L274" s="36">
        <f t="shared" si="33"/>
        <v>152502.99658066523</v>
      </c>
      <c r="M274" s="34">
        <f t="shared" si="34"/>
        <v>3.9053437475833271E-4</v>
      </c>
      <c r="N274" s="35">
        <f t="shared" si="35"/>
        <v>8.3849440757352331E-2</v>
      </c>
      <c r="Q274" s="1">
        <f t="shared" si="36"/>
        <v>312192.27033258678</v>
      </c>
      <c r="R274" s="30"/>
    </row>
    <row r="275" spans="3:18" x14ac:dyDescent="0.3">
      <c r="C275" s="1">
        <v>1615</v>
      </c>
      <c r="D275" s="1" t="s">
        <v>1</v>
      </c>
      <c r="G275" s="1">
        <v>4</v>
      </c>
      <c r="H275" s="1">
        <f t="shared" si="31"/>
        <v>4</v>
      </c>
      <c r="I275" s="1">
        <f t="shared" si="37"/>
        <v>711</v>
      </c>
      <c r="J275" s="1">
        <v>272</v>
      </c>
      <c r="K275" s="31">
        <f t="shared" si="32"/>
        <v>8.4550823748834311E-2</v>
      </c>
      <c r="L275" s="36">
        <f t="shared" si="33"/>
        <v>153065.73826546469</v>
      </c>
      <c r="M275" s="34">
        <f t="shared" si="34"/>
        <v>3.9274390445993569E-4</v>
      </c>
      <c r="N275" s="35">
        <f t="shared" si="35"/>
        <v>8.4158079844374373E-2</v>
      </c>
      <c r="Q275" s="1">
        <f t="shared" si="36"/>
        <v>312192.27033258678</v>
      </c>
      <c r="R275" s="30"/>
    </row>
    <row r="276" spans="3:18" x14ac:dyDescent="0.3">
      <c r="C276" s="1">
        <v>1615</v>
      </c>
      <c r="D276" s="1" t="s">
        <v>1</v>
      </c>
      <c r="G276" s="1">
        <v>4</v>
      </c>
      <c r="H276" s="1">
        <f t="shared" si="31"/>
        <v>4</v>
      </c>
      <c r="I276" s="1">
        <f t="shared" si="37"/>
        <v>715</v>
      </c>
      <c r="J276" s="1">
        <v>273</v>
      </c>
      <c r="K276" s="31">
        <f t="shared" si="32"/>
        <v>8.4861672365557972E-2</v>
      </c>
      <c r="L276" s="36">
        <f t="shared" si="33"/>
        <v>153628.47995026421</v>
      </c>
      <c r="M276" s="34">
        <f t="shared" si="34"/>
        <v>3.9495343416153872E-4</v>
      </c>
      <c r="N276" s="35">
        <f t="shared" si="35"/>
        <v>8.4466718931396428E-2</v>
      </c>
      <c r="Q276" s="1">
        <f t="shared" si="36"/>
        <v>312192.27033258678</v>
      </c>
      <c r="R276" s="30"/>
    </row>
    <row r="277" spans="3:18" x14ac:dyDescent="0.3">
      <c r="C277" s="1">
        <v>1615</v>
      </c>
      <c r="D277" s="1" t="s">
        <v>1</v>
      </c>
      <c r="G277" s="1">
        <v>4</v>
      </c>
      <c r="H277" s="1">
        <f t="shared" si="31"/>
        <v>4</v>
      </c>
      <c r="I277" s="1">
        <f t="shared" si="37"/>
        <v>719</v>
      </c>
      <c r="J277" s="1">
        <v>274</v>
      </c>
      <c r="K277" s="31">
        <f t="shared" si="32"/>
        <v>8.5172520982281633E-2</v>
      </c>
      <c r="L277" s="36">
        <f t="shared" si="33"/>
        <v>154191.22163506373</v>
      </c>
      <c r="M277" s="34">
        <f t="shared" si="34"/>
        <v>3.9716296386314176E-4</v>
      </c>
      <c r="N277" s="35">
        <f t="shared" si="35"/>
        <v>8.4775358018418484E-2</v>
      </c>
      <c r="Q277" s="1">
        <f t="shared" si="36"/>
        <v>312192.27033258678</v>
      </c>
      <c r="R277" s="30"/>
    </row>
    <row r="278" spans="3:18" x14ac:dyDescent="0.3">
      <c r="C278" s="1">
        <v>1615</v>
      </c>
      <c r="D278" s="1" t="s">
        <v>1</v>
      </c>
      <c r="G278" s="1">
        <v>4</v>
      </c>
      <c r="H278" s="1">
        <f t="shared" si="31"/>
        <v>4</v>
      </c>
      <c r="I278" s="1">
        <f t="shared" si="37"/>
        <v>723</v>
      </c>
      <c r="J278" s="1">
        <v>275</v>
      </c>
      <c r="K278" s="31">
        <f t="shared" si="32"/>
        <v>8.5483369599005279E-2</v>
      </c>
      <c r="L278" s="36">
        <f t="shared" si="33"/>
        <v>154753.96331986322</v>
      </c>
      <c r="M278" s="34">
        <f t="shared" si="34"/>
        <v>3.9937249356474474E-4</v>
      </c>
      <c r="N278" s="35">
        <f t="shared" si="35"/>
        <v>8.508399710544054E-2</v>
      </c>
      <c r="Q278" s="1">
        <f t="shared" si="36"/>
        <v>312192.27033258678</v>
      </c>
      <c r="R278" s="30"/>
    </row>
    <row r="279" spans="3:18" x14ac:dyDescent="0.3">
      <c r="C279" s="1">
        <v>1615</v>
      </c>
      <c r="D279" s="1" t="s">
        <v>1</v>
      </c>
      <c r="G279" s="1">
        <v>4</v>
      </c>
      <c r="H279" s="1">
        <f t="shared" si="31"/>
        <v>4</v>
      </c>
      <c r="I279" s="1">
        <f t="shared" si="37"/>
        <v>727</v>
      </c>
      <c r="J279" s="1">
        <v>276</v>
      </c>
      <c r="K279" s="31">
        <f t="shared" si="32"/>
        <v>8.579421821572894E-2</v>
      </c>
      <c r="L279" s="36">
        <f t="shared" si="33"/>
        <v>155316.70500466274</v>
      </c>
      <c r="M279" s="34">
        <f t="shared" si="34"/>
        <v>4.0158202326634777E-4</v>
      </c>
      <c r="N279" s="35">
        <f t="shared" si="35"/>
        <v>8.5392636192462595E-2</v>
      </c>
      <c r="Q279" s="1">
        <f t="shared" si="36"/>
        <v>312192.27033258678</v>
      </c>
      <c r="R279" s="30"/>
    </row>
    <row r="280" spans="3:18" x14ac:dyDescent="0.3">
      <c r="C280" s="1">
        <v>1615</v>
      </c>
      <c r="D280" s="1" t="s">
        <v>1</v>
      </c>
      <c r="G280" s="1">
        <v>4</v>
      </c>
      <c r="H280" s="1">
        <f t="shared" si="31"/>
        <v>4</v>
      </c>
      <c r="I280" s="1">
        <f t="shared" si="37"/>
        <v>731</v>
      </c>
      <c r="J280" s="1">
        <v>277</v>
      </c>
      <c r="K280" s="31">
        <f t="shared" si="32"/>
        <v>8.6105066832452601E-2</v>
      </c>
      <c r="L280" s="36">
        <f t="shared" si="33"/>
        <v>155879.44668946223</v>
      </c>
      <c r="M280" s="34">
        <f t="shared" si="34"/>
        <v>4.0379155296795075E-4</v>
      </c>
      <c r="N280" s="35">
        <f t="shared" si="35"/>
        <v>8.5701275279484651E-2</v>
      </c>
      <c r="Q280" s="1">
        <f t="shared" si="36"/>
        <v>312192.27033258678</v>
      </c>
      <c r="R280" s="30"/>
    </row>
    <row r="281" spans="3:18" x14ac:dyDescent="0.3">
      <c r="C281" s="1">
        <v>1615</v>
      </c>
      <c r="D281" s="1" t="s">
        <v>1</v>
      </c>
      <c r="G281" s="1">
        <v>4</v>
      </c>
      <c r="H281" s="1">
        <f t="shared" si="31"/>
        <v>4</v>
      </c>
      <c r="I281" s="1">
        <f t="shared" si="37"/>
        <v>735</v>
      </c>
      <c r="J281" s="1">
        <v>278</v>
      </c>
      <c r="K281" s="31">
        <f t="shared" si="32"/>
        <v>8.6415915449176248E-2</v>
      </c>
      <c r="L281" s="36">
        <f t="shared" si="33"/>
        <v>156442.18837426172</v>
      </c>
      <c r="M281" s="34">
        <f t="shared" si="34"/>
        <v>4.0600108266955378E-4</v>
      </c>
      <c r="N281" s="35">
        <f t="shared" si="35"/>
        <v>8.6009914366506693E-2</v>
      </c>
      <c r="Q281" s="1">
        <f t="shared" si="36"/>
        <v>312192.27033258678</v>
      </c>
      <c r="R281" s="30"/>
    </row>
    <row r="282" spans="3:18" x14ac:dyDescent="0.3">
      <c r="C282" s="1">
        <v>1615</v>
      </c>
      <c r="D282" s="1" t="s">
        <v>1</v>
      </c>
      <c r="G282" s="1">
        <v>4</v>
      </c>
      <c r="H282" s="1">
        <f t="shared" si="31"/>
        <v>4</v>
      </c>
      <c r="I282" s="1">
        <f t="shared" si="37"/>
        <v>739</v>
      </c>
      <c r="J282" s="1">
        <v>279</v>
      </c>
      <c r="K282" s="31">
        <f t="shared" si="32"/>
        <v>8.6726764065899908E-2</v>
      </c>
      <c r="L282" s="36">
        <f t="shared" si="33"/>
        <v>157004.93005906124</v>
      </c>
      <c r="M282" s="34">
        <f t="shared" si="34"/>
        <v>4.0821061237115682E-4</v>
      </c>
      <c r="N282" s="35">
        <f t="shared" si="35"/>
        <v>8.6318553453528749E-2</v>
      </c>
      <c r="Q282" s="1">
        <f t="shared" si="36"/>
        <v>312192.27033258678</v>
      </c>
      <c r="R282" s="30"/>
    </row>
    <row r="283" spans="3:18" x14ac:dyDescent="0.3">
      <c r="C283" s="1">
        <v>1615</v>
      </c>
      <c r="D283" s="1" t="s">
        <v>1</v>
      </c>
      <c r="G283" s="1">
        <v>4</v>
      </c>
      <c r="H283" s="1">
        <f t="shared" si="31"/>
        <v>4</v>
      </c>
      <c r="I283" s="1">
        <f t="shared" si="37"/>
        <v>743</v>
      </c>
      <c r="J283" s="1">
        <v>280</v>
      </c>
      <c r="K283" s="31">
        <f t="shared" si="32"/>
        <v>8.7037612682623569E-2</v>
      </c>
      <c r="L283" s="36">
        <f t="shared" si="33"/>
        <v>157567.67174386076</v>
      </c>
      <c r="M283" s="34">
        <f t="shared" si="34"/>
        <v>4.104201420727598E-4</v>
      </c>
      <c r="N283" s="35">
        <f t="shared" si="35"/>
        <v>8.6627192540550804E-2</v>
      </c>
      <c r="Q283" s="1">
        <f t="shared" si="36"/>
        <v>312192.27033258678</v>
      </c>
      <c r="R283" s="30"/>
    </row>
    <row r="284" spans="3:18" x14ac:dyDescent="0.3">
      <c r="C284" s="1">
        <v>1615</v>
      </c>
      <c r="D284" s="1" t="s">
        <v>1</v>
      </c>
      <c r="G284" s="1">
        <v>4</v>
      </c>
      <c r="H284" s="1">
        <f t="shared" si="31"/>
        <v>4</v>
      </c>
      <c r="I284" s="1">
        <f t="shared" si="37"/>
        <v>747</v>
      </c>
      <c r="J284" s="1">
        <v>281</v>
      </c>
      <c r="K284" s="31">
        <f t="shared" si="32"/>
        <v>8.7348461299347216E-2</v>
      </c>
      <c r="L284" s="36">
        <f t="shared" si="33"/>
        <v>158130.41342866025</v>
      </c>
      <c r="M284" s="34">
        <f t="shared" si="34"/>
        <v>4.1262967177436283E-4</v>
      </c>
      <c r="N284" s="35">
        <f t="shared" si="35"/>
        <v>8.693583162757286E-2</v>
      </c>
      <c r="Q284" s="1">
        <f t="shared" si="36"/>
        <v>312192.27033258678</v>
      </c>
      <c r="R284" s="30"/>
    </row>
    <row r="285" spans="3:18" x14ac:dyDescent="0.3">
      <c r="C285" s="1">
        <v>1615</v>
      </c>
      <c r="D285" s="1" t="s">
        <v>1</v>
      </c>
      <c r="G285" s="1">
        <v>4</v>
      </c>
      <c r="H285" s="1">
        <f t="shared" si="31"/>
        <v>4</v>
      </c>
      <c r="I285" s="1">
        <f t="shared" si="37"/>
        <v>751</v>
      </c>
      <c r="J285" s="1">
        <v>282</v>
      </c>
      <c r="K285" s="31">
        <f t="shared" si="32"/>
        <v>8.7659309916070877E-2</v>
      </c>
      <c r="L285" s="36">
        <f t="shared" si="33"/>
        <v>158693.15511345974</v>
      </c>
      <c r="M285" s="34">
        <f t="shared" si="34"/>
        <v>4.1483920147596587E-4</v>
      </c>
      <c r="N285" s="35">
        <f t="shared" si="35"/>
        <v>8.7244470714594916E-2</v>
      </c>
      <c r="Q285" s="1">
        <f t="shared" si="36"/>
        <v>312192.27033258678</v>
      </c>
      <c r="R285" s="30"/>
    </row>
    <row r="286" spans="3:18" x14ac:dyDescent="0.3">
      <c r="C286" s="1">
        <v>1615</v>
      </c>
      <c r="D286" s="1" t="s">
        <v>1</v>
      </c>
      <c r="G286" s="1">
        <v>4</v>
      </c>
      <c r="H286" s="1">
        <f t="shared" si="31"/>
        <v>4</v>
      </c>
      <c r="I286" s="1">
        <f t="shared" si="37"/>
        <v>755</v>
      </c>
      <c r="J286" s="1">
        <v>283</v>
      </c>
      <c r="K286" s="31">
        <f t="shared" si="32"/>
        <v>8.7970158532794523E-2</v>
      </c>
      <c r="L286" s="36">
        <f t="shared" si="33"/>
        <v>159255.89679825923</v>
      </c>
      <c r="M286" s="34">
        <f t="shared" si="34"/>
        <v>4.1704873117756884E-4</v>
      </c>
      <c r="N286" s="35">
        <f t="shared" si="35"/>
        <v>8.7553109801616957E-2</v>
      </c>
      <c r="Q286" s="1">
        <f t="shared" si="36"/>
        <v>312192.27033258678</v>
      </c>
      <c r="R286" s="30"/>
    </row>
    <row r="287" spans="3:18" x14ac:dyDescent="0.3">
      <c r="C287" s="1">
        <v>1615</v>
      </c>
      <c r="D287" s="1" t="s">
        <v>1</v>
      </c>
      <c r="G287" s="1">
        <v>4</v>
      </c>
      <c r="H287" s="1">
        <f t="shared" si="31"/>
        <v>4</v>
      </c>
      <c r="I287" s="1">
        <f t="shared" si="37"/>
        <v>759</v>
      </c>
      <c r="J287" s="1">
        <v>284</v>
      </c>
      <c r="K287" s="31">
        <f t="shared" si="32"/>
        <v>8.8281007149518184E-2</v>
      </c>
      <c r="L287" s="36">
        <f t="shared" si="33"/>
        <v>159818.63848305875</v>
      </c>
      <c r="M287" s="34">
        <f t="shared" si="34"/>
        <v>4.1925826087917188E-4</v>
      </c>
      <c r="N287" s="35">
        <f t="shared" si="35"/>
        <v>8.7861748888639013E-2</v>
      </c>
      <c r="Q287" s="1">
        <f t="shared" si="36"/>
        <v>312192.27033258678</v>
      </c>
      <c r="R287" s="30"/>
    </row>
    <row r="288" spans="3:18" x14ac:dyDescent="0.3">
      <c r="C288" s="1">
        <v>1615</v>
      </c>
      <c r="D288" s="1" t="s">
        <v>0</v>
      </c>
      <c r="G288" s="1">
        <v>4</v>
      </c>
      <c r="H288" s="1">
        <f t="shared" si="31"/>
        <v>4</v>
      </c>
      <c r="I288" s="1">
        <f t="shared" si="37"/>
        <v>763</v>
      </c>
      <c r="J288" s="1">
        <v>285</v>
      </c>
      <c r="K288" s="31">
        <f t="shared" si="32"/>
        <v>8.8591855766241845E-2</v>
      </c>
      <c r="L288" s="36">
        <f t="shared" si="33"/>
        <v>160381.38016785827</v>
      </c>
      <c r="M288" s="34">
        <f t="shared" si="34"/>
        <v>4.2146779058077486E-4</v>
      </c>
      <c r="N288" s="35">
        <f t="shared" si="35"/>
        <v>8.8170387975661069E-2</v>
      </c>
      <c r="Q288" s="1">
        <f t="shared" si="36"/>
        <v>312192.27033258678</v>
      </c>
      <c r="R288" s="30"/>
    </row>
    <row r="289" spans="3:18" x14ac:dyDescent="0.3">
      <c r="C289" s="1">
        <v>1615</v>
      </c>
      <c r="D289" s="1" t="s">
        <v>0</v>
      </c>
      <c r="G289" s="1">
        <v>4</v>
      </c>
      <c r="H289" s="1">
        <f t="shared" si="31"/>
        <v>4</v>
      </c>
      <c r="I289" s="1">
        <f t="shared" si="37"/>
        <v>767</v>
      </c>
      <c r="J289" s="1">
        <v>286</v>
      </c>
      <c r="K289" s="31">
        <f t="shared" si="32"/>
        <v>8.8902704382965492E-2</v>
      </c>
      <c r="L289" s="36">
        <f t="shared" si="33"/>
        <v>160944.12185265776</v>
      </c>
      <c r="M289" s="34">
        <f t="shared" si="34"/>
        <v>4.2367732028237789E-4</v>
      </c>
      <c r="N289" s="35">
        <f t="shared" si="35"/>
        <v>8.847902706268311E-2</v>
      </c>
      <c r="Q289" s="1">
        <f t="shared" si="36"/>
        <v>312192.27033258678</v>
      </c>
      <c r="R289" s="30"/>
    </row>
    <row r="290" spans="3:18" x14ac:dyDescent="0.3">
      <c r="C290" s="1">
        <v>1615</v>
      </c>
      <c r="D290" s="1" t="s">
        <v>0</v>
      </c>
      <c r="G290" s="1">
        <v>4</v>
      </c>
      <c r="H290" s="1">
        <f t="shared" si="31"/>
        <v>4</v>
      </c>
      <c r="I290" s="1">
        <f t="shared" si="37"/>
        <v>771</v>
      </c>
      <c r="J290" s="1">
        <v>287</v>
      </c>
      <c r="K290" s="31">
        <f t="shared" si="32"/>
        <v>8.9213552999689152E-2</v>
      </c>
      <c r="L290" s="36">
        <f t="shared" si="33"/>
        <v>161506.86353745725</v>
      </c>
      <c r="M290" s="34">
        <f t="shared" si="34"/>
        <v>4.2588684998398093E-4</v>
      </c>
      <c r="N290" s="35">
        <f t="shared" si="35"/>
        <v>8.8787666149705166E-2</v>
      </c>
      <c r="Q290" s="1">
        <f t="shared" si="36"/>
        <v>312192.27033258678</v>
      </c>
      <c r="R290" s="30"/>
    </row>
    <row r="291" spans="3:18" x14ac:dyDescent="0.3">
      <c r="C291" s="1">
        <v>1615</v>
      </c>
      <c r="D291" s="1" t="s">
        <v>0</v>
      </c>
      <c r="G291" s="1">
        <v>4</v>
      </c>
      <c r="H291" s="1">
        <f t="shared" si="31"/>
        <v>4</v>
      </c>
      <c r="I291" s="1">
        <f t="shared" si="37"/>
        <v>775</v>
      </c>
      <c r="J291" s="1">
        <v>288</v>
      </c>
      <c r="K291" s="31">
        <f t="shared" si="32"/>
        <v>8.9524401616412813E-2</v>
      </c>
      <c r="L291" s="36">
        <f t="shared" si="33"/>
        <v>162069.60522225677</v>
      </c>
      <c r="M291" s="34">
        <f t="shared" si="34"/>
        <v>4.2809637968558391E-4</v>
      </c>
      <c r="N291" s="35">
        <f t="shared" si="35"/>
        <v>8.9096305236727236E-2</v>
      </c>
      <c r="Q291" s="1">
        <f t="shared" si="36"/>
        <v>312192.27033258678</v>
      </c>
      <c r="R291" s="30"/>
    </row>
    <row r="292" spans="3:18" x14ac:dyDescent="0.3">
      <c r="C292" s="1">
        <v>1615</v>
      </c>
      <c r="D292" s="1" t="s">
        <v>0</v>
      </c>
      <c r="G292" s="1">
        <v>4</v>
      </c>
      <c r="H292" s="1">
        <f t="shared" si="31"/>
        <v>4</v>
      </c>
      <c r="I292" s="1">
        <f t="shared" si="37"/>
        <v>779</v>
      </c>
      <c r="J292" s="1">
        <v>289</v>
      </c>
      <c r="K292" s="31">
        <f t="shared" si="32"/>
        <v>8.983525023313646E-2</v>
      </c>
      <c r="L292" s="36">
        <f t="shared" si="33"/>
        <v>162632.34690705626</v>
      </c>
      <c r="M292" s="34">
        <f t="shared" si="34"/>
        <v>4.3030590938718694E-4</v>
      </c>
      <c r="N292" s="35">
        <f t="shared" si="35"/>
        <v>8.9404944323749277E-2</v>
      </c>
      <c r="Q292" s="1">
        <f t="shared" si="36"/>
        <v>312192.27033258678</v>
      </c>
      <c r="R292" s="30"/>
    </row>
    <row r="293" spans="3:18" x14ac:dyDescent="0.3">
      <c r="C293" s="1">
        <v>1615</v>
      </c>
      <c r="D293" s="1" t="s">
        <v>0</v>
      </c>
      <c r="G293" s="1">
        <v>4</v>
      </c>
      <c r="H293" s="1">
        <f t="shared" si="31"/>
        <v>4</v>
      </c>
      <c r="I293" s="1">
        <f t="shared" si="37"/>
        <v>783</v>
      </c>
      <c r="J293" s="1">
        <v>290</v>
      </c>
      <c r="K293" s="31">
        <f t="shared" si="32"/>
        <v>9.0146098849860121E-2</v>
      </c>
      <c r="L293" s="36">
        <f t="shared" si="33"/>
        <v>163195.08859185578</v>
      </c>
      <c r="M293" s="34">
        <f t="shared" si="34"/>
        <v>4.3251543908878997E-4</v>
      </c>
      <c r="N293" s="35">
        <f t="shared" si="35"/>
        <v>8.9713583410771333E-2</v>
      </c>
      <c r="Q293" s="1">
        <f t="shared" si="36"/>
        <v>312192.27033258678</v>
      </c>
      <c r="R293" s="30"/>
    </row>
    <row r="294" spans="3:18" x14ac:dyDescent="0.3">
      <c r="C294" s="1">
        <v>1615</v>
      </c>
      <c r="D294" s="1" t="s">
        <v>0</v>
      </c>
      <c r="G294" s="1">
        <v>4</v>
      </c>
      <c r="H294" s="1">
        <f t="shared" si="31"/>
        <v>4</v>
      </c>
      <c r="I294" s="1">
        <f t="shared" si="37"/>
        <v>787</v>
      </c>
      <c r="J294" s="1">
        <v>291</v>
      </c>
      <c r="K294" s="31">
        <f t="shared" si="32"/>
        <v>9.0456947466583768E-2</v>
      </c>
      <c r="L294" s="36">
        <f t="shared" si="33"/>
        <v>163757.83027665527</v>
      </c>
      <c r="M294" s="34">
        <f t="shared" si="34"/>
        <v>4.3472496879039295E-4</v>
      </c>
      <c r="N294" s="35">
        <f t="shared" si="35"/>
        <v>9.0022222497793375E-2</v>
      </c>
      <c r="Q294" s="1">
        <f t="shared" si="36"/>
        <v>312192.27033258678</v>
      </c>
      <c r="R294" s="30"/>
    </row>
    <row r="295" spans="3:18" x14ac:dyDescent="0.3">
      <c r="C295" s="1">
        <v>1615</v>
      </c>
      <c r="D295" s="1" t="s">
        <v>0</v>
      </c>
      <c r="G295" s="1">
        <v>4</v>
      </c>
      <c r="H295" s="1">
        <f t="shared" si="31"/>
        <v>4</v>
      </c>
      <c r="I295" s="1">
        <f t="shared" si="37"/>
        <v>791</v>
      </c>
      <c r="J295" s="1">
        <v>292</v>
      </c>
      <c r="K295" s="31">
        <f t="shared" si="32"/>
        <v>9.0767796083307428E-2</v>
      </c>
      <c r="L295" s="36">
        <f t="shared" si="33"/>
        <v>164320.57196145476</v>
      </c>
      <c r="M295" s="34">
        <f t="shared" si="34"/>
        <v>4.3693449849199599E-4</v>
      </c>
      <c r="N295" s="35">
        <f t="shared" si="35"/>
        <v>9.0330861584815431E-2</v>
      </c>
      <c r="Q295" s="1">
        <f t="shared" si="36"/>
        <v>312192.27033258678</v>
      </c>
      <c r="R295" s="30"/>
    </row>
    <row r="296" spans="3:18" x14ac:dyDescent="0.3">
      <c r="C296" s="1">
        <v>1615</v>
      </c>
      <c r="D296" s="1" t="s">
        <v>0</v>
      </c>
      <c r="G296" s="1">
        <v>4</v>
      </c>
      <c r="H296" s="1">
        <f t="shared" si="31"/>
        <v>4</v>
      </c>
      <c r="I296" s="1">
        <f t="shared" si="37"/>
        <v>795</v>
      </c>
      <c r="J296" s="1">
        <v>293</v>
      </c>
      <c r="K296" s="31">
        <f t="shared" si="32"/>
        <v>9.1078644700031089E-2</v>
      </c>
      <c r="L296" s="36">
        <f t="shared" si="33"/>
        <v>164883.31364625428</v>
      </c>
      <c r="M296" s="34">
        <f t="shared" si="34"/>
        <v>4.3914402819359897E-4</v>
      </c>
      <c r="N296" s="35">
        <f t="shared" si="35"/>
        <v>9.0639500671837486E-2</v>
      </c>
      <c r="Q296" s="1">
        <f t="shared" si="36"/>
        <v>312192.27033258678</v>
      </c>
      <c r="R296" s="30"/>
    </row>
    <row r="297" spans="3:18" x14ac:dyDescent="0.3">
      <c r="C297" s="1">
        <v>1615</v>
      </c>
      <c r="D297" s="1" t="s">
        <v>0</v>
      </c>
      <c r="G297" s="1">
        <v>4</v>
      </c>
      <c r="H297" s="1">
        <f t="shared" si="31"/>
        <v>4</v>
      </c>
      <c r="I297" s="1">
        <f t="shared" si="37"/>
        <v>799</v>
      </c>
      <c r="J297" s="1">
        <v>294</v>
      </c>
      <c r="K297" s="31">
        <f t="shared" si="32"/>
        <v>9.1389493316754736E-2</v>
      </c>
      <c r="L297" s="36">
        <f t="shared" si="33"/>
        <v>165446.05533105377</v>
      </c>
      <c r="M297" s="34">
        <f t="shared" si="34"/>
        <v>4.41353557895202E-4</v>
      </c>
      <c r="N297" s="35">
        <f t="shared" si="35"/>
        <v>9.0948139758859528E-2</v>
      </c>
      <c r="Q297" s="1">
        <f t="shared" si="36"/>
        <v>312192.27033258678</v>
      </c>
      <c r="R297" s="30"/>
    </row>
    <row r="298" spans="3:18" x14ac:dyDescent="0.3">
      <c r="C298" s="1">
        <v>1615</v>
      </c>
      <c r="D298" s="1" t="s">
        <v>0</v>
      </c>
      <c r="G298" s="1">
        <v>4</v>
      </c>
      <c r="H298" s="1">
        <f t="shared" si="31"/>
        <v>4</v>
      </c>
      <c r="I298" s="1">
        <f t="shared" si="37"/>
        <v>803</v>
      </c>
      <c r="J298" s="1">
        <v>295</v>
      </c>
      <c r="K298" s="31">
        <f t="shared" si="32"/>
        <v>9.1700341933478396E-2</v>
      </c>
      <c r="L298" s="36">
        <f t="shared" si="33"/>
        <v>166008.79701585328</v>
      </c>
      <c r="M298" s="34">
        <f t="shared" si="34"/>
        <v>4.4356308759680504E-4</v>
      </c>
      <c r="N298" s="35">
        <f t="shared" si="35"/>
        <v>9.1256778845881598E-2</v>
      </c>
      <c r="Q298" s="1">
        <f t="shared" si="36"/>
        <v>312192.27033258678</v>
      </c>
      <c r="R298" s="30"/>
    </row>
    <row r="299" spans="3:18" x14ac:dyDescent="0.3">
      <c r="C299" s="1">
        <v>1615</v>
      </c>
      <c r="D299" s="1" t="s">
        <v>0</v>
      </c>
      <c r="G299" s="1">
        <v>4</v>
      </c>
      <c r="H299" s="1">
        <f t="shared" si="31"/>
        <v>4</v>
      </c>
      <c r="I299" s="1">
        <f t="shared" si="37"/>
        <v>807</v>
      </c>
      <c r="J299" s="1">
        <v>296</v>
      </c>
      <c r="K299" s="31">
        <f t="shared" si="32"/>
        <v>9.2011190550202057E-2</v>
      </c>
      <c r="L299" s="36">
        <f t="shared" si="33"/>
        <v>166571.5387006528</v>
      </c>
      <c r="M299" s="34">
        <f t="shared" si="34"/>
        <v>4.4577261729840801E-4</v>
      </c>
      <c r="N299" s="35">
        <f t="shared" si="35"/>
        <v>9.1565417932903653E-2</v>
      </c>
      <c r="Q299" s="1">
        <f t="shared" si="36"/>
        <v>312192.27033258678</v>
      </c>
      <c r="R299" s="30"/>
    </row>
    <row r="300" spans="3:18" x14ac:dyDescent="0.3">
      <c r="C300" s="1">
        <v>1615</v>
      </c>
      <c r="D300" s="1" t="s">
        <v>0</v>
      </c>
      <c r="G300" s="1">
        <v>4</v>
      </c>
      <c r="H300" s="1">
        <f t="shared" si="31"/>
        <v>4</v>
      </c>
      <c r="I300" s="1">
        <f t="shared" si="37"/>
        <v>811</v>
      </c>
      <c r="J300" s="1">
        <v>297</v>
      </c>
      <c r="K300" s="31">
        <f t="shared" si="32"/>
        <v>9.2322039166925704E-2</v>
      </c>
      <c r="L300" s="36">
        <f t="shared" si="33"/>
        <v>167134.28038545226</v>
      </c>
      <c r="M300" s="34">
        <f t="shared" si="34"/>
        <v>4.4798214700001105E-4</v>
      </c>
      <c r="N300" s="35">
        <f t="shared" si="35"/>
        <v>9.1874057019925695E-2</v>
      </c>
      <c r="Q300" s="1">
        <f t="shared" si="36"/>
        <v>312192.27033258678</v>
      </c>
      <c r="R300" s="30"/>
    </row>
    <row r="301" spans="3:18" x14ac:dyDescent="0.3">
      <c r="C301" s="1">
        <v>1615</v>
      </c>
      <c r="D301" s="1" t="s">
        <v>0</v>
      </c>
      <c r="G301" s="1">
        <v>4</v>
      </c>
      <c r="H301" s="1">
        <f t="shared" si="31"/>
        <v>4</v>
      </c>
      <c r="I301" s="1">
        <f t="shared" si="37"/>
        <v>815</v>
      </c>
      <c r="J301" s="1">
        <v>298</v>
      </c>
      <c r="K301" s="31">
        <f t="shared" si="32"/>
        <v>9.2632887783649365E-2</v>
      </c>
      <c r="L301" s="36">
        <f t="shared" si="33"/>
        <v>167697.02207025178</v>
      </c>
      <c r="M301" s="34">
        <f t="shared" si="34"/>
        <v>4.5019167670161408E-4</v>
      </c>
      <c r="N301" s="35">
        <f t="shared" si="35"/>
        <v>9.2182696106947751E-2</v>
      </c>
      <c r="Q301" s="1">
        <f t="shared" si="36"/>
        <v>312192.27033258678</v>
      </c>
      <c r="R301" s="30"/>
    </row>
    <row r="302" spans="3:18" x14ac:dyDescent="0.3">
      <c r="C302" s="1">
        <v>1615</v>
      </c>
      <c r="D302" s="1" t="s">
        <v>0</v>
      </c>
      <c r="G302" s="1">
        <v>4</v>
      </c>
      <c r="H302" s="1">
        <f t="shared" si="31"/>
        <v>4</v>
      </c>
      <c r="I302" s="1">
        <f t="shared" si="37"/>
        <v>819</v>
      </c>
      <c r="J302" s="1">
        <v>299</v>
      </c>
      <c r="K302" s="31">
        <f t="shared" si="32"/>
        <v>9.2943736400373012E-2</v>
      </c>
      <c r="L302" s="36">
        <f t="shared" si="33"/>
        <v>168259.76375505127</v>
      </c>
      <c r="M302" s="34">
        <f t="shared" si="34"/>
        <v>4.5240120640321706E-4</v>
      </c>
      <c r="N302" s="35">
        <f t="shared" si="35"/>
        <v>9.2491335193969793E-2</v>
      </c>
      <c r="Q302" s="1">
        <f t="shared" si="36"/>
        <v>312192.27033258678</v>
      </c>
      <c r="R302" s="30"/>
    </row>
    <row r="303" spans="3:18" x14ac:dyDescent="0.3">
      <c r="C303" s="1">
        <v>1615</v>
      </c>
      <c r="D303" s="1" t="s">
        <v>0</v>
      </c>
      <c r="G303" s="1">
        <v>4</v>
      </c>
      <c r="H303" s="1">
        <f t="shared" si="31"/>
        <v>4</v>
      </c>
      <c r="I303" s="1">
        <f t="shared" si="37"/>
        <v>823</v>
      </c>
      <c r="J303" s="1">
        <v>300</v>
      </c>
      <c r="K303" s="31">
        <f t="shared" si="32"/>
        <v>9.3254585017096672E-2</v>
      </c>
      <c r="L303" s="36">
        <f t="shared" si="33"/>
        <v>168822.50543985079</v>
      </c>
      <c r="M303" s="34">
        <f t="shared" si="34"/>
        <v>4.546107361048201E-4</v>
      </c>
      <c r="N303" s="35">
        <f t="shared" si="35"/>
        <v>9.2799974280991848E-2</v>
      </c>
      <c r="Q303" s="1">
        <f t="shared" si="36"/>
        <v>312192.27033258678</v>
      </c>
      <c r="R303" s="30"/>
    </row>
    <row r="304" spans="3:18" x14ac:dyDescent="0.3">
      <c r="C304" s="1">
        <v>1615</v>
      </c>
      <c r="D304" s="1" t="s">
        <v>0</v>
      </c>
      <c r="G304" s="1">
        <v>4</v>
      </c>
      <c r="H304" s="1">
        <f t="shared" si="31"/>
        <v>4</v>
      </c>
      <c r="I304" s="1">
        <f t="shared" si="37"/>
        <v>827</v>
      </c>
      <c r="J304" s="1">
        <v>301</v>
      </c>
      <c r="K304" s="31">
        <f t="shared" si="32"/>
        <v>9.3565433633820333E-2</v>
      </c>
      <c r="L304" s="36">
        <f t="shared" si="33"/>
        <v>169385.24712465031</v>
      </c>
      <c r="M304" s="34">
        <f t="shared" si="34"/>
        <v>4.5682026580642308E-4</v>
      </c>
      <c r="N304" s="35">
        <f t="shared" si="35"/>
        <v>9.3108613368013904E-2</v>
      </c>
      <c r="Q304" s="1">
        <f t="shared" si="36"/>
        <v>312192.27033258678</v>
      </c>
      <c r="R304" s="30"/>
    </row>
    <row r="305" spans="3:18" x14ac:dyDescent="0.3">
      <c r="C305" s="1">
        <v>1615</v>
      </c>
      <c r="D305" s="1" t="s">
        <v>0</v>
      </c>
      <c r="G305" s="1">
        <v>4</v>
      </c>
      <c r="H305" s="1">
        <f t="shared" si="31"/>
        <v>4</v>
      </c>
      <c r="I305" s="1">
        <f t="shared" si="37"/>
        <v>831</v>
      </c>
      <c r="J305" s="1">
        <v>302</v>
      </c>
      <c r="K305" s="31">
        <f t="shared" si="32"/>
        <v>9.387628225054398E-2</v>
      </c>
      <c r="L305" s="36">
        <f t="shared" si="33"/>
        <v>169947.9888094498</v>
      </c>
      <c r="M305" s="34">
        <f t="shared" si="34"/>
        <v>4.5902979550802611E-4</v>
      </c>
      <c r="N305" s="35">
        <f t="shared" si="35"/>
        <v>9.341725245503596E-2</v>
      </c>
      <c r="Q305" s="1">
        <f t="shared" si="36"/>
        <v>312192.27033258678</v>
      </c>
      <c r="R305" s="30"/>
    </row>
    <row r="306" spans="3:18" x14ac:dyDescent="0.3">
      <c r="C306" s="1">
        <v>1615</v>
      </c>
      <c r="D306" s="1" t="s">
        <v>0</v>
      </c>
      <c r="G306" s="1">
        <v>4</v>
      </c>
      <c r="H306" s="1">
        <f t="shared" si="31"/>
        <v>4</v>
      </c>
      <c r="I306" s="1">
        <f t="shared" si="37"/>
        <v>835</v>
      </c>
      <c r="J306" s="1">
        <v>303</v>
      </c>
      <c r="K306" s="31">
        <f t="shared" si="32"/>
        <v>9.418713086726764E-2</v>
      </c>
      <c r="L306" s="36">
        <f t="shared" si="33"/>
        <v>170510.73049424929</v>
      </c>
      <c r="M306" s="34">
        <f t="shared" si="34"/>
        <v>4.6123932520962914E-4</v>
      </c>
      <c r="N306" s="35">
        <f t="shared" si="35"/>
        <v>9.3725891542058015E-2</v>
      </c>
      <c r="Q306" s="1">
        <f t="shared" si="36"/>
        <v>312192.27033258678</v>
      </c>
      <c r="R306" s="30"/>
    </row>
    <row r="307" spans="3:18" x14ac:dyDescent="0.3">
      <c r="C307" s="1">
        <v>1615</v>
      </c>
      <c r="D307" s="1" t="s">
        <v>0</v>
      </c>
      <c r="G307" s="1">
        <v>4</v>
      </c>
      <c r="H307" s="1">
        <f t="shared" si="31"/>
        <v>4</v>
      </c>
      <c r="I307" s="1">
        <f t="shared" si="37"/>
        <v>839</v>
      </c>
      <c r="J307" s="1">
        <v>304</v>
      </c>
      <c r="K307" s="31">
        <f t="shared" si="32"/>
        <v>9.4497979483991301E-2</v>
      </c>
      <c r="L307" s="36">
        <f t="shared" si="33"/>
        <v>171073.47217904881</v>
      </c>
      <c r="M307" s="34">
        <f t="shared" si="34"/>
        <v>4.6344885491123212E-4</v>
      </c>
      <c r="N307" s="35">
        <f t="shared" si="35"/>
        <v>9.4034530629080071E-2</v>
      </c>
      <c r="Q307" s="1">
        <f t="shared" si="36"/>
        <v>312192.27033258678</v>
      </c>
      <c r="R307" s="30"/>
    </row>
    <row r="308" spans="3:18" x14ac:dyDescent="0.3">
      <c r="C308" s="1">
        <v>1615</v>
      </c>
      <c r="D308" s="1" t="s">
        <v>0</v>
      </c>
      <c r="G308" s="1">
        <v>4</v>
      </c>
      <c r="H308" s="1">
        <f t="shared" si="31"/>
        <v>4</v>
      </c>
      <c r="I308" s="1">
        <f t="shared" si="37"/>
        <v>843</v>
      </c>
      <c r="J308" s="1">
        <v>305</v>
      </c>
      <c r="K308" s="31">
        <f t="shared" si="32"/>
        <v>9.4808828100714948E-2</v>
      </c>
      <c r="L308" s="36">
        <f t="shared" si="33"/>
        <v>171636.2138638483</v>
      </c>
      <c r="M308" s="34">
        <f t="shared" si="34"/>
        <v>4.6565838461283516E-4</v>
      </c>
      <c r="N308" s="35">
        <f t="shared" si="35"/>
        <v>9.4343169716102113E-2</v>
      </c>
      <c r="Q308" s="1">
        <f t="shared" si="36"/>
        <v>312192.27033258678</v>
      </c>
      <c r="R308" s="30"/>
    </row>
    <row r="309" spans="3:18" x14ac:dyDescent="0.3">
      <c r="C309" s="1">
        <v>1615</v>
      </c>
      <c r="D309" s="1" t="s">
        <v>0</v>
      </c>
      <c r="G309" s="1">
        <v>4</v>
      </c>
      <c r="H309" s="1">
        <f t="shared" si="31"/>
        <v>4</v>
      </c>
      <c r="I309" s="1">
        <f t="shared" si="37"/>
        <v>847</v>
      </c>
      <c r="J309" s="1">
        <v>306</v>
      </c>
      <c r="K309" s="31">
        <f t="shared" si="32"/>
        <v>9.5119676717438609E-2</v>
      </c>
      <c r="L309" s="36">
        <f t="shared" si="33"/>
        <v>172198.95554864782</v>
      </c>
      <c r="M309" s="34">
        <f t="shared" si="34"/>
        <v>4.6786791431443819E-4</v>
      </c>
      <c r="N309" s="35">
        <f t="shared" si="35"/>
        <v>9.4651808803124168E-2</v>
      </c>
      <c r="Q309" s="1">
        <f t="shared" si="36"/>
        <v>312192.27033258678</v>
      </c>
      <c r="R309" s="30"/>
    </row>
    <row r="310" spans="3:18" x14ac:dyDescent="0.3">
      <c r="C310" s="1">
        <v>1615</v>
      </c>
      <c r="D310" s="1" t="s">
        <v>0</v>
      </c>
      <c r="G310" s="1">
        <v>4</v>
      </c>
      <c r="H310" s="1">
        <f t="shared" si="31"/>
        <v>4</v>
      </c>
      <c r="I310" s="1">
        <f t="shared" si="37"/>
        <v>851</v>
      </c>
      <c r="J310" s="1">
        <v>307</v>
      </c>
      <c r="K310" s="31">
        <f t="shared" si="32"/>
        <v>9.5430525334162269E-2</v>
      </c>
      <c r="L310" s="36">
        <f t="shared" si="33"/>
        <v>172761.69723344731</v>
      </c>
      <c r="M310" s="34">
        <f t="shared" si="34"/>
        <v>4.7007744401604117E-4</v>
      </c>
      <c r="N310" s="35">
        <f t="shared" si="35"/>
        <v>9.4960447890146224E-2</v>
      </c>
      <c r="Q310" s="1">
        <f t="shared" si="36"/>
        <v>312192.27033258678</v>
      </c>
      <c r="R310" s="30"/>
    </row>
    <row r="311" spans="3:18" x14ac:dyDescent="0.3">
      <c r="C311" s="1">
        <v>1615</v>
      </c>
      <c r="D311" s="1" t="s">
        <v>0</v>
      </c>
      <c r="G311" s="1">
        <v>4</v>
      </c>
      <c r="H311" s="1">
        <f t="shared" si="31"/>
        <v>4</v>
      </c>
      <c r="I311" s="1">
        <f t="shared" si="37"/>
        <v>855</v>
      </c>
      <c r="J311" s="1">
        <v>308</v>
      </c>
      <c r="K311" s="31">
        <f t="shared" si="32"/>
        <v>9.5741373950885916E-2</v>
      </c>
      <c r="L311" s="36">
        <f t="shared" si="33"/>
        <v>173324.4389182468</v>
      </c>
      <c r="M311" s="34">
        <f t="shared" si="34"/>
        <v>4.7228697371764421E-4</v>
      </c>
      <c r="N311" s="35">
        <f t="shared" si="35"/>
        <v>9.5269086977168266E-2</v>
      </c>
      <c r="Q311" s="1">
        <f t="shared" si="36"/>
        <v>312192.27033258678</v>
      </c>
      <c r="R311" s="30"/>
    </row>
    <row r="312" spans="3:18" x14ac:dyDescent="0.3">
      <c r="C312" s="1">
        <v>1615</v>
      </c>
      <c r="D312" s="1" t="s">
        <v>0</v>
      </c>
      <c r="G312" s="1">
        <v>4</v>
      </c>
      <c r="H312" s="1">
        <f t="shared" si="31"/>
        <v>4</v>
      </c>
      <c r="I312" s="1">
        <f t="shared" si="37"/>
        <v>859</v>
      </c>
      <c r="J312" s="1">
        <v>309</v>
      </c>
      <c r="K312" s="31">
        <f t="shared" si="32"/>
        <v>9.6052222567609577E-2</v>
      </c>
      <c r="L312" s="36">
        <f t="shared" si="33"/>
        <v>173887.18060304632</v>
      </c>
      <c r="M312" s="34">
        <f t="shared" si="34"/>
        <v>4.7449650341924724E-4</v>
      </c>
      <c r="N312" s="35">
        <f t="shared" si="35"/>
        <v>9.5577726064190335E-2</v>
      </c>
      <c r="Q312" s="1">
        <f t="shared" si="36"/>
        <v>312192.27033258678</v>
      </c>
      <c r="R312" s="30"/>
    </row>
    <row r="313" spans="3:18" x14ac:dyDescent="0.3">
      <c r="C313" s="1">
        <v>1615</v>
      </c>
      <c r="D313" s="1" t="s">
        <v>0</v>
      </c>
      <c r="G313" s="1">
        <v>4</v>
      </c>
      <c r="H313" s="1">
        <f t="shared" si="31"/>
        <v>4</v>
      </c>
      <c r="I313" s="1">
        <f t="shared" si="37"/>
        <v>863</v>
      </c>
      <c r="J313" s="1">
        <v>310</v>
      </c>
      <c r="K313" s="31">
        <f t="shared" si="32"/>
        <v>9.6363071184333224E-2</v>
      </c>
      <c r="L313" s="36">
        <f t="shared" si="33"/>
        <v>174449.92228784581</v>
      </c>
      <c r="M313" s="34">
        <f t="shared" si="34"/>
        <v>4.7670603312085022E-4</v>
      </c>
      <c r="N313" s="35">
        <f t="shared" si="35"/>
        <v>9.5886365151212377E-2</v>
      </c>
      <c r="Q313" s="1">
        <f t="shared" si="36"/>
        <v>312192.27033258678</v>
      </c>
      <c r="R313" s="30"/>
    </row>
    <row r="314" spans="3:18" x14ac:dyDescent="0.3">
      <c r="C314" s="1">
        <v>1615</v>
      </c>
      <c r="D314" s="1" t="s">
        <v>6</v>
      </c>
      <c r="G314" s="1">
        <v>5</v>
      </c>
      <c r="H314" s="1">
        <f t="shared" si="31"/>
        <v>5</v>
      </c>
      <c r="I314" s="1">
        <f t="shared" si="37"/>
        <v>868</v>
      </c>
      <c r="J314" s="1">
        <v>311</v>
      </c>
      <c r="K314" s="31">
        <f t="shared" si="32"/>
        <v>9.6673919801056885E-2</v>
      </c>
      <c r="L314" s="36">
        <f t="shared" si="33"/>
        <v>175012.66397264533</v>
      </c>
      <c r="M314" s="34">
        <f t="shared" si="34"/>
        <v>4.7946794524785397E-4</v>
      </c>
      <c r="N314" s="35">
        <f t="shared" si="35"/>
        <v>9.6194451855809035E-2</v>
      </c>
      <c r="Q314" s="1">
        <f t="shared" si="36"/>
        <v>311075.78696298774</v>
      </c>
      <c r="R314" s="30"/>
    </row>
    <row r="315" spans="3:18" x14ac:dyDescent="0.3">
      <c r="C315" s="1">
        <v>1615</v>
      </c>
      <c r="D315" s="1" t="s">
        <v>6</v>
      </c>
      <c r="G315" s="1">
        <v>5</v>
      </c>
      <c r="H315" s="1">
        <f t="shared" si="31"/>
        <v>5</v>
      </c>
      <c r="I315" s="1">
        <f t="shared" si="37"/>
        <v>873</v>
      </c>
      <c r="J315" s="1">
        <v>312</v>
      </c>
      <c r="K315" s="31">
        <f t="shared" si="32"/>
        <v>9.6984768417780545E-2</v>
      </c>
      <c r="L315" s="36">
        <f t="shared" si="33"/>
        <v>175575.40565744482</v>
      </c>
      <c r="M315" s="34">
        <f t="shared" si="34"/>
        <v>4.8222985737485778E-4</v>
      </c>
      <c r="N315" s="35">
        <f t="shared" si="35"/>
        <v>9.6502538560405693E-2</v>
      </c>
      <c r="Q315" s="1">
        <f t="shared" si="36"/>
        <v>311075.78696298774</v>
      </c>
      <c r="R315" s="30"/>
    </row>
    <row r="316" spans="3:18" x14ac:dyDescent="0.3">
      <c r="C316" s="1">
        <v>1615</v>
      </c>
      <c r="D316" s="1" t="s">
        <v>6</v>
      </c>
      <c r="G316" s="1">
        <v>5</v>
      </c>
      <c r="H316" s="1">
        <f t="shared" si="31"/>
        <v>5</v>
      </c>
      <c r="I316" s="1">
        <f t="shared" si="37"/>
        <v>878</v>
      </c>
      <c r="J316" s="1">
        <v>313</v>
      </c>
      <c r="K316" s="31">
        <f t="shared" si="32"/>
        <v>9.7295617034504192E-2</v>
      </c>
      <c r="L316" s="36">
        <f t="shared" si="33"/>
        <v>176138.14734224431</v>
      </c>
      <c r="M316" s="34">
        <f t="shared" si="34"/>
        <v>4.8499176950186153E-4</v>
      </c>
      <c r="N316" s="35">
        <f t="shared" si="35"/>
        <v>9.6810625265002337E-2</v>
      </c>
      <c r="Q316" s="1">
        <f t="shared" si="36"/>
        <v>311075.78696298774</v>
      </c>
      <c r="R316" s="30"/>
    </row>
    <row r="317" spans="3:18" x14ac:dyDescent="0.3">
      <c r="C317" s="1">
        <v>1615</v>
      </c>
      <c r="D317" s="1" t="s">
        <v>2</v>
      </c>
      <c r="G317" s="1">
        <v>5</v>
      </c>
      <c r="H317" s="1">
        <f t="shared" si="31"/>
        <v>5</v>
      </c>
      <c r="I317" s="1">
        <f t="shared" si="37"/>
        <v>883</v>
      </c>
      <c r="J317" s="1">
        <v>314</v>
      </c>
      <c r="K317" s="31">
        <f t="shared" si="32"/>
        <v>9.7606465651227853E-2</v>
      </c>
      <c r="L317" s="36">
        <f t="shared" si="33"/>
        <v>176700.88902704383</v>
      </c>
      <c r="M317" s="34">
        <f t="shared" si="34"/>
        <v>4.8775368162886528E-4</v>
      </c>
      <c r="N317" s="35">
        <f t="shared" si="35"/>
        <v>9.7118711969598981E-2</v>
      </c>
      <c r="Q317" s="1">
        <f t="shared" si="36"/>
        <v>311075.78696298774</v>
      </c>
      <c r="R317" s="30"/>
    </row>
    <row r="318" spans="3:18" x14ac:dyDescent="0.3">
      <c r="C318" s="1">
        <v>1615</v>
      </c>
      <c r="D318" s="1" t="s">
        <v>2</v>
      </c>
      <c r="G318" s="1">
        <v>5</v>
      </c>
      <c r="H318" s="1">
        <f t="shared" si="31"/>
        <v>5</v>
      </c>
      <c r="I318" s="1">
        <f t="shared" si="37"/>
        <v>888</v>
      </c>
      <c r="J318" s="1">
        <v>315</v>
      </c>
      <c r="K318" s="31">
        <f t="shared" si="32"/>
        <v>9.7917314267951513E-2</v>
      </c>
      <c r="L318" s="36">
        <f t="shared" si="33"/>
        <v>177263.63071184335</v>
      </c>
      <c r="M318" s="34">
        <f t="shared" si="34"/>
        <v>4.9051559375586909E-4</v>
      </c>
      <c r="N318" s="35">
        <f t="shared" si="35"/>
        <v>9.7426798674195639E-2</v>
      </c>
      <c r="Q318" s="1">
        <f t="shared" si="36"/>
        <v>311075.78696298774</v>
      </c>
      <c r="R318" s="30"/>
    </row>
    <row r="319" spans="3:18" x14ac:dyDescent="0.3">
      <c r="C319" s="1">
        <v>1615</v>
      </c>
      <c r="D319" s="1" t="s">
        <v>2</v>
      </c>
      <c r="G319" s="1">
        <v>5</v>
      </c>
      <c r="H319" s="1">
        <f t="shared" si="31"/>
        <v>5</v>
      </c>
      <c r="I319" s="1">
        <f t="shared" si="37"/>
        <v>893</v>
      </c>
      <c r="J319" s="1">
        <v>316</v>
      </c>
      <c r="K319" s="31">
        <f t="shared" si="32"/>
        <v>9.822816288467516E-2</v>
      </c>
      <c r="L319" s="36">
        <f t="shared" si="33"/>
        <v>177826.37239664284</v>
      </c>
      <c r="M319" s="34">
        <f t="shared" si="34"/>
        <v>4.9327750588287278E-4</v>
      </c>
      <c r="N319" s="35">
        <f t="shared" si="35"/>
        <v>9.7734885378792283E-2</v>
      </c>
      <c r="Q319" s="1">
        <f t="shared" si="36"/>
        <v>311075.78696298774</v>
      </c>
      <c r="R319" s="30"/>
    </row>
    <row r="320" spans="3:18" x14ac:dyDescent="0.3">
      <c r="C320" s="1">
        <v>1615</v>
      </c>
      <c r="D320" s="1" t="s">
        <v>2</v>
      </c>
      <c r="G320" s="1">
        <v>5</v>
      </c>
      <c r="H320" s="1">
        <f t="shared" si="31"/>
        <v>5</v>
      </c>
      <c r="I320" s="1">
        <f t="shared" si="37"/>
        <v>898</v>
      </c>
      <c r="J320" s="1">
        <v>317</v>
      </c>
      <c r="K320" s="31">
        <f t="shared" si="32"/>
        <v>9.8539011501398821E-2</v>
      </c>
      <c r="L320" s="36">
        <f t="shared" si="33"/>
        <v>178389.11408144236</v>
      </c>
      <c r="M320" s="34">
        <f t="shared" si="34"/>
        <v>4.9603941800987659E-4</v>
      </c>
      <c r="N320" s="35">
        <f t="shared" si="35"/>
        <v>9.8042972083388941E-2</v>
      </c>
      <c r="Q320" s="1">
        <f t="shared" si="36"/>
        <v>311075.78696298774</v>
      </c>
      <c r="R320" s="30"/>
    </row>
    <row r="321" spans="1:20" x14ac:dyDescent="0.3">
      <c r="C321" s="1">
        <v>1615</v>
      </c>
      <c r="D321" s="1" t="s">
        <v>2</v>
      </c>
      <c r="G321" s="1">
        <v>5</v>
      </c>
      <c r="H321" s="1">
        <f t="shared" si="31"/>
        <v>5</v>
      </c>
      <c r="I321" s="1">
        <f t="shared" si="37"/>
        <v>903</v>
      </c>
      <c r="J321" s="1">
        <v>318</v>
      </c>
      <c r="K321" s="31">
        <f t="shared" si="32"/>
        <v>9.8849860118122468E-2</v>
      </c>
      <c r="L321" s="36">
        <f t="shared" si="33"/>
        <v>178951.85576624182</v>
      </c>
      <c r="M321" s="34">
        <f t="shared" si="34"/>
        <v>4.988013301368804E-4</v>
      </c>
      <c r="N321" s="35">
        <f t="shared" si="35"/>
        <v>9.8351058787985585E-2</v>
      </c>
      <c r="Q321" s="1">
        <f t="shared" si="36"/>
        <v>311075.78696298774</v>
      </c>
      <c r="R321" s="30"/>
    </row>
    <row r="322" spans="1:20" x14ac:dyDescent="0.3">
      <c r="C322" s="1">
        <v>1615</v>
      </c>
      <c r="D322" s="1" t="s">
        <v>1</v>
      </c>
      <c r="G322" s="1">
        <v>5</v>
      </c>
      <c r="H322" s="1">
        <f t="shared" si="31"/>
        <v>5</v>
      </c>
      <c r="I322" s="1">
        <f t="shared" si="37"/>
        <v>908</v>
      </c>
      <c r="J322" s="1">
        <v>319</v>
      </c>
      <c r="K322" s="31">
        <f t="shared" si="32"/>
        <v>9.9160708734846129E-2</v>
      </c>
      <c r="L322" s="36">
        <f t="shared" si="33"/>
        <v>179514.59745104134</v>
      </c>
      <c r="M322" s="34">
        <f t="shared" si="34"/>
        <v>5.0156324226388409E-4</v>
      </c>
      <c r="N322" s="35">
        <f t="shared" si="35"/>
        <v>9.8659145492582243E-2</v>
      </c>
      <c r="Q322" s="1">
        <f t="shared" si="36"/>
        <v>311075.78696298774</v>
      </c>
      <c r="R322" s="30"/>
    </row>
    <row r="323" spans="1:20" x14ac:dyDescent="0.3">
      <c r="C323" s="1">
        <v>1615</v>
      </c>
      <c r="D323" s="1" t="s">
        <v>1</v>
      </c>
      <c r="G323" s="1">
        <v>5</v>
      </c>
      <c r="H323" s="1">
        <f t="shared" si="31"/>
        <v>5</v>
      </c>
      <c r="I323" s="1">
        <f t="shared" si="37"/>
        <v>913</v>
      </c>
      <c r="J323" s="1">
        <v>320</v>
      </c>
      <c r="K323" s="31">
        <f t="shared" si="32"/>
        <v>9.9471557351569789E-2</v>
      </c>
      <c r="L323" s="36">
        <f t="shared" si="33"/>
        <v>180077.33913584086</v>
      </c>
      <c r="M323" s="34">
        <f t="shared" si="34"/>
        <v>5.043251543908879E-4</v>
      </c>
      <c r="N323" s="35">
        <f t="shared" si="35"/>
        <v>9.89672321971789E-2</v>
      </c>
      <c r="Q323" s="1">
        <f t="shared" si="36"/>
        <v>311075.78696298774</v>
      </c>
      <c r="R323" s="30"/>
    </row>
    <row r="324" spans="1:20" s="46" customFormat="1" ht="16.2" thickBot="1" x14ac:dyDescent="0.35">
      <c r="A324" s="64"/>
      <c r="C324" s="46">
        <v>1615</v>
      </c>
      <c r="D324" s="46" t="s">
        <v>1</v>
      </c>
      <c r="G324" s="46">
        <v>5</v>
      </c>
      <c r="H324" s="46">
        <f t="shared" ref="H324:H387" si="38">E324*200+F324*12+G324</f>
        <v>5</v>
      </c>
      <c r="I324" s="46">
        <f t="shared" si="37"/>
        <v>918</v>
      </c>
      <c r="J324" s="46">
        <v>321</v>
      </c>
      <c r="K324" s="31">
        <f t="shared" si="32"/>
        <v>9.9782405968293436E-2</v>
      </c>
      <c r="L324" s="47">
        <f t="shared" si="33"/>
        <v>180640.08082064035</v>
      </c>
      <c r="M324" s="48">
        <f t="shared" si="34"/>
        <v>5.070870665178917E-4</v>
      </c>
      <c r="N324" s="49">
        <f t="shared" si="35"/>
        <v>9.9275318901775544E-2</v>
      </c>
      <c r="O324" s="50"/>
      <c r="Q324" s="46">
        <f t="shared" si="36"/>
        <v>311075.78696298774</v>
      </c>
      <c r="R324" s="51"/>
      <c r="T324" s="50"/>
    </row>
    <row r="325" spans="1:20" x14ac:dyDescent="0.3">
      <c r="C325" s="1">
        <v>1615</v>
      </c>
      <c r="D325" s="1" t="s">
        <v>1</v>
      </c>
      <c r="G325" s="1">
        <v>5</v>
      </c>
      <c r="H325" s="1">
        <f t="shared" si="38"/>
        <v>5</v>
      </c>
      <c r="I325" s="1">
        <f t="shared" si="37"/>
        <v>923</v>
      </c>
      <c r="J325" s="1">
        <v>322</v>
      </c>
      <c r="K325" s="31">
        <f t="shared" ref="K325:K388" si="39">+J325/3217</f>
        <v>0.1000932545850171</v>
      </c>
      <c r="L325" s="36">
        <f t="shared" ref="L325:L388" si="40">+K325*$H$3</f>
        <v>181202.82250543986</v>
      </c>
      <c r="M325" s="34">
        <f t="shared" ref="M325:M388" si="41">+I325/$H$3</f>
        <v>5.098489786448954E-4</v>
      </c>
      <c r="N325" s="35">
        <f t="shared" ref="N325:N388" si="42">+K325-M325</f>
        <v>9.9583405606372202E-2</v>
      </c>
      <c r="Q325" s="1">
        <f t="shared" ref="Q325:Q388" si="43">+SUM(H325-$P$3)^2</f>
        <v>311075.78696298774</v>
      </c>
      <c r="R325" s="30"/>
    </row>
    <row r="326" spans="1:20" x14ac:dyDescent="0.3">
      <c r="C326" s="1">
        <v>1615</v>
      </c>
      <c r="D326" s="1" t="s">
        <v>1</v>
      </c>
      <c r="G326" s="1">
        <v>5</v>
      </c>
      <c r="H326" s="1">
        <f t="shared" si="38"/>
        <v>5</v>
      </c>
      <c r="I326" s="1">
        <f t="shared" ref="I326:I389" si="44">I325+H326</f>
        <v>928</v>
      </c>
      <c r="J326" s="1">
        <v>323</v>
      </c>
      <c r="K326" s="31">
        <f t="shared" si="39"/>
        <v>0.10040410320174076</v>
      </c>
      <c r="L326" s="36">
        <f t="shared" si="40"/>
        <v>181765.56419023935</v>
      </c>
      <c r="M326" s="34">
        <f t="shared" si="41"/>
        <v>5.1261089077189921E-4</v>
      </c>
      <c r="N326" s="35">
        <f t="shared" si="42"/>
        <v>9.989149231096886E-2</v>
      </c>
      <c r="Q326" s="1">
        <f t="shared" si="43"/>
        <v>311075.78696298774</v>
      </c>
      <c r="R326" s="30"/>
    </row>
    <row r="327" spans="1:20" x14ac:dyDescent="0.3">
      <c r="C327" s="1">
        <v>1615</v>
      </c>
      <c r="D327" s="1" t="s">
        <v>1</v>
      </c>
      <c r="G327" s="1">
        <v>5</v>
      </c>
      <c r="H327" s="1">
        <f t="shared" si="38"/>
        <v>5</v>
      </c>
      <c r="I327" s="1">
        <f t="shared" si="44"/>
        <v>933</v>
      </c>
      <c r="J327" s="1">
        <v>324</v>
      </c>
      <c r="K327" s="31">
        <f t="shared" si="39"/>
        <v>0.1007149518184644</v>
      </c>
      <c r="L327" s="36">
        <f t="shared" si="40"/>
        <v>182328.30587503884</v>
      </c>
      <c r="M327" s="34">
        <f t="shared" si="41"/>
        <v>5.1537280289890301E-4</v>
      </c>
      <c r="N327" s="35">
        <f t="shared" si="42"/>
        <v>0.1001995790155655</v>
      </c>
      <c r="Q327" s="1">
        <f t="shared" si="43"/>
        <v>311075.78696298774</v>
      </c>
      <c r="R327" s="30"/>
    </row>
    <row r="328" spans="1:20" x14ac:dyDescent="0.3">
      <c r="C328" s="1">
        <v>1615</v>
      </c>
      <c r="D328" s="1" t="s">
        <v>0</v>
      </c>
      <c r="G328" s="1">
        <v>5</v>
      </c>
      <c r="H328" s="1">
        <f t="shared" si="38"/>
        <v>5</v>
      </c>
      <c r="I328" s="1">
        <f t="shared" si="44"/>
        <v>938</v>
      </c>
      <c r="J328" s="1">
        <v>325</v>
      </c>
      <c r="K328" s="31">
        <f t="shared" si="39"/>
        <v>0.10102580043518807</v>
      </c>
      <c r="L328" s="36">
        <f t="shared" si="40"/>
        <v>182891.04755983836</v>
      </c>
      <c r="M328" s="34">
        <f t="shared" si="41"/>
        <v>5.1813471502590671E-4</v>
      </c>
      <c r="N328" s="35">
        <f t="shared" si="42"/>
        <v>0.10050766572016216</v>
      </c>
      <c r="Q328" s="1">
        <f t="shared" si="43"/>
        <v>311075.78696298774</v>
      </c>
      <c r="R328" s="30"/>
    </row>
    <row r="329" spans="1:20" x14ac:dyDescent="0.3">
      <c r="C329" s="1">
        <v>1615</v>
      </c>
      <c r="D329" s="1" t="s">
        <v>0</v>
      </c>
      <c r="G329" s="1">
        <v>5</v>
      </c>
      <c r="H329" s="1">
        <f t="shared" si="38"/>
        <v>5</v>
      </c>
      <c r="I329" s="1">
        <f t="shared" si="44"/>
        <v>943</v>
      </c>
      <c r="J329" s="1">
        <v>326</v>
      </c>
      <c r="K329" s="31">
        <f t="shared" si="39"/>
        <v>0.10133664905191173</v>
      </c>
      <c r="L329" s="36">
        <f t="shared" si="40"/>
        <v>183453.78924463788</v>
      </c>
      <c r="M329" s="34">
        <f t="shared" si="41"/>
        <v>5.2089662715291052E-4</v>
      </c>
      <c r="N329" s="35">
        <f t="shared" si="42"/>
        <v>0.10081575242475882</v>
      </c>
      <c r="Q329" s="1">
        <f t="shared" si="43"/>
        <v>311075.78696298774</v>
      </c>
      <c r="R329" s="30"/>
    </row>
    <row r="330" spans="1:20" x14ac:dyDescent="0.3">
      <c r="C330" s="1">
        <v>1615</v>
      </c>
      <c r="D330" s="1" t="s">
        <v>0</v>
      </c>
      <c r="G330" s="1">
        <v>5</v>
      </c>
      <c r="H330" s="1">
        <f t="shared" si="38"/>
        <v>5</v>
      </c>
      <c r="I330" s="1">
        <f t="shared" si="44"/>
        <v>948</v>
      </c>
      <c r="J330" s="1">
        <v>327</v>
      </c>
      <c r="K330" s="31">
        <f t="shared" si="39"/>
        <v>0.10164749766863537</v>
      </c>
      <c r="L330" s="36">
        <f t="shared" si="40"/>
        <v>184016.53092943737</v>
      </c>
      <c r="M330" s="34">
        <f t="shared" si="41"/>
        <v>5.2365853927991432E-4</v>
      </c>
      <c r="N330" s="35">
        <f t="shared" si="42"/>
        <v>0.10112383912935546</v>
      </c>
      <c r="Q330" s="1">
        <f t="shared" si="43"/>
        <v>311075.78696298774</v>
      </c>
      <c r="R330" s="30"/>
    </row>
    <row r="331" spans="1:20" x14ac:dyDescent="0.3">
      <c r="C331" s="1">
        <v>1615</v>
      </c>
      <c r="D331" s="1" t="s">
        <v>0</v>
      </c>
      <c r="G331" s="1">
        <v>5</v>
      </c>
      <c r="H331" s="1">
        <f t="shared" si="38"/>
        <v>5</v>
      </c>
      <c r="I331" s="1">
        <f t="shared" si="44"/>
        <v>953</v>
      </c>
      <c r="J331" s="1">
        <v>328</v>
      </c>
      <c r="K331" s="31">
        <f t="shared" si="39"/>
        <v>0.10195834628535903</v>
      </c>
      <c r="L331" s="36">
        <f t="shared" si="40"/>
        <v>184579.27261423686</v>
      </c>
      <c r="M331" s="34">
        <f t="shared" si="41"/>
        <v>5.2642045140691802E-4</v>
      </c>
      <c r="N331" s="35">
        <f t="shared" si="42"/>
        <v>0.10143192583395212</v>
      </c>
      <c r="Q331" s="1">
        <f t="shared" si="43"/>
        <v>311075.78696298774</v>
      </c>
      <c r="R331" s="30"/>
    </row>
    <row r="332" spans="1:20" x14ac:dyDescent="0.3">
      <c r="C332" s="1">
        <v>1615</v>
      </c>
      <c r="D332" s="1" t="s">
        <v>0</v>
      </c>
      <c r="G332" s="1">
        <v>5</v>
      </c>
      <c r="H332" s="1">
        <f t="shared" si="38"/>
        <v>5</v>
      </c>
      <c r="I332" s="1">
        <f t="shared" si="44"/>
        <v>958</v>
      </c>
      <c r="J332" s="1">
        <v>329</v>
      </c>
      <c r="K332" s="31">
        <f t="shared" si="39"/>
        <v>0.10226919490208268</v>
      </c>
      <c r="L332" s="36">
        <f t="shared" si="40"/>
        <v>185142.01429903635</v>
      </c>
      <c r="M332" s="34">
        <f t="shared" si="41"/>
        <v>5.2918236353392183E-4</v>
      </c>
      <c r="N332" s="35">
        <f t="shared" si="42"/>
        <v>0.10174001253854875</v>
      </c>
      <c r="Q332" s="1">
        <f t="shared" si="43"/>
        <v>311075.78696298774</v>
      </c>
      <c r="R332" s="30"/>
    </row>
    <row r="333" spans="1:20" x14ac:dyDescent="0.3">
      <c r="C333" s="1">
        <v>1615</v>
      </c>
      <c r="D333" s="1" t="s">
        <v>0</v>
      </c>
      <c r="G333" s="1">
        <v>5</v>
      </c>
      <c r="H333" s="1">
        <f t="shared" si="38"/>
        <v>5</v>
      </c>
      <c r="I333" s="1">
        <f t="shared" si="44"/>
        <v>963</v>
      </c>
      <c r="J333" s="1">
        <v>330</v>
      </c>
      <c r="K333" s="31">
        <f t="shared" si="39"/>
        <v>0.10258004351880634</v>
      </c>
      <c r="L333" s="36">
        <f t="shared" si="40"/>
        <v>185704.75598383587</v>
      </c>
      <c r="M333" s="34">
        <f t="shared" si="41"/>
        <v>5.3194427566092552E-4</v>
      </c>
      <c r="N333" s="35">
        <f t="shared" si="42"/>
        <v>0.10204809924314541</v>
      </c>
      <c r="Q333" s="1">
        <f t="shared" si="43"/>
        <v>311075.78696298774</v>
      </c>
      <c r="R333" s="30"/>
    </row>
    <row r="334" spans="1:20" x14ac:dyDescent="0.3">
      <c r="C334" s="1">
        <v>1615</v>
      </c>
      <c r="D334" s="1" t="s">
        <v>0</v>
      </c>
      <c r="G334" s="1">
        <v>5</v>
      </c>
      <c r="H334" s="1">
        <f t="shared" si="38"/>
        <v>5</v>
      </c>
      <c r="I334" s="1">
        <f t="shared" si="44"/>
        <v>968</v>
      </c>
      <c r="J334" s="1">
        <v>331</v>
      </c>
      <c r="K334" s="31">
        <f t="shared" si="39"/>
        <v>0.10289089213553</v>
      </c>
      <c r="L334" s="36">
        <f t="shared" si="40"/>
        <v>186267.49766863539</v>
      </c>
      <c r="M334" s="34">
        <f t="shared" si="41"/>
        <v>5.3470618778792933E-4</v>
      </c>
      <c r="N334" s="35">
        <f t="shared" si="42"/>
        <v>0.10235618594774207</v>
      </c>
      <c r="Q334" s="1">
        <f t="shared" si="43"/>
        <v>311075.78696298774</v>
      </c>
      <c r="R334" s="30"/>
    </row>
    <row r="335" spans="1:20" x14ac:dyDescent="0.3">
      <c r="C335" s="1">
        <v>1615</v>
      </c>
      <c r="D335" s="1" t="s">
        <v>0</v>
      </c>
      <c r="G335" s="1">
        <v>5</v>
      </c>
      <c r="H335" s="1">
        <f t="shared" si="38"/>
        <v>5</v>
      </c>
      <c r="I335" s="1">
        <f t="shared" si="44"/>
        <v>973</v>
      </c>
      <c r="J335" s="1">
        <v>332</v>
      </c>
      <c r="K335" s="31">
        <f t="shared" si="39"/>
        <v>0.10320174075225365</v>
      </c>
      <c r="L335" s="36">
        <f t="shared" si="40"/>
        <v>186830.23935343488</v>
      </c>
      <c r="M335" s="34">
        <f t="shared" si="41"/>
        <v>5.3746809991493314E-4</v>
      </c>
      <c r="N335" s="35">
        <f t="shared" si="42"/>
        <v>0.10266427265233871</v>
      </c>
      <c r="Q335" s="1">
        <f t="shared" si="43"/>
        <v>311075.78696298774</v>
      </c>
      <c r="R335" s="30"/>
    </row>
    <row r="336" spans="1:20" x14ac:dyDescent="0.3">
      <c r="C336" s="1">
        <v>1615</v>
      </c>
      <c r="D336" s="1" t="s">
        <v>0</v>
      </c>
      <c r="G336" s="1">
        <v>5</v>
      </c>
      <c r="H336" s="1">
        <f t="shared" si="38"/>
        <v>5</v>
      </c>
      <c r="I336" s="1">
        <f t="shared" si="44"/>
        <v>978</v>
      </c>
      <c r="J336" s="1">
        <v>333</v>
      </c>
      <c r="K336" s="31">
        <f t="shared" si="39"/>
        <v>0.10351258936897731</v>
      </c>
      <c r="L336" s="36">
        <f t="shared" si="40"/>
        <v>187392.98103823437</v>
      </c>
      <c r="M336" s="34">
        <f t="shared" si="41"/>
        <v>5.4023001204193683E-4</v>
      </c>
      <c r="N336" s="35">
        <f t="shared" si="42"/>
        <v>0.10297235935693537</v>
      </c>
      <c r="Q336" s="1">
        <f t="shared" si="43"/>
        <v>311075.78696298774</v>
      </c>
      <c r="R336" s="30"/>
    </row>
    <row r="337" spans="3:18" x14ac:dyDescent="0.3">
      <c r="C337" s="1">
        <v>1615</v>
      </c>
      <c r="D337" s="1" t="s">
        <v>0</v>
      </c>
      <c r="G337" s="1">
        <v>5</v>
      </c>
      <c r="H337" s="1">
        <f t="shared" si="38"/>
        <v>5</v>
      </c>
      <c r="I337" s="1">
        <f t="shared" si="44"/>
        <v>983</v>
      </c>
      <c r="J337" s="1">
        <v>334</v>
      </c>
      <c r="K337" s="31">
        <f t="shared" si="39"/>
        <v>0.10382343798570097</v>
      </c>
      <c r="L337" s="36">
        <f t="shared" si="40"/>
        <v>187955.72272303389</v>
      </c>
      <c r="M337" s="34">
        <f t="shared" si="41"/>
        <v>5.4299192416894064E-4</v>
      </c>
      <c r="N337" s="35">
        <f t="shared" si="42"/>
        <v>0.10328044606153203</v>
      </c>
      <c r="Q337" s="1">
        <f t="shared" si="43"/>
        <v>311075.78696298774</v>
      </c>
      <c r="R337" s="30"/>
    </row>
    <row r="338" spans="3:18" x14ac:dyDescent="0.3">
      <c r="C338" s="1">
        <v>1615</v>
      </c>
      <c r="D338" s="1" t="s">
        <v>0</v>
      </c>
      <c r="G338" s="1">
        <v>5</v>
      </c>
      <c r="H338" s="1">
        <f t="shared" si="38"/>
        <v>5</v>
      </c>
      <c r="I338" s="1">
        <f t="shared" si="44"/>
        <v>988</v>
      </c>
      <c r="J338" s="1">
        <v>335</v>
      </c>
      <c r="K338" s="31">
        <f t="shared" si="39"/>
        <v>0.10413428660242462</v>
      </c>
      <c r="L338" s="36">
        <f t="shared" si="40"/>
        <v>188518.46440783338</v>
      </c>
      <c r="M338" s="34">
        <f t="shared" si="41"/>
        <v>5.4575383629594445E-4</v>
      </c>
      <c r="N338" s="35">
        <f t="shared" si="42"/>
        <v>0.10358853276612867</v>
      </c>
      <c r="Q338" s="1">
        <f t="shared" si="43"/>
        <v>311075.78696298774</v>
      </c>
      <c r="R338" s="30"/>
    </row>
    <row r="339" spans="3:18" x14ac:dyDescent="0.3">
      <c r="C339" s="1">
        <v>1615</v>
      </c>
      <c r="D339" s="1" t="s">
        <v>0</v>
      </c>
      <c r="G339" s="1">
        <v>5</v>
      </c>
      <c r="H339" s="1">
        <f t="shared" si="38"/>
        <v>5</v>
      </c>
      <c r="I339" s="1">
        <f t="shared" si="44"/>
        <v>993</v>
      </c>
      <c r="J339" s="1">
        <v>336</v>
      </c>
      <c r="K339" s="31">
        <f t="shared" si="39"/>
        <v>0.10444513521914828</v>
      </c>
      <c r="L339" s="36">
        <f t="shared" si="40"/>
        <v>189081.2060926329</v>
      </c>
      <c r="M339" s="34">
        <f t="shared" si="41"/>
        <v>5.4851574842294814E-4</v>
      </c>
      <c r="N339" s="35">
        <f t="shared" si="42"/>
        <v>0.10389661947072533</v>
      </c>
      <c r="Q339" s="1">
        <f t="shared" si="43"/>
        <v>311075.78696298774</v>
      </c>
      <c r="R339" s="30"/>
    </row>
    <row r="340" spans="3:18" x14ac:dyDescent="0.3">
      <c r="C340" s="1">
        <v>1615</v>
      </c>
      <c r="D340" s="1" t="s">
        <v>0</v>
      </c>
      <c r="G340" s="1">
        <v>5</v>
      </c>
      <c r="H340" s="1">
        <f t="shared" si="38"/>
        <v>5</v>
      </c>
      <c r="I340" s="1">
        <f t="shared" si="44"/>
        <v>998</v>
      </c>
      <c r="J340" s="1">
        <v>337</v>
      </c>
      <c r="K340" s="31">
        <f t="shared" si="39"/>
        <v>0.10475598383587192</v>
      </c>
      <c r="L340" s="36">
        <f t="shared" si="40"/>
        <v>189643.94777743239</v>
      </c>
      <c r="M340" s="34">
        <f t="shared" si="41"/>
        <v>5.5127766054995195E-4</v>
      </c>
      <c r="N340" s="35">
        <f t="shared" si="42"/>
        <v>0.10420470617532197</v>
      </c>
      <c r="Q340" s="1">
        <f t="shared" si="43"/>
        <v>311075.78696298774</v>
      </c>
      <c r="R340" s="30"/>
    </row>
    <row r="341" spans="3:18" x14ac:dyDescent="0.3">
      <c r="C341" s="1">
        <v>1615</v>
      </c>
      <c r="D341" s="1" t="s">
        <v>0</v>
      </c>
      <c r="G341" s="1">
        <v>5</v>
      </c>
      <c r="H341" s="1">
        <f t="shared" si="38"/>
        <v>5</v>
      </c>
      <c r="I341" s="1">
        <f t="shared" si="44"/>
        <v>1003</v>
      </c>
      <c r="J341" s="1">
        <v>338</v>
      </c>
      <c r="K341" s="31">
        <f t="shared" si="39"/>
        <v>0.10506683245259558</v>
      </c>
      <c r="L341" s="36">
        <f t="shared" si="40"/>
        <v>190206.68946223188</v>
      </c>
      <c r="M341" s="34">
        <f t="shared" si="41"/>
        <v>5.5403957267695576E-4</v>
      </c>
      <c r="N341" s="35">
        <f t="shared" si="42"/>
        <v>0.10451279287991863</v>
      </c>
      <c r="Q341" s="1">
        <f t="shared" si="43"/>
        <v>311075.78696298774</v>
      </c>
      <c r="R341" s="30"/>
    </row>
    <row r="342" spans="3:18" x14ac:dyDescent="0.3">
      <c r="C342" s="1">
        <v>1615</v>
      </c>
      <c r="D342" s="1" t="s">
        <v>0</v>
      </c>
      <c r="G342" s="1">
        <v>5</v>
      </c>
      <c r="H342" s="1">
        <f t="shared" si="38"/>
        <v>5</v>
      </c>
      <c r="I342" s="1">
        <f t="shared" si="44"/>
        <v>1008</v>
      </c>
      <c r="J342" s="1">
        <v>339</v>
      </c>
      <c r="K342" s="31">
        <f t="shared" si="39"/>
        <v>0.10537768106931925</v>
      </c>
      <c r="L342" s="36">
        <f t="shared" si="40"/>
        <v>190769.4311470314</v>
      </c>
      <c r="M342" s="34">
        <f t="shared" si="41"/>
        <v>5.5680148480395945E-4</v>
      </c>
      <c r="N342" s="35">
        <f t="shared" si="42"/>
        <v>0.10482087958451529</v>
      </c>
      <c r="Q342" s="1">
        <f t="shared" si="43"/>
        <v>311075.78696298774</v>
      </c>
      <c r="R342" s="30"/>
    </row>
    <row r="343" spans="3:18" x14ac:dyDescent="0.3">
      <c r="C343" s="1">
        <v>1615</v>
      </c>
      <c r="D343" s="1" t="s">
        <v>0</v>
      </c>
      <c r="G343" s="1">
        <v>5</v>
      </c>
      <c r="H343" s="1">
        <f t="shared" si="38"/>
        <v>5</v>
      </c>
      <c r="I343" s="1">
        <f t="shared" si="44"/>
        <v>1013</v>
      </c>
      <c r="J343" s="1">
        <v>340</v>
      </c>
      <c r="K343" s="31">
        <f t="shared" si="39"/>
        <v>0.10568852968604289</v>
      </c>
      <c r="L343" s="36">
        <f t="shared" si="40"/>
        <v>191332.17283183089</v>
      </c>
      <c r="M343" s="34">
        <f t="shared" si="41"/>
        <v>5.5956339693096326E-4</v>
      </c>
      <c r="N343" s="35">
        <f t="shared" si="42"/>
        <v>0.10512896628911193</v>
      </c>
      <c r="Q343" s="1">
        <f t="shared" si="43"/>
        <v>311075.78696298774</v>
      </c>
      <c r="R343" s="30"/>
    </row>
    <row r="344" spans="3:18" x14ac:dyDescent="0.3">
      <c r="C344" s="1">
        <v>1615</v>
      </c>
      <c r="D344" s="1" t="s">
        <v>0</v>
      </c>
      <c r="G344" s="1">
        <v>5</v>
      </c>
      <c r="H344" s="1">
        <f t="shared" si="38"/>
        <v>5</v>
      </c>
      <c r="I344" s="1">
        <f t="shared" si="44"/>
        <v>1018</v>
      </c>
      <c r="J344" s="1">
        <v>341</v>
      </c>
      <c r="K344" s="31">
        <f t="shared" si="39"/>
        <v>0.10599937830276655</v>
      </c>
      <c r="L344" s="36">
        <f t="shared" si="40"/>
        <v>191894.91451663041</v>
      </c>
      <c r="M344" s="34">
        <f t="shared" si="41"/>
        <v>5.6232530905796706E-4</v>
      </c>
      <c r="N344" s="35">
        <f t="shared" si="42"/>
        <v>0.10543705299370859</v>
      </c>
      <c r="Q344" s="1">
        <f t="shared" si="43"/>
        <v>311075.78696298774</v>
      </c>
      <c r="R344" s="30"/>
    </row>
    <row r="345" spans="3:18" x14ac:dyDescent="0.3">
      <c r="C345" s="1">
        <v>1615</v>
      </c>
      <c r="D345" s="1" t="s">
        <v>0</v>
      </c>
      <c r="G345" s="1">
        <v>5</v>
      </c>
      <c r="H345" s="1">
        <f t="shared" si="38"/>
        <v>5</v>
      </c>
      <c r="I345" s="1">
        <f t="shared" si="44"/>
        <v>1023</v>
      </c>
      <c r="J345" s="1">
        <v>342</v>
      </c>
      <c r="K345" s="31">
        <f t="shared" si="39"/>
        <v>0.10631022691949021</v>
      </c>
      <c r="L345" s="36">
        <f t="shared" si="40"/>
        <v>192457.65620142993</v>
      </c>
      <c r="M345" s="34">
        <f t="shared" si="41"/>
        <v>5.6508722118497076E-4</v>
      </c>
      <c r="N345" s="35">
        <f t="shared" si="42"/>
        <v>0.10574513969830525</v>
      </c>
      <c r="Q345" s="1">
        <f t="shared" si="43"/>
        <v>311075.78696298774</v>
      </c>
      <c r="R345" s="30"/>
    </row>
    <row r="346" spans="3:18" x14ac:dyDescent="0.3">
      <c r="C346" s="1">
        <v>1615</v>
      </c>
      <c r="D346" s="1" t="s">
        <v>0</v>
      </c>
      <c r="G346" s="1">
        <v>5</v>
      </c>
      <c r="H346" s="1">
        <f t="shared" si="38"/>
        <v>5</v>
      </c>
      <c r="I346" s="1">
        <f t="shared" si="44"/>
        <v>1028</v>
      </c>
      <c r="J346" s="1">
        <v>343</v>
      </c>
      <c r="K346" s="31">
        <f t="shared" si="39"/>
        <v>0.10662107553621386</v>
      </c>
      <c r="L346" s="36">
        <f t="shared" si="40"/>
        <v>193020.39788622939</v>
      </c>
      <c r="M346" s="34">
        <f t="shared" si="41"/>
        <v>5.6784913331197457E-4</v>
      </c>
      <c r="N346" s="35">
        <f t="shared" si="42"/>
        <v>0.10605322640290189</v>
      </c>
      <c r="Q346" s="1">
        <f t="shared" si="43"/>
        <v>311075.78696298774</v>
      </c>
      <c r="R346" s="30"/>
    </row>
    <row r="347" spans="3:18" x14ac:dyDescent="0.3">
      <c r="C347" s="1">
        <v>1615</v>
      </c>
      <c r="D347" s="1" t="s">
        <v>0</v>
      </c>
      <c r="G347" s="1">
        <v>5</v>
      </c>
      <c r="H347" s="1">
        <f t="shared" si="38"/>
        <v>5</v>
      </c>
      <c r="I347" s="1">
        <f t="shared" si="44"/>
        <v>1033</v>
      </c>
      <c r="J347" s="1">
        <v>344</v>
      </c>
      <c r="K347" s="31">
        <f t="shared" si="39"/>
        <v>0.10693192415293752</v>
      </c>
      <c r="L347" s="36">
        <f t="shared" si="40"/>
        <v>193583.13957102891</v>
      </c>
      <c r="M347" s="34">
        <f t="shared" si="41"/>
        <v>5.7061104543897827E-4</v>
      </c>
      <c r="N347" s="35">
        <f t="shared" si="42"/>
        <v>0.10636131310749854</v>
      </c>
      <c r="Q347" s="1">
        <f t="shared" si="43"/>
        <v>311075.78696298774</v>
      </c>
      <c r="R347" s="30"/>
    </row>
    <row r="348" spans="3:18" x14ac:dyDescent="0.3">
      <c r="C348" s="1">
        <v>1615</v>
      </c>
      <c r="D348" s="1" t="s">
        <v>6</v>
      </c>
      <c r="G348" s="1">
        <v>6</v>
      </c>
      <c r="H348" s="1">
        <f t="shared" si="38"/>
        <v>6</v>
      </c>
      <c r="I348" s="1">
        <f t="shared" si="44"/>
        <v>1039</v>
      </c>
      <c r="J348" s="1">
        <v>345</v>
      </c>
      <c r="K348" s="31">
        <f t="shared" si="39"/>
        <v>0.10724277276966117</v>
      </c>
      <c r="L348" s="36">
        <f t="shared" si="40"/>
        <v>194145.8812558284</v>
      </c>
      <c r="M348" s="34">
        <f t="shared" si="41"/>
        <v>5.7392533999138279E-4</v>
      </c>
      <c r="N348" s="35">
        <f t="shared" si="42"/>
        <v>0.10666884742966978</v>
      </c>
      <c r="Q348" s="1">
        <f t="shared" si="43"/>
        <v>309961.30359338876</v>
      </c>
      <c r="R348" s="30"/>
    </row>
    <row r="349" spans="3:18" x14ac:dyDescent="0.3">
      <c r="C349" s="1">
        <v>1615</v>
      </c>
      <c r="D349" s="1" t="s">
        <v>6</v>
      </c>
      <c r="G349" s="1">
        <v>6</v>
      </c>
      <c r="H349" s="1">
        <f t="shared" si="38"/>
        <v>6</v>
      </c>
      <c r="I349" s="1">
        <f t="shared" si="44"/>
        <v>1045</v>
      </c>
      <c r="J349" s="1">
        <v>346</v>
      </c>
      <c r="K349" s="31">
        <f t="shared" si="39"/>
        <v>0.10755362138638483</v>
      </c>
      <c r="L349" s="36">
        <f t="shared" si="40"/>
        <v>194708.62294062792</v>
      </c>
      <c r="M349" s="34">
        <f t="shared" si="41"/>
        <v>5.7723963454378731E-4</v>
      </c>
      <c r="N349" s="35">
        <f t="shared" si="42"/>
        <v>0.10697638175184104</v>
      </c>
      <c r="Q349" s="1">
        <f t="shared" si="43"/>
        <v>309961.30359338876</v>
      </c>
      <c r="R349" s="30"/>
    </row>
    <row r="350" spans="3:18" x14ac:dyDescent="0.3">
      <c r="C350" s="1">
        <v>1615</v>
      </c>
      <c r="D350" s="1" t="s">
        <v>6</v>
      </c>
      <c r="G350" s="1">
        <v>6</v>
      </c>
      <c r="H350" s="1">
        <f t="shared" si="38"/>
        <v>6</v>
      </c>
      <c r="I350" s="1">
        <f t="shared" si="44"/>
        <v>1051</v>
      </c>
      <c r="J350" s="1">
        <v>347</v>
      </c>
      <c r="K350" s="31">
        <f t="shared" si="39"/>
        <v>0.10786447000310849</v>
      </c>
      <c r="L350" s="36">
        <f t="shared" si="40"/>
        <v>195271.36462542744</v>
      </c>
      <c r="M350" s="34">
        <f t="shared" si="41"/>
        <v>5.8055392909619184E-4</v>
      </c>
      <c r="N350" s="35">
        <f t="shared" si="42"/>
        <v>0.1072839160740123</v>
      </c>
      <c r="Q350" s="1">
        <f t="shared" si="43"/>
        <v>309961.30359338876</v>
      </c>
      <c r="R350" s="30"/>
    </row>
    <row r="351" spans="3:18" x14ac:dyDescent="0.3">
      <c r="C351" s="1">
        <v>1615</v>
      </c>
      <c r="D351" s="1" t="s">
        <v>6</v>
      </c>
      <c r="G351" s="1">
        <v>6</v>
      </c>
      <c r="H351" s="1">
        <f t="shared" si="38"/>
        <v>6</v>
      </c>
      <c r="I351" s="1">
        <f t="shared" si="44"/>
        <v>1057</v>
      </c>
      <c r="J351" s="1">
        <v>348</v>
      </c>
      <c r="K351" s="31">
        <f t="shared" si="39"/>
        <v>0.10817531861983214</v>
      </c>
      <c r="L351" s="36">
        <f t="shared" si="40"/>
        <v>195834.1063102269</v>
      </c>
      <c r="M351" s="34">
        <f t="shared" si="41"/>
        <v>5.8386822364859636E-4</v>
      </c>
      <c r="N351" s="35">
        <f t="shared" si="42"/>
        <v>0.10759145039618354</v>
      </c>
      <c r="Q351" s="1">
        <f t="shared" si="43"/>
        <v>309961.30359338876</v>
      </c>
      <c r="R351" s="30"/>
    </row>
    <row r="352" spans="3:18" x14ac:dyDescent="0.3">
      <c r="C352" s="1">
        <v>1615</v>
      </c>
      <c r="D352" s="1" t="s">
        <v>6</v>
      </c>
      <c r="G352" s="1">
        <v>6</v>
      </c>
      <c r="H352" s="1">
        <f t="shared" si="38"/>
        <v>6</v>
      </c>
      <c r="I352" s="1">
        <f t="shared" si="44"/>
        <v>1063</v>
      </c>
      <c r="J352" s="1">
        <v>349</v>
      </c>
      <c r="K352" s="31">
        <f t="shared" si="39"/>
        <v>0.1084861672365558</v>
      </c>
      <c r="L352" s="36">
        <f t="shared" si="40"/>
        <v>196396.84799502642</v>
      </c>
      <c r="M352" s="34">
        <f t="shared" si="41"/>
        <v>5.8718251820100088E-4</v>
      </c>
      <c r="N352" s="35">
        <f t="shared" si="42"/>
        <v>0.1078989847183548</v>
      </c>
      <c r="Q352" s="1">
        <f t="shared" si="43"/>
        <v>309961.30359338876</v>
      </c>
      <c r="R352" s="30"/>
    </row>
    <row r="353" spans="3:18" x14ac:dyDescent="0.3">
      <c r="C353" s="1">
        <v>1615</v>
      </c>
      <c r="D353" s="1" t="s">
        <v>2</v>
      </c>
      <c r="G353" s="1">
        <v>6</v>
      </c>
      <c r="H353" s="1">
        <f t="shared" si="38"/>
        <v>6</v>
      </c>
      <c r="I353" s="1">
        <f t="shared" si="44"/>
        <v>1069</v>
      </c>
      <c r="J353" s="1">
        <v>350</v>
      </c>
      <c r="K353" s="31">
        <f t="shared" si="39"/>
        <v>0.10879701585327946</v>
      </c>
      <c r="L353" s="36">
        <f t="shared" si="40"/>
        <v>196959.58967982593</v>
      </c>
      <c r="M353" s="34">
        <f t="shared" si="41"/>
        <v>5.9049681275340541E-4</v>
      </c>
      <c r="N353" s="35">
        <f t="shared" si="42"/>
        <v>0.10820651904052606</v>
      </c>
      <c r="Q353" s="1">
        <f t="shared" si="43"/>
        <v>309961.30359338876</v>
      </c>
      <c r="R353" s="30"/>
    </row>
    <row r="354" spans="3:18" x14ac:dyDescent="0.3">
      <c r="C354" s="1">
        <v>1615</v>
      </c>
      <c r="D354" s="1" t="s">
        <v>2</v>
      </c>
      <c r="G354" s="1">
        <v>6</v>
      </c>
      <c r="H354" s="1">
        <f t="shared" si="38"/>
        <v>6</v>
      </c>
      <c r="I354" s="1">
        <f t="shared" si="44"/>
        <v>1075</v>
      </c>
      <c r="J354" s="1">
        <v>351</v>
      </c>
      <c r="K354" s="31">
        <f t="shared" si="39"/>
        <v>0.1091078644700031</v>
      </c>
      <c r="L354" s="36">
        <f t="shared" si="40"/>
        <v>197522.33136462542</v>
      </c>
      <c r="M354" s="34">
        <f t="shared" si="41"/>
        <v>5.9381110730580993E-4</v>
      </c>
      <c r="N354" s="35">
        <f t="shared" si="42"/>
        <v>0.10851405336269729</v>
      </c>
      <c r="Q354" s="1">
        <f t="shared" si="43"/>
        <v>309961.30359338876</v>
      </c>
      <c r="R354" s="30"/>
    </row>
    <row r="355" spans="3:18" x14ac:dyDescent="0.3">
      <c r="C355" s="1">
        <v>1615</v>
      </c>
      <c r="D355" s="1" t="s">
        <v>2</v>
      </c>
      <c r="G355" s="1">
        <v>6</v>
      </c>
      <c r="H355" s="1">
        <f t="shared" si="38"/>
        <v>6</v>
      </c>
      <c r="I355" s="1">
        <f t="shared" si="44"/>
        <v>1081</v>
      </c>
      <c r="J355" s="1">
        <v>352</v>
      </c>
      <c r="K355" s="31">
        <f t="shared" si="39"/>
        <v>0.10941871308672677</v>
      </c>
      <c r="L355" s="36">
        <f t="shared" si="40"/>
        <v>198085.07304942494</v>
      </c>
      <c r="M355" s="34">
        <f t="shared" si="41"/>
        <v>5.9712540185821446E-4</v>
      </c>
      <c r="N355" s="35">
        <f t="shared" si="42"/>
        <v>0.10882158768486855</v>
      </c>
      <c r="Q355" s="1">
        <f t="shared" si="43"/>
        <v>309961.30359338876</v>
      </c>
      <c r="R355" s="30"/>
    </row>
    <row r="356" spans="3:18" x14ac:dyDescent="0.3">
      <c r="C356" s="1">
        <v>1615</v>
      </c>
      <c r="D356" s="1" t="s">
        <v>2</v>
      </c>
      <c r="G356" s="1">
        <v>6</v>
      </c>
      <c r="H356" s="1">
        <f t="shared" si="38"/>
        <v>6</v>
      </c>
      <c r="I356" s="1">
        <f t="shared" si="44"/>
        <v>1087</v>
      </c>
      <c r="J356" s="1">
        <v>353</v>
      </c>
      <c r="K356" s="31">
        <f t="shared" si="39"/>
        <v>0.10972956170345043</v>
      </c>
      <c r="L356" s="36">
        <f t="shared" si="40"/>
        <v>198647.81473422443</v>
      </c>
      <c r="M356" s="34">
        <f t="shared" si="41"/>
        <v>6.0043969641061898E-4</v>
      </c>
      <c r="N356" s="35">
        <f t="shared" si="42"/>
        <v>0.10912912200703981</v>
      </c>
      <c r="Q356" s="1">
        <f t="shared" si="43"/>
        <v>309961.30359338876</v>
      </c>
      <c r="R356" s="30"/>
    </row>
    <row r="357" spans="3:18" x14ac:dyDescent="0.3">
      <c r="C357" s="1">
        <v>1615</v>
      </c>
      <c r="D357" s="1" t="s">
        <v>2</v>
      </c>
      <c r="G357" s="1">
        <v>6</v>
      </c>
      <c r="H357" s="1">
        <f t="shared" si="38"/>
        <v>6</v>
      </c>
      <c r="I357" s="1">
        <f t="shared" si="44"/>
        <v>1093</v>
      </c>
      <c r="J357" s="1">
        <v>354</v>
      </c>
      <c r="K357" s="31">
        <f t="shared" si="39"/>
        <v>0.11004041032017407</v>
      </c>
      <c r="L357" s="36">
        <f t="shared" si="40"/>
        <v>199210.55641902392</v>
      </c>
      <c r="M357" s="34">
        <f t="shared" si="41"/>
        <v>6.037539909630235E-4</v>
      </c>
      <c r="N357" s="35">
        <f t="shared" si="42"/>
        <v>0.10943665632921105</v>
      </c>
      <c r="Q357" s="1">
        <f t="shared" si="43"/>
        <v>309961.30359338876</v>
      </c>
      <c r="R357" s="30"/>
    </row>
    <row r="358" spans="3:18" x14ac:dyDescent="0.3">
      <c r="C358" s="1">
        <v>1615</v>
      </c>
      <c r="D358" s="1" t="s">
        <v>2</v>
      </c>
      <c r="G358" s="1">
        <v>6</v>
      </c>
      <c r="H358" s="1">
        <f t="shared" si="38"/>
        <v>6</v>
      </c>
      <c r="I358" s="1">
        <f t="shared" si="44"/>
        <v>1099</v>
      </c>
      <c r="J358" s="1">
        <v>355</v>
      </c>
      <c r="K358" s="31">
        <f t="shared" si="39"/>
        <v>0.11035125893689773</v>
      </c>
      <c r="L358" s="36">
        <f t="shared" si="40"/>
        <v>199773.29810382344</v>
      </c>
      <c r="M358" s="34">
        <f t="shared" si="41"/>
        <v>6.0706828551542803E-4</v>
      </c>
      <c r="N358" s="35">
        <f t="shared" si="42"/>
        <v>0.1097441906513823</v>
      </c>
      <c r="Q358" s="1">
        <f t="shared" si="43"/>
        <v>309961.30359338876</v>
      </c>
      <c r="R358" s="30"/>
    </row>
    <row r="359" spans="3:18" x14ac:dyDescent="0.3">
      <c r="C359" s="1">
        <v>1615</v>
      </c>
      <c r="D359" s="1" t="s">
        <v>2</v>
      </c>
      <c r="G359" s="1">
        <v>6</v>
      </c>
      <c r="H359" s="1">
        <f t="shared" si="38"/>
        <v>6</v>
      </c>
      <c r="I359" s="1">
        <f t="shared" si="44"/>
        <v>1105</v>
      </c>
      <c r="J359" s="1">
        <v>356</v>
      </c>
      <c r="K359" s="31">
        <f t="shared" si="39"/>
        <v>0.11066210755362138</v>
      </c>
      <c r="L359" s="36">
        <f t="shared" si="40"/>
        <v>200336.03978862293</v>
      </c>
      <c r="M359" s="34">
        <f t="shared" si="41"/>
        <v>6.1038258006783255E-4</v>
      </c>
      <c r="N359" s="35">
        <f t="shared" si="42"/>
        <v>0.11005172497355355</v>
      </c>
      <c r="Q359" s="1">
        <f t="shared" si="43"/>
        <v>309961.30359338876</v>
      </c>
      <c r="R359" s="30"/>
    </row>
    <row r="360" spans="3:18" x14ac:dyDescent="0.3">
      <c r="C360" s="1">
        <v>1615</v>
      </c>
      <c r="D360" s="1" t="s">
        <v>2</v>
      </c>
      <c r="G360" s="1">
        <v>6</v>
      </c>
      <c r="H360" s="1">
        <f t="shared" si="38"/>
        <v>6</v>
      </c>
      <c r="I360" s="1">
        <f t="shared" si="44"/>
        <v>1111</v>
      </c>
      <c r="J360" s="1">
        <v>357</v>
      </c>
      <c r="K360" s="31">
        <f t="shared" si="39"/>
        <v>0.11097295617034504</v>
      </c>
      <c r="L360" s="36">
        <f t="shared" si="40"/>
        <v>200898.78147342245</v>
      </c>
      <c r="M360" s="34">
        <f t="shared" si="41"/>
        <v>6.1369687462023708E-4</v>
      </c>
      <c r="N360" s="35">
        <f t="shared" si="42"/>
        <v>0.11035925929572481</v>
      </c>
      <c r="Q360" s="1">
        <f t="shared" si="43"/>
        <v>309961.30359338876</v>
      </c>
      <c r="R360" s="30"/>
    </row>
    <row r="361" spans="3:18" x14ac:dyDescent="0.3">
      <c r="C361" s="1">
        <v>1615</v>
      </c>
      <c r="D361" s="1" t="s">
        <v>2</v>
      </c>
      <c r="G361" s="1">
        <v>6</v>
      </c>
      <c r="H361" s="1">
        <f t="shared" si="38"/>
        <v>6</v>
      </c>
      <c r="I361" s="1">
        <f t="shared" si="44"/>
        <v>1117</v>
      </c>
      <c r="J361" s="1">
        <v>358</v>
      </c>
      <c r="K361" s="31">
        <f t="shared" si="39"/>
        <v>0.1112838047870687</v>
      </c>
      <c r="L361" s="36">
        <f t="shared" si="40"/>
        <v>201461.52315822194</v>
      </c>
      <c r="M361" s="34">
        <f t="shared" si="41"/>
        <v>6.170111691726416E-4</v>
      </c>
      <c r="N361" s="35">
        <f t="shared" si="42"/>
        <v>0.11066679361789607</v>
      </c>
      <c r="Q361" s="1">
        <f t="shared" si="43"/>
        <v>309961.30359338876</v>
      </c>
      <c r="R361" s="30"/>
    </row>
    <row r="362" spans="3:18" x14ac:dyDescent="0.3">
      <c r="C362" s="1">
        <v>1615</v>
      </c>
      <c r="D362" s="1" t="s">
        <v>2</v>
      </c>
      <c r="G362" s="1">
        <v>6</v>
      </c>
      <c r="H362" s="1">
        <f t="shared" si="38"/>
        <v>6</v>
      </c>
      <c r="I362" s="1">
        <f t="shared" si="44"/>
        <v>1123</v>
      </c>
      <c r="J362" s="1">
        <v>359</v>
      </c>
      <c r="K362" s="31">
        <f t="shared" si="39"/>
        <v>0.11159465340379235</v>
      </c>
      <c r="L362" s="36">
        <f t="shared" si="40"/>
        <v>202024.26484302143</v>
      </c>
      <c r="M362" s="34">
        <f t="shared" si="41"/>
        <v>6.2032546372504612E-4</v>
      </c>
      <c r="N362" s="35">
        <f t="shared" si="42"/>
        <v>0.1109743279400673</v>
      </c>
      <c r="Q362" s="1">
        <f t="shared" si="43"/>
        <v>309961.30359338876</v>
      </c>
      <c r="R362" s="30"/>
    </row>
    <row r="363" spans="3:18" x14ac:dyDescent="0.3">
      <c r="C363" s="1">
        <v>1615</v>
      </c>
      <c r="D363" s="1" t="s">
        <v>2</v>
      </c>
      <c r="G363" s="1">
        <v>6</v>
      </c>
      <c r="H363" s="1">
        <f t="shared" si="38"/>
        <v>6</v>
      </c>
      <c r="I363" s="1">
        <f t="shared" si="44"/>
        <v>1129</v>
      </c>
      <c r="J363" s="1">
        <v>360</v>
      </c>
      <c r="K363" s="31">
        <f t="shared" si="39"/>
        <v>0.11190550202051601</v>
      </c>
      <c r="L363" s="36">
        <f t="shared" si="40"/>
        <v>202587.00652782095</v>
      </c>
      <c r="M363" s="34">
        <f t="shared" si="41"/>
        <v>6.2363975827745065E-4</v>
      </c>
      <c r="N363" s="35">
        <f t="shared" si="42"/>
        <v>0.11128186226223856</v>
      </c>
      <c r="Q363" s="1">
        <f t="shared" si="43"/>
        <v>309961.30359338876</v>
      </c>
      <c r="R363" s="30"/>
    </row>
    <row r="364" spans="3:18" x14ac:dyDescent="0.3">
      <c r="C364" s="1">
        <v>1615</v>
      </c>
      <c r="D364" s="1" t="s">
        <v>1</v>
      </c>
      <c r="G364" s="1">
        <v>6</v>
      </c>
      <c r="H364" s="1">
        <f t="shared" si="38"/>
        <v>6</v>
      </c>
      <c r="I364" s="1">
        <f t="shared" si="44"/>
        <v>1135</v>
      </c>
      <c r="J364" s="1">
        <v>361</v>
      </c>
      <c r="K364" s="31">
        <f t="shared" si="39"/>
        <v>0.11221635063723967</v>
      </c>
      <c r="L364" s="36">
        <f t="shared" si="40"/>
        <v>203149.74821262047</v>
      </c>
      <c r="M364" s="34">
        <f t="shared" si="41"/>
        <v>6.2695405282985517E-4</v>
      </c>
      <c r="N364" s="35">
        <f t="shared" si="42"/>
        <v>0.11158939658440982</v>
      </c>
      <c r="Q364" s="1">
        <f t="shared" si="43"/>
        <v>309961.30359338876</v>
      </c>
      <c r="R364" s="30"/>
    </row>
    <row r="365" spans="3:18" x14ac:dyDescent="0.3">
      <c r="C365" s="1">
        <v>1615</v>
      </c>
      <c r="D365" s="1" t="s">
        <v>1</v>
      </c>
      <c r="G365" s="1">
        <v>6</v>
      </c>
      <c r="H365" s="1">
        <f t="shared" si="38"/>
        <v>6</v>
      </c>
      <c r="I365" s="1">
        <f t="shared" si="44"/>
        <v>1141</v>
      </c>
      <c r="J365" s="1">
        <v>362</v>
      </c>
      <c r="K365" s="31">
        <f t="shared" si="39"/>
        <v>0.11252719925396332</v>
      </c>
      <c r="L365" s="36">
        <f t="shared" si="40"/>
        <v>203712.48989741996</v>
      </c>
      <c r="M365" s="34">
        <f t="shared" si="41"/>
        <v>6.3026834738225969E-4</v>
      </c>
      <c r="N365" s="35">
        <f t="shared" si="42"/>
        <v>0.11189693090658105</v>
      </c>
      <c r="Q365" s="1">
        <f t="shared" si="43"/>
        <v>309961.30359338876</v>
      </c>
      <c r="R365" s="30"/>
    </row>
    <row r="366" spans="3:18" x14ac:dyDescent="0.3">
      <c r="C366" s="1">
        <v>1615</v>
      </c>
      <c r="D366" s="1" t="s">
        <v>1</v>
      </c>
      <c r="G366" s="1">
        <v>6</v>
      </c>
      <c r="H366" s="1">
        <f t="shared" si="38"/>
        <v>6</v>
      </c>
      <c r="I366" s="1">
        <f t="shared" si="44"/>
        <v>1147</v>
      </c>
      <c r="J366" s="1">
        <v>363</v>
      </c>
      <c r="K366" s="31">
        <f t="shared" si="39"/>
        <v>0.11283804787068698</v>
      </c>
      <c r="L366" s="36">
        <f t="shared" si="40"/>
        <v>204275.23158221945</v>
      </c>
      <c r="M366" s="34">
        <f t="shared" si="41"/>
        <v>6.3358264193466422E-4</v>
      </c>
      <c r="N366" s="35">
        <f t="shared" si="42"/>
        <v>0.11220446522875231</v>
      </c>
      <c r="Q366" s="1">
        <f t="shared" si="43"/>
        <v>309961.30359338876</v>
      </c>
      <c r="R366" s="30"/>
    </row>
    <row r="367" spans="3:18" x14ac:dyDescent="0.3">
      <c r="C367" s="1">
        <v>1615</v>
      </c>
      <c r="D367" s="1" t="s">
        <v>1</v>
      </c>
      <c r="G367" s="1">
        <v>6</v>
      </c>
      <c r="H367" s="1">
        <f t="shared" si="38"/>
        <v>6</v>
      </c>
      <c r="I367" s="1">
        <f t="shared" si="44"/>
        <v>1153</v>
      </c>
      <c r="J367" s="1">
        <v>364</v>
      </c>
      <c r="K367" s="31">
        <f t="shared" si="39"/>
        <v>0.11314889648741062</v>
      </c>
      <c r="L367" s="36">
        <f t="shared" si="40"/>
        <v>204837.97326701894</v>
      </c>
      <c r="M367" s="34">
        <f t="shared" si="41"/>
        <v>6.3689693648706874E-4</v>
      </c>
      <c r="N367" s="35">
        <f t="shared" si="42"/>
        <v>0.11251199955092356</v>
      </c>
      <c r="Q367" s="1">
        <f t="shared" si="43"/>
        <v>309961.30359338876</v>
      </c>
      <c r="R367" s="30"/>
    </row>
    <row r="368" spans="3:18" x14ac:dyDescent="0.3">
      <c r="C368" s="1">
        <v>1615</v>
      </c>
      <c r="D368" s="1" t="s">
        <v>1</v>
      </c>
      <c r="G368" s="1">
        <v>6</v>
      </c>
      <c r="H368" s="1">
        <f t="shared" si="38"/>
        <v>6</v>
      </c>
      <c r="I368" s="1">
        <f t="shared" si="44"/>
        <v>1159</v>
      </c>
      <c r="J368" s="1">
        <v>365</v>
      </c>
      <c r="K368" s="31">
        <f t="shared" si="39"/>
        <v>0.11345974510413429</v>
      </c>
      <c r="L368" s="36">
        <f t="shared" si="40"/>
        <v>205400.71495181846</v>
      </c>
      <c r="M368" s="34">
        <f t="shared" si="41"/>
        <v>6.4021123103947327E-4</v>
      </c>
      <c r="N368" s="35">
        <f t="shared" si="42"/>
        <v>0.11281953387309482</v>
      </c>
      <c r="Q368" s="1">
        <f t="shared" si="43"/>
        <v>309961.30359338876</v>
      </c>
      <c r="R368" s="30"/>
    </row>
    <row r="369" spans="3:18" x14ac:dyDescent="0.3">
      <c r="C369" s="1">
        <v>1615</v>
      </c>
      <c r="D369" s="1" t="s">
        <v>0</v>
      </c>
      <c r="G369" s="1">
        <v>6</v>
      </c>
      <c r="H369" s="1">
        <f t="shared" si="38"/>
        <v>6</v>
      </c>
      <c r="I369" s="1">
        <f t="shared" si="44"/>
        <v>1165</v>
      </c>
      <c r="J369" s="1">
        <v>366</v>
      </c>
      <c r="K369" s="31">
        <f t="shared" si="39"/>
        <v>0.11377059372085795</v>
      </c>
      <c r="L369" s="36">
        <f t="shared" si="40"/>
        <v>205963.45663661798</v>
      </c>
      <c r="M369" s="34">
        <f t="shared" si="41"/>
        <v>6.4352552559187779E-4</v>
      </c>
      <c r="N369" s="35">
        <f t="shared" si="42"/>
        <v>0.11312706819526606</v>
      </c>
      <c r="Q369" s="1">
        <f t="shared" si="43"/>
        <v>309961.30359338876</v>
      </c>
      <c r="R369" s="30"/>
    </row>
    <row r="370" spans="3:18" x14ac:dyDescent="0.3">
      <c r="C370" s="1">
        <v>1615</v>
      </c>
      <c r="D370" s="1" t="s">
        <v>0</v>
      </c>
      <c r="G370" s="1">
        <v>6</v>
      </c>
      <c r="H370" s="1">
        <f t="shared" si="38"/>
        <v>6</v>
      </c>
      <c r="I370" s="1">
        <f t="shared" si="44"/>
        <v>1171</v>
      </c>
      <c r="J370" s="1">
        <v>367</v>
      </c>
      <c r="K370" s="31">
        <f t="shared" si="39"/>
        <v>0.11408144233758159</v>
      </c>
      <c r="L370" s="36">
        <f t="shared" si="40"/>
        <v>206526.19832141747</v>
      </c>
      <c r="M370" s="34">
        <f t="shared" si="41"/>
        <v>6.4683982014428231E-4</v>
      </c>
      <c r="N370" s="35">
        <f t="shared" si="42"/>
        <v>0.11343460251743731</v>
      </c>
      <c r="Q370" s="1">
        <f t="shared" si="43"/>
        <v>309961.30359338876</v>
      </c>
      <c r="R370" s="30"/>
    </row>
    <row r="371" spans="3:18" x14ac:dyDescent="0.3">
      <c r="C371" s="1">
        <v>1615</v>
      </c>
      <c r="D371" s="1" t="s">
        <v>0</v>
      </c>
      <c r="G371" s="1">
        <v>6</v>
      </c>
      <c r="H371" s="1">
        <f t="shared" si="38"/>
        <v>6</v>
      </c>
      <c r="I371" s="1">
        <f t="shared" si="44"/>
        <v>1177</v>
      </c>
      <c r="J371" s="1">
        <v>368</v>
      </c>
      <c r="K371" s="31">
        <f t="shared" si="39"/>
        <v>0.11439229095430525</v>
      </c>
      <c r="L371" s="36">
        <f t="shared" si="40"/>
        <v>207088.94000621696</v>
      </c>
      <c r="M371" s="34">
        <f t="shared" si="41"/>
        <v>6.5015411469668684E-4</v>
      </c>
      <c r="N371" s="35">
        <f t="shared" si="42"/>
        <v>0.11374213683960857</v>
      </c>
      <c r="Q371" s="1">
        <f t="shared" si="43"/>
        <v>309961.30359338876</v>
      </c>
      <c r="R371" s="30"/>
    </row>
    <row r="372" spans="3:18" x14ac:dyDescent="0.3">
      <c r="C372" s="1">
        <v>1615</v>
      </c>
      <c r="D372" s="1" t="s">
        <v>0</v>
      </c>
      <c r="G372" s="1">
        <v>6</v>
      </c>
      <c r="H372" s="1">
        <f t="shared" si="38"/>
        <v>6</v>
      </c>
      <c r="I372" s="1">
        <f t="shared" si="44"/>
        <v>1183</v>
      </c>
      <c r="J372" s="1">
        <v>369</v>
      </c>
      <c r="K372" s="31">
        <f t="shared" si="39"/>
        <v>0.11470313957102891</v>
      </c>
      <c r="L372" s="36">
        <f t="shared" si="40"/>
        <v>207651.68169101648</v>
      </c>
      <c r="M372" s="34">
        <f t="shared" si="41"/>
        <v>6.5346840924909136E-4</v>
      </c>
      <c r="N372" s="35">
        <f t="shared" si="42"/>
        <v>0.11404967116177982</v>
      </c>
      <c r="Q372" s="1">
        <f t="shared" si="43"/>
        <v>309961.30359338876</v>
      </c>
      <c r="R372" s="30"/>
    </row>
    <row r="373" spans="3:18" x14ac:dyDescent="0.3">
      <c r="C373" s="1">
        <v>1615</v>
      </c>
      <c r="D373" s="1" t="s">
        <v>0</v>
      </c>
      <c r="G373" s="1">
        <v>6</v>
      </c>
      <c r="H373" s="1">
        <f t="shared" si="38"/>
        <v>6</v>
      </c>
      <c r="I373" s="1">
        <f t="shared" si="44"/>
        <v>1189</v>
      </c>
      <c r="J373" s="1">
        <v>370</v>
      </c>
      <c r="K373" s="31">
        <f t="shared" si="39"/>
        <v>0.11501398818775256</v>
      </c>
      <c r="L373" s="36">
        <f t="shared" si="40"/>
        <v>208214.42337581597</v>
      </c>
      <c r="M373" s="34">
        <f t="shared" si="41"/>
        <v>6.5678270380149588E-4</v>
      </c>
      <c r="N373" s="35">
        <f t="shared" si="42"/>
        <v>0.11435720548395106</v>
      </c>
      <c r="Q373" s="1">
        <f t="shared" si="43"/>
        <v>309961.30359338876</v>
      </c>
      <c r="R373" s="30"/>
    </row>
    <row r="374" spans="3:18" x14ac:dyDescent="0.3">
      <c r="C374" s="1">
        <v>1615</v>
      </c>
      <c r="D374" s="1" t="s">
        <v>0</v>
      </c>
      <c r="G374" s="1">
        <v>6</v>
      </c>
      <c r="H374" s="1">
        <f t="shared" si="38"/>
        <v>6</v>
      </c>
      <c r="I374" s="1">
        <f t="shared" si="44"/>
        <v>1195</v>
      </c>
      <c r="J374" s="1">
        <v>371</v>
      </c>
      <c r="K374" s="31">
        <f t="shared" si="39"/>
        <v>0.11532483680447622</v>
      </c>
      <c r="L374" s="36">
        <f t="shared" si="40"/>
        <v>208777.16506061549</v>
      </c>
      <c r="M374" s="34">
        <f t="shared" si="41"/>
        <v>6.6009699835390041E-4</v>
      </c>
      <c r="N374" s="35">
        <f t="shared" si="42"/>
        <v>0.11466473980612232</v>
      </c>
      <c r="Q374" s="1">
        <f t="shared" si="43"/>
        <v>309961.30359338876</v>
      </c>
      <c r="R374" s="30"/>
    </row>
    <row r="375" spans="3:18" x14ac:dyDescent="0.3">
      <c r="C375" s="1">
        <v>1615</v>
      </c>
      <c r="D375" s="1" t="s">
        <v>0</v>
      </c>
      <c r="G375" s="1">
        <v>6</v>
      </c>
      <c r="H375" s="1">
        <f t="shared" si="38"/>
        <v>6</v>
      </c>
      <c r="I375" s="1">
        <f t="shared" si="44"/>
        <v>1201</v>
      </c>
      <c r="J375" s="1">
        <v>372</v>
      </c>
      <c r="K375" s="31">
        <f t="shared" si="39"/>
        <v>0.11563568542119988</v>
      </c>
      <c r="L375" s="36">
        <f t="shared" si="40"/>
        <v>209339.90674541501</v>
      </c>
      <c r="M375" s="34">
        <f t="shared" si="41"/>
        <v>6.6341129290630493E-4</v>
      </c>
      <c r="N375" s="35">
        <f t="shared" si="42"/>
        <v>0.11497227412829358</v>
      </c>
      <c r="Q375" s="1">
        <f t="shared" si="43"/>
        <v>309961.30359338876</v>
      </c>
      <c r="R375" s="30"/>
    </row>
    <row r="376" spans="3:18" x14ac:dyDescent="0.3">
      <c r="C376" s="1">
        <v>1615</v>
      </c>
      <c r="D376" s="1" t="s">
        <v>0</v>
      </c>
      <c r="G376" s="1">
        <v>6</v>
      </c>
      <c r="H376" s="1">
        <f t="shared" si="38"/>
        <v>6</v>
      </c>
      <c r="I376" s="1">
        <f t="shared" si="44"/>
        <v>1207</v>
      </c>
      <c r="J376" s="1">
        <v>373</v>
      </c>
      <c r="K376" s="31">
        <f t="shared" si="39"/>
        <v>0.11594653403792353</v>
      </c>
      <c r="L376" s="36">
        <f t="shared" si="40"/>
        <v>209902.6484302145</v>
      </c>
      <c r="M376" s="34">
        <f t="shared" si="41"/>
        <v>6.6672558745870946E-4</v>
      </c>
      <c r="N376" s="35">
        <f t="shared" si="42"/>
        <v>0.11527980845046482</v>
      </c>
      <c r="Q376" s="1">
        <f t="shared" si="43"/>
        <v>309961.30359338876</v>
      </c>
      <c r="R376" s="30"/>
    </row>
    <row r="377" spans="3:18" x14ac:dyDescent="0.3">
      <c r="C377" s="1">
        <v>1615</v>
      </c>
      <c r="D377" s="1" t="s">
        <v>0</v>
      </c>
      <c r="G377" s="1">
        <v>6</v>
      </c>
      <c r="H377" s="1">
        <f t="shared" si="38"/>
        <v>6</v>
      </c>
      <c r="I377" s="1">
        <f t="shared" si="44"/>
        <v>1213</v>
      </c>
      <c r="J377" s="1">
        <v>374</v>
      </c>
      <c r="K377" s="31">
        <f t="shared" si="39"/>
        <v>0.11625738265464719</v>
      </c>
      <c r="L377" s="36">
        <f t="shared" si="40"/>
        <v>210465.39011501399</v>
      </c>
      <c r="M377" s="34">
        <f t="shared" si="41"/>
        <v>6.7003988201111398E-4</v>
      </c>
      <c r="N377" s="35">
        <f t="shared" si="42"/>
        <v>0.11558734277263608</v>
      </c>
      <c r="Q377" s="1">
        <f t="shared" si="43"/>
        <v>309961.30359338876</v>
      </c>
      <c r="R377" s="30"/>
    </row>
    <row r="378" spans="3:18" x14ac:dyDescent="0.3">
      <c r="C378" s="1">
        <v>1615</v>
      </c>
      <c r="D378" s="1" t="s">
        <v>0</v>
      </c>
      <c r="G378" s="1">
        <v>6</v>
      </c>
      <c r="H378" s="1">
        <f t="shared" si="38"/>
        <v>6</v>
      </c>
      <c r="I378" s="1">
        <f t="shared" si="44"/>
        <v>1219</v>
      </c>
      <c r="J378" s="1">
        <v>375</v>
      </c>
      <c r="K378" s="31">
        <f t="shared" si="39"/>
        <v>0.11656823127137084</v>
      </c>
      <c r="L378" s="36">
        <f t="shared" si="40"/>
        <v>211028.13179981348</v>
      </c>
      <c r="M378" s="34">
        <f t="shared" si="41"/>
        <v>6.733541765635185E-4</v>
      </c>
      <c r="N378" s="35">
        <f t="shared" si="42"/>
        <v>0.11589487709480732</v>
      </c>
      <c r="Q378" s="1">
        <f t="shared" si="43"/>
        <v>309961.30359338876</v>
      </c>
      <c r="R378" s="30"/>
    </row>
    <row r="379" spans="3:18" x14ac:dyDescent="0.3">
      <c r="C379" s="1">
        <v>1615</v>
      </c>
      <c r="D379" s="1" t="s">
        <v>6</v>
      </c>
      <c r="G379" s="1">
        <v>7</v>
      </c>
      <c r="H379" s="1">
        <f t="shared" si="38"/>
        <v>7</v>
      </c>
      <c r="I379" s="1">
        <f t="shared" si="44"/>
        <v>1226</v>
      </c>
      <c r="J379" s="1">
        <v>376</v>
      </c>
      <c r="K379" s="31">
        <f t="shared" si="39"/>
        <v>0.1168790798880945</v>
      </c>
      <c r="L379" s="36">
        <f t="shared" si="40"/>
        <v>211590.873484613</v>
      </c>
      <c r="M379" s="34">
        <f t="shared" si="41"/>
        <v>6.7722085354132374E-4</v>
      </c>
      <c r="N379" s="35">
        <f t="shared" si="42"/>
        <v>0.11620185903455317</v>
      </c>
      <c r="Q379" s="1">
        <f t="shared" si="43"/>
        <v>308848.82022378978</v>
      </c>
      <c r="R379" s="30"/>
    </row>
    <row r="380" spans="3:18" x14ac:dyDescent="0.3">
      <c r="C380" s="1">
        <v>1615</v>
      </c>
      <c r="D380" s="1" t="s">
        <v>6</v>
      </c>
      <c r="G380" s="1">
        <v>7</v>
      </c>
      <c r="H380" s="1">
        <f t="shared" si="38"/>
        <v>7</v>
      </c>
      <c r="I380" s="1">
        <f t="shared" si="44"/>
        <v>1233</v>
      </c>
      <c r="J380" s="1">
        <v>377</v>
      </c>
      <c r="K380" s="31">
        <f t="shared" si="39"/>
        <v>0.11718992850481816</v>
      </c>
      <c r="L380" s="36">
        <f t="shared" si="40"/>
        <v>212153.61516941251</v>
      </c>
      <c r="M380" s="34">
        <f t="shared" si="41"/>
        <v>6.8108753051912899E-4</v>
      </c>
      <c r="N380" s="35">
        <f t="shared" si="42"/>
        <v>0.11650884097429903</v>
      </c>
      <c r="Q380" s="1">
        <f t="shared" si="43"/>
        <v>308848.82022378978</v>
      </c>
      <c r="R380" s="30"/>
    </row>
    <row r="381" spans="3:18" x14ac:dyDescent="0.3">
      <c r="C381" s="1">
        <v>1615</v>
      </c>
      <c r="D381" s="1" t="s">
        <v>6</v>
      </c>
      <c r="G381" s="1">
        <v>7</v>
      </c>
      <c r="H381" s="1">
        <f t="shared" si="38"/>
        <v>7</v>
      </c>
      <c r="I381" s="1">
        <f t="shared" si="44"/>
        <v>1240</v>
      </c>
      <c r="J381" s="1">
        <v>378</v>
      </c>
      <c r="K381" s="31">
        <f t="shared" si="39"/>
        <v>0.11750077712154181</v>
      </c>
      <c r="L381" s="36">
        <f t="shared" si="40"/>
        <v>212716.356854212</v>
      </c>
      <c r="M381" s="34">
        <f t="shared" si="41"/>
        <v>6.8495420749693423E-4</v>
      </c>
      <c r="N381" s="35">
        <f t="shared" si="42"/>
        <v>0.11681582291404487</v>
      </c>
      <c r="Q381" s="1">
        <f t="shared" si="43"/>
        <v>308848.82022378978</v>
      </c>
      <c r="R381" s="30"/>
    </row>
    <row r="382" spans="3:18" x14ac:dyDescent="0.3">
      <c r="C382" s="1">
        <v>1615</v>
      </c>
      <c r="D382" s="1" t="s">
        <v>6</v>
      </c>
      <c r="G382" s="1">
        <v>7</v>
      </c>
      <c r="H382" s="1">
        <f t="shared" si="38"/>
        <v>7</v>
      </c>
      <c r="I382" s="1">
        <f t="shared" si="44"/>
        <v>1247</v>
      </c>
      <c r="J382" s="1">
        <v>379</v>
      </c>
      <c r="K382" s="31">
        <f t="shared" si="39"/>
        <v>0.11781162573826547</v>
      </c>
      <c r="L382" s="36">
        <f t="shared" si="40"/>
        <v>213279.09853901149</v>
      </c>
      <c r="M382" s="34">
        <f t="shared" si="41"/>
        <v>6.8882088447473958E-4</v>
      </c>
      <c r="N382" s="35">
        <f t="shared" si="42"/>
        <v>0.11712280485379073</v>
      </c>
      <c r="Q382" s="1">
        <f t="shared" si="43"/>
        <v>308848.82022378978</v>
      </c>
      <c r="R382" s="30"/>
    </row>
    <row r="383" spans="3:18" x14ac:dyDescent="0.3">
      <c r="C383" s="1">
        <v>1615</v>
      </c>
      <c r="D383" s="1" t="s">
        <v>6</v>
      </c>
      <c r="G383" s="1">
        <v>7</v>
      </c>
      <c r="H383" s="1">
        <f t="shared" si="38"/>
        <v>7</v>
      </c>
      <c r="I383" s="1">
        <f t="shared" si="44"/>
        <v>1254</v>
      </c>
      <c r="J383" s="1">
        <v>380</v>
      </c>
      <c r="K383" s="31">
        <f t="shared" si="39"/>
        <v>0.11812247435498913</v>
      </c>
      <c r="L383" s="36">
        <f t="shared" si="40"/>
        <v>213841.84022381101</v>
      </c>
      <c r="M383" s="34">
        <f t="shared" si="41"/>
        <v>6.9268756145254482E-4</v>
      </c>
      <c r="N383" s="35">
        <f t="shared" si="42"/>
        <v>0.11742978679353658</v>
      </c>
      <c r="Q383" s="1">
        <f t="shared" si="43"/>
        <v>308848.82022378978</v>
      </c>
      <c r="R383" s="30"/>
    </row>
    <row r="384" spans="3:18" x14ac:dyDescent="0.3">
      <c r="C384" s="1">
        <v>1615</v>
      </c>
      <c r="D384" s="1" t="s">
        <v>6</v>
      </c>
      <c r="G384" s="1">
        <v>7</v>
      </c>
      <c r="H384" s="1">
        <f t="shared" si="38"/>
        <v>7</v>
      </c>
      <c r="I384" s="1">
        <f t="shared" si="44"/>
        <v>1261</v>
      </c>
      <c r="J384" s="1">
        <v>381</v>
      </c>
      <c r="K384" s="31">
        <f t="shared" si="39"/>
        <v>0.11843332297171277</v>
      </c>
      <c r="L384" s="36">
        <f t="shared" si="40"/>
        <v>214404.5819086105</v>
      </c>
      <c r="M384" s="34">
        <f t="shared" si="41"/>
        <v>6.9655423843035006E-4</v>
      </c>
      <c r="N384" s="35">
        <f t="shared" si="42"/>
        <v>0.11773676873328243</v>
      </c>
      <c r="Q384" s="1">
        <f t="shared" si="43"/>
        <v>308848.82022378978</v>
      </c>
      <c r="R384" s="30"/>
    </row>
    <row r="385" spans="3:18" x14ac:dyDescent="0.3">
      <c r="C385" s="1">
        <v>1615</v>
      </c>
      <c r="D385" s="1" t="s">
        <v>6</v>
      </c>
      <c r="G385" s="1">
        <v>7</v>
      </c>
      <c r="H385" s="1">
        <f t="shared" si="38"/>
        <v>7</v>
      </c>
      <c r="I385" s="1">
        <f t="shared" si="44"/>
        <v>1268</v>
      </c>
      <c r="J385" s="1">
        <v>382</v>
      </c>
      <c r="K385" s="31">
        <f t="shared" si="39"/>
        <v>0.11874417158843643</v>
      </c>
      <c r="L385" s="36">
        <f t="shared" si="40"/>
        <v>214967.32359341002</v>
      </c>
      <c r="M385" s="34">
        <f t="shared" si="41"/>
        <v>7.0042091540815541E-4</v>
      </c>
      <c r="N385" s="35">
        <f t="shared" si="42"/>
        <v>0.11804375067302827</v>
      </c>
      <c r="Q385" s="1">
        <f t="shared" si="43"/>
        <v>308848.82022378978</v>
      </c>
      <c r="R385" s="30"/>
    </row>
    <row r="386" spans="3:18" x14ac:dyDescent="0.3">
      <c r="C386" s="1">
        <v>1615</v>
      </c>
      <c r="D386" s="1" t="s">
        <v>6</v>
      </c>
      <c r="G386" s="1">
        <v>7</v>
      </c>
      <c r="H386" s="1">
        <f t="shared" si="38"/>
        <v>7</v>
      </c>
      <c r="I386" s="1">
        <f t="shared" si="44"/>
        <v>1275</v>
      </c>
      <c r="J386" s="1">
        <v>383</v>
      </c>
      <c r="K386" s="31">
        <f t="shared" si="39"/>
        <v>0.11905502020516008</v>
      </c>
      <c r="L386" s="36">
        <f t="shared" si="40"/>
        <v>215530.06527820951</v>
      </c>
      <c r="M386" s="34">
        <f t="shared" si="41"/>
        <v>7.0428759238596065E-4</v>
      </c>
      <c r="N386" s="35">
        <f t="shared" si="42"/>
        <v>0.11835073261277412</v>
      </c>
      <c r="Q386" s="1">
        <f t="shared" si="43"/>
        <v>308848.82022378978</v>
      </c>
      <c r="R386" s="30"/>
    </row>
    <row r="387" spans="3:18" x14ac:dyDescent="0.3">
      <c r="C387" s="1">
        <v>1615</v>
      </c>
      <c r="D387" s="1" t="s">
        <v>6</v>
      </c>
      <c r="G387" s="1">
        <v>7</v>
      </c>
      <c r="H387" s="1">
        <f t="shared" si="38"/>
        <v>7</v>
      </c>
      <c r="I387" s="1">
        <f t="shared" si="44"/>
        <v>1282</v>
      </c>
      <c r="J387" s="1">
        <v>384</v>
      </c>
      <c r="K387" s="31">
        <f t="shared" si="39"/>
        <v>0.11936586882188374</v>
      </c>
      <c r="L387" s="36">
        <f t="shared" si="40"/>
        <v>216092.806963009</v>
      </c>
      <c r="M387" s="34">
        <f t="shared" si="41"/>
        <v>7.0815426936376589E-4</v>
      </c>
      <c r="N387" s="35">
        <f t="shared" si="42"/>
        <v>0.11865771455251997</v>
      </c>
      <c r="Q387" s="1">
        <f t="shared" si="43"/>
        <v>308848.82022378978</v>
      </c>
      <c r="R387" s="30"/>
    </row>
    <row r="388" spans="3:18" x14ac:dyDescent="0.3">
      <c r="C388" s="1">
        <v>1615</v>
      </c>
      <c r="D388" s="1" t="s">
        <v>6</v>
      </c>
      <c r="G388" s="1">
        <v>7</v>
      </c>
      <c r="H388" s="1">
        <f t="shared" ref="H388:H451" si="45">E388*200+F388*12+G388</f>
        <v>7</v>
      </c>
      <c r="I388" s="1">
        <f t="shared" si="44"/>
        <v>1289</v>
      </c>
      <c r="J388" s="1">
        <v>385</v>
      </c>
      <c r="K388" s="31">
        <f t="shared" si="39"/>
        <v>0.1196767174386074</v>
      </c>
      <c r="L388" s="36">
        <f t="shared" si="40"/>
        <v>216655.54864780852</v>
      </c>
      <c r="M388" s="34">
        <f t="shared" si="41"/>
        <v>7.1202094634157124E-4</v>
      </c>
      <c r="N388" s="35">
        <f t="shared" si="42"/>
        <v>0.11896469649226583</v>
      </c>
      <c r="Q388" s="1">
        <f t="shared" si="43"/>
        <v>308848.82022378978</v>
      </c>
      <c r="R388" s="30"/>
    </row>
    <row r="389" spans="3:18" x14ac:dyDescent="0.3">
      <c r="C389" s="1">
        <v>1615</v>
      </c>
      <c r="D389" s="1" t="s">
        <v>6</v>
      </c>
      <c r="G389" s="1">
        <v>7</v>
      </c>
      <c r="H389" s="1">
        <f t="shared" si="45"/>
        <v>7</v>
      </c>
      <c r="I389" s="1">
        <f t="shared" si="44"/>
        <v>1296</v>
      </c>
      <c r="J389" s="1">
        <v>386</v>
      </c>
      <c r="K389" s="31">
        <f t="shared" ref="K389:K452" si="46">+J389/3217</f>
        <v>0.11998756605533105</v>
      </c>
      <c r="L389" s="36">
        <f t="shared" ref="L389:L452" si="47">+K389*$H$3</f>
        <v>217218.29033260801</v>
      </c>
      <c r="M389" s="34">
        <f t="shared" ref="M389:M452" si="48">+I389/$H$3</f>
        <v>7.1588762331937649E-4</v>
      </c>
      <c r="N389" s="35">
        <f t="shared" ref="N389:N452" si="49">+K389-M389</f>
        <v>0.11927167843201167</v>
      </c>
      <c r="Q389" s="1">
        <f t="shared" ref="Q389:Q452" si="50">+SUM(H389-$P$3)^2</f>
        <v>308848.82022378978</v>
      </c>
      <c r="R389" s="30"/>
    </row>
    <row r="390" spans="3:18" x14ac:dyDescent="0.3">
      <c r="C390" s="1">
        <v>1615</v>
      </c>
      <c r="D390" s="1" t="s">
        <v>6</v>
      </c>
      <c r="G390" s="1">
        <v>7</v>
      </c>
      <c r="H390" s="1">
        <f t="shared" si="45"/>
        <v>7</v>
      </c>
      <c r="I390" s="1">
        <f t="shared" ref="I390:I453" si="51">I389+H390</f>
        <v>1303</v>
      </c>
      <c r="J390" s="1">
        <v>387</v>
      </c>
      <c r="K390" s="31">
        <f t="shared" si="46"/>
        <v>0.12029841467205471</v>
      </c>
      <c r="L390" s="36">
        <f t="shared" si="47"/>
        <v>217781.03201740753</v>
      </c>
      <c r="M390" s="34">
        <f t="shared" si="48"/>
        <v>7.1975430029718173E-4</v>
      </c>
      <c r="N390" s="35">
        <f t="shared" si="49"/>
        <v>0.11957866037175753</v>
      </c>
      <c r="Q390" s="1">
        <f t="shared" si="50"/>
        <v>308848.82022378978</v>
      </c>
      <c r="R390" s="30"/>
    </row>
    <row r="391" spans="3:18" x14ac:dyDescent="0.3">
      <c r="C391" s="1">
        <v>1615</v>
      </c>
      <c r="D391" s="1" t="s">
        <v>6</v>
      </c>
      <c r="G391" s="1">
        <v>7</v>
      </c>
      <c r="H391" s="1">
        <f t="shared" si="45"/>
        <v>7</v>
      </c>
      <c r="I391" s="1">
        <f t="shared" si="51"/>
        <v>1310</v>
      </c>
      <c r="J391" s="1">
        <v>388</v>
      </c>
      <c r="K391" s="31">
        <f t="shared" si="46"/>
        <v>0.12060926328877837</v>
      </c>
      <c r="L391" s="36">
        <f t="shared" si="47"/>
        <v>218343.77370220702</v>
      </c>
      <c r="M391" s="34">
        <f t="shared" si="48"/>
        <v>7.2362097727498697E-4</v>
      </c>
      <c r="N391" s="35">
        <f t="shared" si="49"/>
        <v>0.11988564231150338</v>
      </c>
      <c r="Q391" s="1">
        <f t="shared" si="50"/>
        <v>308848.82022378978</v>
      </c>
      <c r="R391" s="30"/>
    </row>
    <row r="392" spans="3:18" x14ac:dyDescent="0.3">
      <c r="C392" s="1">
        <v>1615</v>
      </c>
      <c r="D392" s="1" t="s">
        <v>6</v>
      </c>
      <c r="G392" s="1">
        <v>7</v>
      </c>
      <c r="H392" s="1">
        <f t="shared" si="45"/>
        <v>7</v>
      </c>
      <c r="I392" s="1">
        <f t="shared" si="51"/>
        <v>1317</v>
      </c>
      <c r="J392" s="1">
        <v>389</v>
      </c>
      <c r="K392" s="31">
        <f t="shared" si="46"/>
        <v>0.12092011190550202</v>
      </c>
      <c r="L392" s="36">
        <f t="shared" si="47"/>
        <v>218906.51538700651</v>
      </c>
      <c r="M392" s="34">
        <f t="shared" si="48"/>
        <v>7.2748765425279232E-4</v>
      </c>
      <c r="N392" s="35">
        <f t="shared" si="49"/>
        <v>0.12019262425124923</v>
      </c>
      <c r="Q392" s="1">
        <f t="shared" si="50"/>
        <v>308848.82022378978</v>
      </c>
      <c r="R392" s="30"/>
    </row>
    <row r="393" spans="3:18" x14ac:dyDescent="0.3">
      <c r="C393" s="1">
        <v>1615</v>
      </c>
      <c r="D393" s="1" t="s">
        <v>6</v>
      </c>
      <c r="G393" s="1">
        <v>7</v>
      </c>
      <c r="H393" s="1">
        <f t="shared" si="45"/>
        <v>7</v>
      </c>
      <c r="I393" s="1">
        <f t="shared" si="51"/>
        <v>1324</v>
      </c>
      <c r="J393" s="1">
        <v>390</v>
      </c>
      <c r="K393" s="31">
        <f t="shared" si="46"/>
        <v>0.12123096052222568</v>
      </c>
      <c r="L393" s="36">
        <f t="shared" si="47"/>
        <v>219469.25707180603</v>
      </c>
      <c r="M393" s="34">
        <f t="shared" si="48"/>
        <v>7.3135433123059756E-4</v>
      </c>
      <c r="N393" s="35">
        <f t="shared" si="49"/>
        <v>0.12049960619099508</v>
      </c>
      <c r="Q393" s="1">
        <f t="shared" si="50"/>
        <v>308848.82022378978</v>
      </c>
      <c r="R393" s="30"/>
    </row>
    <row r="394" spans="3:18" x14ac:dyDescent="0.3">
      <c r="C394" s="1">
        <v>1615</v>
      </c>
      <c r="D394" s="1" t="s">
        <v>6</v>
      </c>
      <c r="G394" s="1">
        <v>7</v>
      </c>
      <c r="H394" s="1">
        <f t="shared" si="45"/>
        <v>7</v>
      </c>
      <c r="I394" s="1">
        <f t="shared" si="51"/>
        <v>1331</v>
      </c>
      <c r="J394" s="1">
        <v>391</v>
      </c>
      <c r="K394" s="31">
        <f t="shared" si="46"/>
        <v>0.12154180913894932</v>
      </c>
      <c r="L394" s="36">
        <f t="shared" si="47"/>
        <v>220031.99875660552</v>
      </c>
      <c r="M394" s="34">
        <f t="shared" si="48"/>
        <v>7.352210082084028E-4</v>
      </c>
      <c r="N394" s="35">
        <f t="shared" si="49"/>
        <v>0.12080658813074092</v>
      </c>
      <c r="Q394" s="1">
        <f t="shared" si="50"/>
        <v>308848.82022378978</v>
      </c>
      <c r="R394" s="30"/>
    </row>
    <row r="395" spans="3:18" x14ac:dyDescent="0.3">
      <c r="C395" s="1">
        <v>1615</v>
      </c>
      <c r="D395" s="1" t="s">
        <v>6</v>
      </c>
      <c r="G395" s="1">
        <v>7</v>
      </c>
      <c r="H395" s="1">
        <f t="shared" si="45"/>
        <v>7</v>
      </c>
      <c r="I395" s="1">
        <f t="shared" si="51"/>
        <v>1338</v>
      </c>
      <c r="J395" s="1">
        <v>392</v>
      </c>
      <c r="K395" s="31">
        <f t="shared" si="46"/>
        <v>0.12185265775567299</v>
      </c>
      <c r="L395" s="36">
        <f t="shared" si="47"/>
        <v>220594.74044140504</v>
      </c>
      <c r="M395" s="34">
        <f t="shared" si="48"/>
        <v>7.3908768518620815E-4</v>
      </c>
      <c r="N395" s="35">
        <f t="shared" si="49"/>
        <v>0.12111357007048677</v>
      </c>
      <c r="Q395" s="1">
        <f t="shared" si="50"/>
        <v>308848.82022378978</v>
      </c>
      <c r="R395" s="30"/>
    </row>
    <row r="396" spans="3:18" x14ac:dyDescent="0.3">
      <c r="C396" s="1">
        <v>1615</v>
      </c>
      <c r="D396" s="1" t="s">
        <v>6</v>
      </c>
      <c r="G396" s="1">
        <v>7</v>
      </c>
      <c r="H396" s="1">
        <f t="shared" si="45"/>
        <v>7</v>
      </c>
      <c r="I396" s="1">
        <f t="shared" si="51"/>
        <v>1345</v>
      </c>
      <c r="J396" s="1">
        <v>393</v>
      </c>
      <c r="K396" s="31">
        <f t="shared" si="46"/>
        <v>0.12216350637239665</v>
      </c>
      <c r="L396" s="36">
        <f t="shared" si="47"/>
        <v>221157.48212620456</v>
      </c>
      <c r="M396" s="34">
        <f t="shared" si="48"/>
        <v>7.4295436216401339E-4</v>
      </c>
      <c r="N396" s="35">
        <f t="shared" si="49"/>
        <v>0.12142055201023264</v>
      </c>
      <c r="Q396" s="1">
        <f t="shared" si="50"/>
        <v>308848.82022378978</v>
      </c>
      <c r="R396" s="30"/>
    </row>
    <row r="397" spans="3:18" x14ac:dyDescent="0.3">
      <c r="C397" s="1">
        <v>1615</v>
      </c>
      <c r="D397" s="1" t="s">
        <v>2</v>
      </c>
      <c r="G397" s="1">
        <v>7</v>
      </c>
      <c r="H397" s="1">
        <f t="shared" si="45"/>
        <v>7</v>
      </c>
      <c r="I397" s="1">
        <f t="shared" si="51"/>
        <v>1352</v>
      </c>
      <c r="J397" s="1">
        <v>394</v>
      </c>
      <c r="K397" s="31">
        <f t="shared" si="46"/>
        <v>0.12247435498912029</v>
      </c>
      <c r="L397" s="36">
        <f t="shared" si="47"/>
        <v>221720.22381100402</v>
      </c>
      <c r="M397" s="34">
        <f t="shared" si="48"/>
        <v>7.4682103914181864E-4</v>
      </c>
      <c r="N397" s="35">
        <f t="shared" si="49"/>
        <v>0.12172753394997847</v>
      </c>
      <c r="Q397" s="1">
        <f t="shared" si="50"/>
        <v>308848.82022378978</v>
      </c>
      <c r="R397" s="30"/>
    </row>
    <row r="398" spans="3:18" x14ac:dyDescent="0.3">
      <c r="C398" s="1">
        <v>1615</v>
      </c>
      <c r="D398" s="1" t="s">
        <v>2</v>
      </c>
      <c r="G398" s="1">
        <v>7</v>
      </c>
      <c r="H398" s="1">
        <f t="shared" si="45"/>
        <v>7</v>
      </c>
      <c r="I398" s="1">
        <f t="shared" si="51"/>
        <v>1359</v>
      </c>
      <c r="J398" s="1">
        <v>395</v>
      </c>
      <c r="K398" s="31">
        <f t="shared" si="46"/>
        <v>0.12278520360584395</v>
      </c>
      <c r="L398" s="36">
        <f t="shared" si="47"/>
        <v>222282.96549580354</v>
      </c>
      <c r="M398" s="34">
        <f t="shared" si="48"/>
        <v>7.5068771611962399E-4</v>
      </c>
      <c r="N398" s="35">
        <f t="shared" si="49"/>
        <v>0.12203451588972433</v>
      </c>
      <c r="Q398" s="1">
        <f t="shared" si="50"/>
        <v>308848.82022378978</v>
      </c>
      <c r="R398" s="30"/>
    </row>
    <row r="399" spans="3:18" x14ac:dyDescent="0.3">
      <c r="C399" s="1">
        <v>1615</v>
      </c>
      <c r="D399" s="1" t="s">
        <v>2</v>
      </c>
      <c r="G399" s="1">
        <v>7</v>
      </c>
      <c r="H399" s="1">
        <f t="shared" si="45"/>
        <v>7</v>
      </c>
      <c r="I399" s="1">
        <f t="shared" si="51"/>
        <v>1366</v>
      </c>
      <c r="J399" s="1">
        <v>396</v>
      </c>
      <c r="K399" s="31">
        <f t="shared" si="46"/>
        <v>0.12309605222256761</v>
      </c>
      <c r="L399" s="36">
        <f t="shared" si="47"/>
        <v>222845.70718060306</v>
      </c>
      <c r="M399" s="34">
        <f t="shared" si="48"/>
        <v>7.5455439309742923E-4</v>
      </c>
      <c r="N399" s="35">
        <f t="shared" si="49"/>
        <v>0.12234149782947018</v>
      </c>
      <c r="Q399" s="1">
        <f t="shared" si="50"/>
        <v>308848.82022378978</v>
      </c>
      <c r="R399" s="30"/>
    </row>
    <row r="400" spans="3:18" x14ac:dyDescent="0.3">
      <c r="C400" s="1">
        <v>1615</v>
      </c>
      <c r="D400" s="1" t="s">
        <v>2</v>
      </c>
      <c r="G400" s="1">
        <v>7</v>
      </c>
      <c r="H400" s="1">
        <f t="shared" si="45"/>
        <v>7</v>
      </c>
      <c r="I400" s="1">
        <f t="shared" si="51"/>
        <v>1373</v>
      </c>
      <c r="J400" s="1">
        <v>397</v>
      </c>
      <c r="K400" s="31">
        <f t="shared" si="46"/>
        <v>0.12340690083929126</v>
      </c>
      <c r="L400" s="36">
        <f t="shared" si="47"/>
        <v>223408.44886540255</v>
      </c>
      <c r="M400" s="34">
        <f t="shared" si="48"/>
        <v>7.5842107007523447E-4</v>
      </c>
      <c r="N400" s="35">
        <f t="shared" si="49"/>
        <v>0.12264847976921603</v>
      </c>
      <c r="Q400" s="1">
        <f t="shared" si="50"/>
        <v>308848.82022378978</v>
      </c>
      <c r="R400" s="30"/>
    </row>
    <row r="401" spans="3:18" x14ac:dyDescent="0.3">
      <c r="C401" s="1">
        <v>1615</v>
      </c>
      <c r="D401" s="1" t="s">
        <v>2</v>
      </c>
      <c r="G401" s="1">
        <v>7</v>
      </c>
      <c r="H401" s="1">
        <f t="shared" si="45"/>
        <v>7</v>
      </c>
      <c r="I401" s="1">
        <f t="shared" si="51"/>
        <v>1380</v>
      </c>
      <c r="J401" s="1">
        <v>398</v>
      </c>
      <c r="K401" s="31">
        <f t="shared" si="46"/>
        <v>0.12371774945601492</v>
      </c>
      <c r="L401" s="36">
        <f t="shared" si="47"/>
        <v>223971.19055020207</v>
      </c>
      <c r="M401" s="34">
        <f t="shared" si="48"/>
        <v>7.6228774705303971E-4</v>
      </c>
      <c r="N401" s="35">
        <f t="shared" si="49"/>
        <v>0.12295546170896188</v>
      </c>
      <c r="Q401" s="1">
        <f t="shared" si="50"/>
        <v>308848.82022378978</v>
      </c>
      <c r="R401" s="30"/>
    </row>
    <row r="402" spans="3:18" x14ac:dyDescent="0.3">
      <c r="C402" s="1">
        <v>1615</v>
      </c>
      <c r="D402" s="1" t="s">
        <v>2</v>
      </c>
      <c r="G402" s="1">
        <v>7</v>
      </c>
      <c r="H402" s="1">
        <f t="shared" si="45"/>
        <v>7</v>
      </c>
      <c r="I402" s="1">
        <f t="shared" si="51"/>
        <v>1387</v>
      </c>
      <c r="J402" s="1">
        <v>399</v>
      </c>
      <c r="K402" s="31">
        <f t="shared" si="46"/>
        <v>0.12402859807273858</v>
      </c>
      <c r="L402" s="36">
        <f t="shared" si="47"/>
        <v>224533.93223500156</v>
      </c>
      <c r="M402" s="34">
        <f t="shared" si="48"/>
        <v>7.6615442403084506E-4</v>
      </c>
      <c r="N402" s="35">
        <f t="shared" si="49"/>
        <v>0.12326244364870774</v>
      </c>
      <c r="Q402" s="1">
        <f t="shared" si="50"/>
        <v>308848.82022378978</v>
      </c>
      <c r="R402" s="30"/>
    </row>
    <row r="403" spans="3:18" x14ac:dyDescent="0.3">
      <c r="C403" s="1">
        <v>1615</v>
      </c>
      <c r="D403" s="1" t="s">
        <v>2</v>
      </c>
      <c r="G403" s="1">
        <v>7</v>
      </c>
      <c r="H403" s="1">
        <f t="shared" si="45"/>
        <v>7</v>
      </c>
      <c r="I403" s="1">
        <f t="shared" si="51"/>
        <v>1394</v>
      </c>
      <c r="J403" s="1">
        <v>400</v>
      </c>
      <c r="K403" s="31">
        <f t="shared" si="46"/>
        <v>0.12433944668946223</v>
      </c>
      <c r="L403" s="36">
        <f t="shared" si="47"/>
        <v>225096.67391980105</v>
      </c>
      <c r="M403" s="34">
        <f t="shared" si="48"/>
        <v>7.700211010086503E-4</v>
      </c>
      <c r="N403" s="35">
        <f t="shared" si="49"/>
        <v>0.12356942558845357</v>
      </c>
      <c r="Q403" s="1">
        <f t="shared" si="50"/>
        <v>308848.82022378978</v>
      </c>
      <c r="R403" s="30"/>
    </row>
    <row r="404" spans="3:18" x14ac:dyDescent="0.3">
      <c r="C404" s="1">
        <v>1615</v>
      </c>
      <c r="D404" s="1" t="s">
        <v>2</v>
      </c>
      <c r="G404" s="1">
        <v>7</v>
      </c>
      <c r="H404" s="1">
        <f t="shared" si="45"/>
        <v>7</v>
      </c>
      <c r="I404" s="1">
        <f t="shared" si="51"/>
        <v>1401</v>
      </c>
      <c r="J404" s="1">
        <v>401</v>
      </c>
      <c r="K404" s="31">
        <f t="shared" si="46"/>
        <v>0.12465029530618589</v>
      </c>
      <c r="L404" s="36">
        <f t="shared" si="47"/>
        <v>225659.41560460057</v>
      </c>
      <c r="M404" s="34">
        <f t="shared" si="48"/>
        <v>7.7388777798645554E-4</v>
      </c>
      <c r="N404" s="35">
        <f t="shared" si="49"/>
        <v>0.12387640752819944</v>
      </c>
      <c r="Q404" s="1">
        <f t="shared" si="50"/>
        <v>308848.82022378978</v>
      </c>
      <c r="R404" s="30"/>
    </row>
    <row r="405" spans="3:18" x14ac:dyDescent="0.3">
      <c r="C405" s="1">
        <v>1615</v>
      </c>
      <c r="D405" s="1" t="s">
        <v>2</v>
      </c>
      <c r="G405" s="1">
        <v>7</v>
      </c>
      <c r="H405" s="1">
        <f t="shared" si="45"/>
        <v>7</v>
      </c>
      <c r="I405" s="1">
        <f t="shared" si="51"/>
        <v>1408</v>
      </c>
      <c r="J405" s="1">
        <v>402</v>
      </c>
      <c r="K405" s="31">
        <f t="shared" si="46"/>
        <v>0.12496114392290954</v>
      </c>
      <c r="L405" s="36">
        <f t="shared" si="47"/>
        <v>226222.15728940006</v>
      </c>
      <c r="M405" s="34">
        <f t="shared" si="48"/>
        <v>7.7775445496426089E-4</v>
      </c>
      <c r="N405" s="35">
        <f t="shared" si="49"/>
        <v>0.12418338946794527</v>
      </c>
      <c r="Q405" s="1">
        <f t="shared" si="50"/>
        <v>308848.82022378978</v>
      </c>
      <c r="R405" s="30"/>
    </row>
    <row r="406" spans="3:18" x14ac:dyDescent="0.3">
      <c r="C406" s="1">
        <v>1615</v>
      </c>
      <c r="D406" s="1" t="s">
        <v>2</v>
      </c>
      <c r="G406" s="1">
        <v>7</v>
      </c>
      <c r="H406" s="1">
        <f t="shared" si="45"/>
        <v>7</v>
      </c>
      <c r="I406" s="1">
        <f t="shared" si="51"/>
        <v>1415</v>
      </c>
      <c r="J406" s="1">
        <v>403</v>
      </c>
      <c r="K406" s="31">
        <f t="shared" si="46"/>
        <v>0.1252719925396332</v>
      </c>
      <c r="L406" s="36">
        <f t="shared" si="47"/>
        <v>226784.89897419958</v>
      </c>
      <c r="M406" s="34">
        <f t="shared" si="48"/>
        <v>7.8162113194206614E-4</v>
      </c>
      <c r="N406" s="35">
        <f t="shared" si="49"/>
        <v>0.12449037140769113</v>
      </c>
      <c r="Q406" s="1">
        <f t="shared" si="50"/>
        <v>308848.82022378978</v>
      </c>
      <c r="R406" s="30"/>
    </row>
    <row r="407" spans="3:18" x14ac:dyDescent="0.3">
      <c r="C407" s="1">
        <v>1615</v>
      </c>
      <c r="D407" s="1" t="s">
        <v>2</v>
      </c>
      <c r="G407" s="1">
        <v>7</v>
      </c>
      <c r="H407" s="1">
        <f t="shared" si="45"/>
        <v>7</v>
      </c>
      <c r="I407" s="1">
        <f t="shared" si="51"/>
        <v>1422</v>
      </c>
      <c r="J407" s="1">
        <v>404</v>
      </c>
      <c r="K407" s="31">
        <f t="shared" si="46"/>
        <v>0.12558284115635684</v>
      </c>
      <c r="L407" s="36">
        <f t="shared" si="47"/>
        <v>227347.64065899904</v>
      </c>
      <c r="M407" s="34">
        <f t="shared" si="48"/>
        <v>7.8548780891987138E-4</v>
      </c>
      <c r="N407" s="35">
        <f t="shared" si="49"/>
        <v>0.12479735334743697</v>
      </c>
      <c r="Q407" s="1">
        <f t="shared" si="50"/>
        <v>308848.82022378978</v>
      </c>
      <c r="R407" s="30"/>
    </row>
    <row r="408" spans="3:18" x14ac:dyDescent="0.3">
      <c r="C408" s="1">
        <v>1615</v>
      </c>
      <c r="D408" s="1" t="s">
        <v>2</v>
      </c>
      <c r="G408" s="1">
        <v>7</v>
      </c>
      <c r="H408" s="1">
        <f t="shared" si="45"/>
        <v>7</v>
      </c>
      <c r="I408" s="1">
        <f t="shared" si="51"/>
        <v>1429</v>
      </c>
      <c r="J408" s="1">
        <v>405</v>
      </c>
      <c r="K408" s="31">
        <f t="shared" si="46"/>
        <v>0.12589368977308052</v>
      </c>
      <c r="L408" s="36">
        <f t="shared" si="47"/>
        <v>227910.38234379858</v>
      </c>
      <c r="M408" s="34">
        <f t="shared" si="48"/>
        <v>7.8935448589767673E-4</v>
      </c>
      <c r="N408" s="35">
        <f t="shared" si="49"/>
        <v>0.12510433528718284</v>
      </c>
      <c r="Q408" s="1">
        <f t="shared" si="50"/>
        <v>308848.82022378978</v>
      </c>
      <c r="R408" s="30"/>
    </row>
    <row r="409" spans="3:18" x14ac:dyDescent="0.3">
      <c r="C409" s="1">
        <v>1615</v>
      </c>
      <c r="D409" s="1" t="s">
        <v>2</v>
      </c>
      <c r="G409" s="1">
        <v>7</v>
      </c>
      <c r="H409" s="1">
        <f t="shared" si="45"/>
        <v>7</v>
      </c>
      <c r="I409" s="1">
        <f t="shared" si="51"/>
        <v>1436</v>
      </c>
      <c r="J409" s="1">
        <v>406</v>
      </c>
      <c r="K409" s="31">
        <f t="shared" si="46"/>
        <v>0.12620453838980417</v>
      </c>
      <c r="L409" s="36">
        <f t="shared" si="47"/>
        <v>228473.12402859807</v>
      </c>
      <c r="M409" s="34">
        <f t="shared" si="48"/>
        <v>7.9322116287548197E-4</v>
      </c>
      <c r="N409" s="35">
        <f t="shared" si="49"/>
        <v>0.12541131722692869</v>
      </c>
      <c r="Q409" s="1">
        <f t="shared" si="50"/>
        <v>308848.82022378978</v>
      </c>
      <c r="R409" s="30"/>
    </row>
    <row r="410" spans="3:18" x14ac:dyDescent="0.3">
      <c r="C410" s="1">
        <v>1615</v>
      </c>
      <c r="D410" s="1" t="s">
        <v>2</v>
      </c>
      <c r="G410" s="1">
        <v>7</v>
      </c>
      <c r="H410" s="1">
        <f t="shared" si="45"/>
        <v>7</v>
      </c>
      <c r="I410" s="1">
        <f t="shared" si="51"/>
        <v>1443</v>
      </c>
      <c r="J410" s="1">
        <v>407</v>
      </c>
      <c r="K410" s="31">
        <f t="shared" si="46"/>
        <v>0.12651538700652781</v>
      </c>
      <c r="L410" s="36">
        <f t="shared" si="47"/>
        <v>229035.86571339756</v>
      </c>
      <c r="M410" s="34">
        <f t="shared" si="48"/>
        <v>7.9708783985328721E-4</v>
      </c>
      <c r="N410" s="35">
        <f t="shared" si="49"/>
        <v>0.12571829916667451</v>
      </c>
      <c r="Q410" s="1">
        <f t="shared" si="50"/>
        <v>308848.82022378978</v>
      </c>
      <c r="R410" s="30"/>
    </row>
    <row r="411" spans="3:18" x14ac:dyDescent="0.3">
      <c r="C411" s="1">
        <v>1615</v>
      </c>
      <c r="D411" s="1" t="s">
        <v>2</v>
      </c>
      <c r="G411" s="1">
        <v>7</v>
      </c>
      <c r="H411" s="1">
        <f t="shared" si="45"/>
        <v>7</v>
      </c>
      <c r="I411" s="1">
        <f t="shared" si="51"/>
        <v>1450</v>
      </c>
      <c r="J411" s="1">
        <v>408</v>
      </c>
      <c r="K411" s="31">
        <f t="shared" si="46"/>
        <v>0.12682623562325149</v>
      </c>
      <c r="L411" s="36">
        <f t="shared" si="47"/>
        <v>229598.60739819708</v>
      </c>
      <c r="M411" s="34">
        <f t="shared" si="48"/>
        <v>8.0095451683109245E-4</v>
      </c>
      <c r="N411" s="35">
        <f t="shared" si="49"/>
        <v>0.12602528110642039</v>
      </c>
      <c r="Q411" s="1">
        <f t="shared" si="50"/>
        <v>308848.82022378978</v>
      </c>
      <c r="R411" s="30"/>
    </row>
    <row r="412" spans="3:18" x14ac:dyDescent="0.3">
      <c r="C412" s="1">
        <v>1615</v>
      </c>
      <c r="D412" s="1" t="s">
        <v>2</v>
      </c>
      <c r="G412" s="1">
        <v>7</v>
      </c>
      <c r="H412" s="1">
        <f t="shared" si="45"/>
        <v>7</v>
      </c>
      <c r="I412" s="1">
        <f t="shared" si="51"/>
        <v>1457</v>
      </c>
      <c r="J412" s="1">
        <v>409</v>
      </c>
      <c r="K412" s="31">
        <f t="shared" si="46"/>
        <v>0.12713708423997513</v>
      </c>
      <c r="L412" s="36">
        <f t="shared" si="47"/>
        <v>230161.34908299657</v>
      </c>
      <c r="M412" s="34">
        <f t="shared" si="48"/>
        <v>8.048211938088978E-4</v>
      </c>
      <c r="N412" s="35">
        <f t="shared" si="49"/>
        <v>0.12633226304616624</v>
      </c>
      <c r="Q412" s="1">
        <f t="shared" si="50"/>
        <v>308848.82022378978</v>
      </c>
      <c r="R412" s="30"/>
    </row>
    <row r="413" spans="3:18" x14ac:dyDescent="0.3">
      <c r="C413" s="1">
        <v>1615</v>
      </c>
      <c r="D413" s="1" t="s">
        <v>1</v>
      </c>
      <c r="G413" s="1">
        <v>7</v>
      </c>
      <c r="H413" s="1">
        <f t="shared" si="45"/>
        <v>7</v>
      </c>
      <c r="I413" s="1">
        <f t="shared" si="51"/>
        <v>1464</v>
      </c>
      <c r="J413" s="1">
        <v>410</v>
      </c>
      <c r="K413" s="31">
        <f t="shared" si="46"/>
        <v>0.12744793285669878</v>
      </c>
      <c r="L413" s="36">
        <f t="shared" si="47"/>
        <v>230724.09076779606</v>
      </c>
      <c r="M413" s="34">
        <f t="shared" si="48"/>
        <v>8.0868787078670304E-4</v>
      </c>
      <c r="N413" s="35">
        <f t="shared" si="49"/>
        <v>0.12663924498591209</v>
      </c>
      <c r="Q413" s="1">
        <f t="shared" si="50"/>
        <v>308848.82022378978</v>
      </c>
      <c r="R413" s="30"/>
    </row>
    <row r="414" spans="3:18" x14ac:dyDescent="0.3">
      <c r="C414" s="1">
        <v>1615</v>
      </c>
      <c r="D414" s="1" t="s">
        <v>1</v>
      </c>
      <c r="G414" s="1">
        <v>7</v>
      </c>
      <c r="H414" s="1">
        <f t="shared" si="45"/>
        <v>7</v>
      </c>
      <c r="I414" s="1">
        <f t="shared" si="51"/>
        <v>1471</v>
      </c>
      <c r="J414" s="1">
        <v>411</v>
      </c>
      <c r="K414" s="31">
        <f t="shared" si="46"/>
        <v>0.12775878147342246</v>
      </c>
      <c r="L414" s="36">
        <f t="shared" si="47"/>
        <v>231286.83245259561</v>
      </c>
      <c r="M414" s="34">
        <f t="shared" si="48"/>
        <v>8.1255454776450829E-4</v>
      </c>
      <c r="N414" s="35">
        <f t="shared" si="49"/>
        <v>0.12694622692565793</v>
      </c>
      <c r="Q414" s="1">
        <f t="shared" si="50"/>
        <v>308848.82022378978</v>
      </c>
      <c r="R414" s="30"/>
    </row>
    <row r="415" spans="3:18" x14ac:dyDescent="0.3">
      <c r="C415" s="1">
        <v>1615</v>
      </c>
      <c r="D415" s="1" t="s">
        <v>1</v>
      </c>
      <c r="G415" s="1">
        <v>7</v>
      </c>
      <c r="H415" s="1">
        <f t="shared" si="45"/>
        <v>7</v>
      </c>
      <c r="I415" s="1">
        <f t="shared" si="51"/>
        <v>1478</v>
      </c>
      <c r="J415" s="1">
        <v>412</v>
      </c>
      <c r="K415" s="31">
        <f t="shared" si="46"/>
        <v>0.1280696300901461</v>
      </c>
      <c r="L415" s="36">
        <f t="shared" si="47"/>
        <v>231849.5741373951</v>
      </c>
      <c r="M415" s="34">
        <f t="shared" si="48"/>
        <v>8.1642122474231364E-4</v>
      </c>
      <c r="N415" s="35">
        <f t="shared" si="49"/>
        <v>0.12725320886540378</v>
      </c>
      <c r="Q415" s="1">
        <f t="shared" si="50"/>
        <v>308848.82022378978</v>
      </c>
      <c r="R415" s="30"/>
    </row>
    <row r="416" spans="3:18" x14ac:dyDescent="0.3">
      <c r="C416" s="1">
        <v>1615</v>
      </c>
      <c r="D416" s="1" t="s">
        <v>1</v>
      </c>
      <c r="G416" s="1">
        <v>7</v>
      </c>
      <c r="H416" s="1">
        <f t="shared" si="45"/>
        <v>7</v>
      </c>
      <c r="I416" s="1">
        <f t="shared" si="51"/>
        <v>1485</v>
      </c>
      <c r="J416" s="1">
        <v>413</v>
      </c>
      <c r="K416" s="31">
        <f t="shared" si="46"/>
        <v>0.12838047870686975</v>
      </c>
      <c r="L416" s="36">
        <f t="shared" si="47"/>
        <v>232412.31582219459</v>
      </c>
      <c r="M416" s="34">
        <f t="shared" si="48"/>
        <v>8.2028790172011888E-4</v>
      </c>
      <c r="N416" s="35">
        <f t="shared" si="49"/>
        <v>0.12756019080514963</v>
      </c>
      <c r="Q416" s="1">
        <f t="shared" si="50"/>
        <v>308848.82022378978</v>
      </c>
      <c r="R416" s="30"/>
    </row>
    <row r="417" spans="3:18" x14ac:dyDescent="0.3">
      <c r="C417" s="1">
        <v>1615</v>
      </c>
      <c r="D417" s="1" t="s">
        <v>1</v>
      </c>
      <c r="G417" s="1">
        <v>7</v>
      </c>
      <c r="H417" s="1">
        <f t="shared" si="45"/>
        <v>7</v>
      </c>
      <c r="I417" s="1">
        <f t="shared" si="51"/>
        <v>1492</v>
      </c>
      <c r="J417" s="1">
        <v>414</v>
      </c>
      <c r="K417" s="31">
        <f t="shared" si="46"/>
        <v>0.1286913273235934</v>
      </c>
      <c r="L417" s="36">
        <f t="shared" si="47"/>
        <v>232975.05750699408</v>
      </c>
      <c r="M417" s="34">
        <f t="shared" si="48"/>
        <v>8.2415457869792412E-4</v>
      </c>
      <c r="N417" s="35">
        <f t="shared" si="49"/>
        <v>0.12786717274489548</v>
      </c>
      <c r="Q417" s="1">
        <f t="shared" si="50"/>
        <v>308848.82022378978</v>
      </c>
      <c r="R417" s="30"/>
    </row>
    <row r="418" spans="3:18" x14ac:dyDescent="0.3">
      <c r="C418" s="1">
        <v>1615</v>
      </c>
      <c r="D418" s="1" t="s">
        <v>1</v>
      </c>
      <c r="G418" s="1">
        <v>7</v>
      </c>
      <c r="H418" s="1">
        <f t="shared" si="45"/>
        <v>7</v>
      </c>
      <c r="I418" s="1">
        <f t="shared" si="51"/>
        <v>1499</v>
      </c>
      <c r="J418" s="1">
        <v>415</v>
      </c>
      <c r="K418" s="31">
        <f t="shared" si="46"/>
        <v>0.12900217594031707</v>
      </c>
      <c r="L418" s="36">
        <f t="shared" si="47"/>
        <v>233537.7991917936</v>
      </c>
      <c r="M418" s="34">
        <f t="shared" si="48"/>
        <v>8.2802125567572947E-4</v>
      </c>
      <c r="N418" s="35">
        <f t="shared" si="49"/>
        <v>0.12817415468464133</v>
      </c>
      <c r="Q418" s="1">
        <f t="shared" si="50"/>
        <v>308848.82022378978</v>
      </c>
      <c r="R418" s="30"/>
    </row>
    <row r="419" spans="3:18" x14ac:dyDescent="0.3">
      <c r="C419" s="1">
        <v>1615</v>
      </c>
      <c r="D419" s="1" t="s">
        <v>1</v>
      </c>
      <c r="G419" s="1">
        <v>7</v>
      </c>
      <c r="H419" s="1">
        <f t="shared" si="45"/>
        <v>7</v>
      </c>
      <c r="I419" s="1">
        <f t="shared" si="51"/>
        <v>1506</v>
      </c>
      <c r="J419" s="1">
        <v>416</v>
      </c>
      <c r="K419" s="31">
        <f t="shared" si="46"/>
        <v>0.12931302455704072</v>
      </c>
      <c r="L419" s="36">
        <f t="shared" si="47"/>
        <v>234100.54087659309</v>
      </c>
      <c r="M419" s="34">
        <f t="shared" si="48"/>
        <v>8.3188793265353471E-4</v>
      </c>
      <c r="N419" s="35">
        <f t="shared" si="49"/>
        <v>0.12848113662438718</v>
      </c>
      <c r="Q419" s="1">
        <f t="shared" si="50"/>
        <v>308848.82022378978</v>
      </c>
      <c r="R419" s="30"/>
    </row>
    <row r="420" spans="3:18" x14ac:dyDescent="0.3">
      <c r="C420" s="1">
        <v>1615</v>
      </c>
      <c r="D420" s="1" t="s">
        <v>1</v>
      </c>
      <c r="G420" s="1">
        <v>7</v>
      </c>
      <c r="H420" s="1">
        <f t="shared" si="45"/>
        <v>7</v>
      </c>
      <c r="I420" s="1">
        <f t="shared" si="51"/>
        <v>1513</v>
      </c>
      <c r="J420" s="1">
        <v>417</v>
      </c>
      <c r="K420" s="31">
        <f t="shared" si="46"/>
        <v>0.12962387317376436</v>
      </c>
      <c r="L420" s="36">
        <f t="shared" si="47"/>
        <v>234663.28256139258</v>
      </c>
      <c r="M420" s="34">
        <f t="shared" si="48"/>
        <v>8.3575460963133995E-4</v>
      </c>
      <c r="N420" s="35">
        <f t="shared" si="49"/>
        <v>0.12878811856413303</v>
      </c>
      <c r="Q420" s="1">
        <f t="shared" si="50"/>
        <v>308848.82022378978</v>
      </c>
      <c r="R420" s="30"/>
    </row>
    <row r="421" spans="3:18" x14ac:dyDescent="0.3">
      <c r="C421" s="1">
        <v>1615</v>
      </c>
      <c r="D421" s="1" t="s">
        <v>1</v>
      </c>
      <c r="G421" s="1">
        <v>7</v>
      </c>
      <c r="H421" s="1">
        <f t="shared" si="45"/>
        <v>7</v>
      </c>
      <c r="I421" s="1">
        <f t="shared" si="51"/>
        <v>1520</v>
      </c>
      <c r="J421" s="1">
        <v>418</v>
      </c>
      <c r="K421" s="31">
        <f t="shared" si="46"/>
        <v>0.12993472179048804</v>
      </c>
      <c r="L421" s="36">
        <f t="shared" si="47"/>
        <v>235226.02424619213</v>
      </c>
      <c r="M421" s="34">
        <f t="shared" si="48"/>
        <v>8.3962128660914519E-4</v>
      </c>
      <c r="N421" s="35">
        <f t="shared" si="49"/>
        <v>0.1290951005038789</v>
      </c>
      <c r="Q421" s="1">
        <f t="shared" si="50"/>
        <v>308848.82022378978</v>
      </c>
      <c r="R421" s="30"/>
    </row>
    <row r="422" spans="3:18" x14ac:dyDescent="0.3">
      <c r="C422" s="1">
        <v>1615</v>
      </c>
      <c r="D422" s="1" t="s">
        <v>1</v>
      </c>
      <c r="G422" s="1">
        <v>7</v>
      </c>
      <c r="H422" s="1">
        <f t="shared" si="45"/>
        <v>7</v>
      </c>
      <c r="I422" s="1">
        <f t="shared" si="51"/>
        <v>1527</v>
      </c>
      <c r="J422" s="1">
        <v>419</v>
      </c>
      <c r="K422" s="31">
        <f t="shared" si="46"/>
        <v>0.13024557040721169</v>
      </c>
      <c r="L422" s="36">
        <f t="shared" si="47"/>
        <v>235788.76593099159</v>
      </c>
      <c r="M422" s="34">
        <f t="shared" si="48"/>
        <v>8.4348796358695054E-4</v>
      </c>
      <c r="N422" s="35">
        <f t="shared" si="49"/>
        <v>0.12940208244362472</v>
      </c>
      <c r="Q422" s="1">
        <f t="shared" si="50"/>
        <v>308848.82022378978</v>
      </c>
      <c r="R422" s="30"/>
    </row>
    <row r="423" spans="3:18" x14ac:dyDescent="0.3">
      <c r="C423" s="1">
        <v>1615</v>
      </c>
      <c r="D423" s="1" t="s">
        <v>1</v>
      </c>
      <c r="G423" s="1">
        <v>7</v>
      </c>
      <c r="H423" s="1">
        <f t="shared" si="45"/>
        <v>7</v>
      </c>
      <c r="I423" s="1">
        <f t="shared" si="51"/>
        <v>1534</v>
      </c>
      <c r="J423" s="1">
        <v>420</v>
      </c>
      <c r="K423" s="31">
        <f t="shared" si="46"/>
        <v>0.13055641902393533</v>
      </c>
      <c r="L423" s="36">
        <f t="shared" si="47"/>
        <v>236351.50761579108</v>
      </c>
      <c r="M423" s="34">
        <f t="shared" si="48"/>
        <v>8.4735464056475578E-4</v>
      </c>
      <c r="N423" s="35">
        <f t="shared" si="49"/>
        <v>0.12970906438337057</v>
      </c>
      <c r="Q423" s="1">
        <f t="shared" si="50"/>
        <v>308848.82022378978</v>
      </c>
      <c r="R423" s="30"/>
    </row>
    <row r="424" spans="3:18" x14ac:dyDescent="0.3">
      <c r="C424" s="1">
        <v>1615</v>
      </c>
      <c r="D424" s="1" t="s">
        <v>1</v>
      </c>
      <c r="G424" s="1">
        <v>7</v>
      </c>
      <c r="H424" s="1">
        <f t="shared" si="45"/>
        <v>7</v>
      </c>
      <c r="I424" s="1">
        <f t="shared" si="51"/>
        <v>1541</v>
      </c>
      <c r="J424" s="1">
        <v>421</v>
      </c>
      <c r="K424" s="31">
        <f t="shared" si="46"/>
        <v>0.13086726764065901</v>
      </c>
      <c r="L424" s="36">
        <f t="shared" si="47"/>
        <v>236914.24930059063</v>
      </c>
      <c r="M424" s="34">
        <f t="shared" si="48"/>
        <v>8.5122131754256103E-4</v>
      </c>
      <c r="N424" s="35">
        <f t="shared" si="49"/>
        <v>0.13001604632311645</v>
      </c>
      <c r="Q424" s="1">
        <f t="shared" si="50"/>
        <v>308848.82022378978</v>
      </c>
      <c r="R424" s="30"/>
    </row>
    <row r="425" spans="3:18" x14ac:dyDescent="0.3">
      <c r="C425" s="1">
        <v>1615</v>
      </c>
      <c r="D425" s="1" t="s">
        <v>0</v>
      </c>
      <c r="G425" s="1">
        <v>7</v>
      </c>
      <c r="H425" s="1">
        <f t="shared" si="45"/>
        <v>7</v>
      </c>
      <c r="I425" s="1">
        <f t="shared" si="51"/>
        <v>1548</v>
      </c>
      <c r="J425" s="1">
        <v>422</v>
      </c>
      <c r="K425" s="31">
        <f t="shared" si="46"/>
        <v>0.13117811625738265</v>
      </c>
      <c r="L425" s="36">
        <f t="shared" si="47"/>
        <v>237476.99098539012</v>
      </c>
      <c r="M425" s="34">
        <f t="shared" si="48"/>
        <v>8.5508799452036638E-4</v>
      </c>
      <c r="N425" s="35">
        <f t="shared" si="49"/>
        <v>0.13032302826286229</v>
      </c>
      <c r="Q425" s="1">
        <f t="shared" si="50"/>
        <v>308848.82022378978</v>
      </c>
      <c r="R425" s="30"/>
    </row>
    <row r="426" spans="3:18" x14ac:dyDescent="0.3">
      <c r="C426" s="1">
        <v>1615</v>
      </c>
      <c r="D426" s="1" t="s">
        <v>0</v>
      </c>
      <c r="G426" s="1">
        <v>7</v>
      </c>
      <c r="H426" s="1">
        <f t="shared" si="45"/>
        <v>7</v>
      </c>
      <c r="I426" s="1">
        <f t="shared" si="51"/>
        <v>1555</v>
      </c>
      <c r="J426" s="1">
        <v>423</v>
      </c>
      <c r="K426" s="31">
        <f t="shared" si="46"/>
        <v>0.1314889648741063</v>
      </c>
      <c r="L426" s="36">
        <f t="shared" si="47"/>
        <v>238039.73267018961</v>
      </c>
      <c r="M426" s="34">
        <f t="shared" si="48"/>
        <v>8.5895467149817162E-4</v>
      </c>
      <c r="N426" s="35">
        <f t="shared" si="49"/>
        <v>0.13063001020260812</v>
      </c>
      <c r="Q426" s="1">
        <f t="shared" si="50"/>
        <v>308848.82022378978</v>
      </c>
      <c r="R426" s="30"/>
    </row>
    <row r="427" spans="3:18" x14ac:dyDescent="0.3">
      <c r="C427" s="1">
        <v>1615</v>
      </c>
      <c r="D427" s="1" t="s">
        <v>0</v>
      </c>
      <c r="G427" s="1">
        <v>7</v>
      </c>
      <c r="H427" s="1">
        <f t="shared" si="45"/>
        <v>7</v>
      </c>
      <c r="I427" s="1">
        <f t="shared" si="51"/>
        <v>1562</v>
      </c>
      <c r="J427" s="1">
        <v>424</v>
      </c>
      <c r="K427" s="31">
        <f t="shared" si="46"/>
        <v>0.13179981349082998</v>
      </c>
      <c r="L427" s="36">
        <f t="shared" si="47"/>
        <v>238602.47435498913</v>
      </c>
      <c r="M427" s="34">
        <f t="shared" si="48"/>
        <v>8.6282134847597686E-4</v>
      </c>
      <c r="N427" s="35">
        <f t="shared" si="49"/>
        <v>0.13093699214235399</v>
      </c>
      <c r="Q427" s="1">
        <f t="shared" si="50"/>
        <v>308848.82022378978</v>
      </c>
      <c r="R427" s="30"/>
    </row>
    <row r="428" spans="3:18" x14ac:dyDescent="0.3">
      <c r="C428" s="1">
        <v>1615</v>
      </c>
      <c r="D428" s="1" t="s">
        <v>0</v>
      </c>
      <c r="G428" s="1">
        <v>7</v>
      </c>
      <c r="H428" s="1">
        <f t="shared" si="45"/>
        <v>7</v>
      </c>
      <c r="I428" s="1">
        <f t="shared" si="51"/>
        <v>1569</v>
      </c>
      <c r="J428" s="1">
        <v>425</v>
      </c>
      <c r="K428" s="31">
        <f t="shared" si="46"/>
        <v>0.13211066210755362</v>
      </c>
      <c r="L428" s="36">
        <f t="shared" si="47"/>
        <v>239165.21603978862</v>
      </c>
      <c r="M428" s="34">
        <f t="shared" si="48"/>
        <v>8.6668802545378221E-4</v>
      </c>
      <c r="N428" s="35">
        <f t="shared" si="49"/>
        <v>0.13124397408209984</v>
      </c>
      <c r="Q428" s="1">
        <f t="shared" si="50"/>
        <v>308848.82022378978</v>
      </c>
      <c r="R428" s="30"/>
    </row>
    <row r="429" spans="3:18" x14ac:dyDescent="0.3">
      <c r="C429" s="1">
        <v>1615</v>
      </c>
      <c r="D429" s="1" t="s">
        <v>0</v>
      </c>
      <c r="G429" s="1">
        <v>7</v>
      </c>
      <c r="H429" s="1">
        <f t="shared" si="45"/>
        <v>7</v>
      </c>
      <c r="I429" s="1">
        <f t="shared" si="51"/>
        <v>1576</v>
      </c>
      <c r="J429" s="1">
        <v>426</v>
      </c>
      <c r="K429" s="31">
        <f t="shared" si="46"/>
        <v>0.13242151072427727</v>
      </c>
      <c r="L429" s="36">
        <f t="shared" si="47"/>
        <v>239727.95772458811</v>
      </c>
      <c r="M429" s="34">
        <f t="shared" si="48"/>
        <v>8.7055470243158745E-4</v>
      </c>
      <c r="N429" s="35">
        <f t="shared" si="49"/>
        <v>0.13155095602184569</v>
      </c>
      <c r="Q429" s="1">
        <f t="shared" si="50"/>
        <v>308848.82022378978</v>
      </c>
      <c r="R429" s="30"/>
    </row>
    <row r="430" spans="3:18" x14ac:dyDescent="0.3">
      <c r="C430" s="1">
        <v>1615</v>
      </c>
      <c r="D430" s="1" t="s">
        <v>0</v>
      </c>
      <c r="G430" s="1">
        <v>7</v>
      </c>
      <c r="H430" s="1">
        <f t="shared" si="45"/>
        <v>7</v>
      </c>
      <c r="I430" s="1">
        <f t="shared" si="51"/>
        <v>1583</v>
      </c>
      <c r="J430" s="1">
        <v>427</v>
      </c>
      <c r="K430" s="31">
        <f t="shared" si="46"/>
        <v>0.13273235934100094</v>
      </c>
      <c r="L430" s="36">
        <f t="shared" si="47"/>
        <v>240290.69940938766</v>
      </c>
      <c r="M430" s="34">
        <f t="shared" si="48"/>
        <v>8.7442137940939269E-4</v>
      </c>
      <c r="N430" s="35">
        <f t="shared" si="49"/>
        <v>0.13185793796159156</v>
      </c>
      <c r="Q430" s="1">
        <f t="shared" si="50"/>
        <v>308848.82022378978</v>
      </c>
      <c r="R430" s="30"/>
    </row>
    <row r="431" spans="3:18" x14ac:dyDescent="0.3">
      <c r="C431" s="1">
        <v>1615</v>
      </c>
      <c r="D431" s="1" t="s">
        <v>0</v>
      </c>
      <c r="G431" s="1">
        <v>7</v>
      </c>
      <c r="H431" s="1">
        <f t="shared" si="45"/>
        <v>7</v>
      </c>
      <c r="I431" s="1">
        <f t="shared" si="51"/>
        <v>1590</v>
      </c>
      <c r="J431" s="1">
        <v>428</v>
      </c>
      <c r="K431" s="31">
        <f t="shared" si="46"/>
        <v>0.13304320795772459</v>
      </c>
      <c r="L431" s="36">
        <f t="shared" si="47"/>
        <v>240853.44109418715</v>
      </c>
      <c r="M431" s="34">
        <f t="shared" si="48"/>
        <v>8.7828805638719793E-4</v>
      </c>
      <c r="N431" s="35">
        <f t="shared" si="49"/>
        <v>0.13216491990133739</v>
      </c>
      <c r="Q431" s="1">
        <f t="shared" si="50"/>
        <v>308848.82022378978</v>
      </c>
      <c r="R431" s="30"/>
    </row>
    <row r="432" spans="3:18" x14ac:dyDescent="0.3">
      <c r="C432" s="1">
        <v>1615</v>
      </c>
      <c r="D432" s="1" t="s">
        <v>0</v>
      </c>
      <c r="G432" s="1">
        <v>7</v>
      </c>
      <c r="H432" s="1">
        <f t="shared" si="45"/>
        <v>7</v>
      </c>
      <c r="I432" s="1">
        <f t="shared" si="51"/>
        <v>1597</v>
      </c>
      <c r="J432" s="1">
        <v>429</v>
      </c>
      <c r="K432" s="31">
        <f t="shared" si="46"/>
        <v>0.13335405657444824</v>
      </c>
      <c r="L432" s="36">
        <f t="shared" si="47"/>
        <v>241416.18277898664</v>
      </c>
      <c r="M432" s="34">
        <f t="shared" si="48"/>
        <v>8.8215473336500328E-4</v>
      </c>
      <c r="N432" s="35">
        <f t="shared" si="49"/>
        <v>0.13247190184108323</v>
      </c>
      <c r="Q432" s="1">
        <f t="shared" si="50"/>
        <v>308848.82022378978</v>
      </c>
      <c r="R432" s="30"/>
    </row>
    <row r="433" spans="3:18" x14ac:dyDescent="0.3">
      <c r="C433" s="1">
        <v>1615</v>
      </c>
      <c r="D433" s="1" t="s">
        <v>0</v>
      </c>
      <c r="G433" s="1">
        <v>7</v>
      </c>
      <c r="H433" s="1">
        <f t="shared" si="45"/>
        <v>7</v>
      </c>
      <c r="I433" s="1">
        <f t="shared" si="51"/>
        <v>1604</v>
      </c>
      <c r="J433" s="1">
        <v>430</v>
      </c>
      <c r="K433" s="31">
        <f t="shared" si="46"/>
        <v>0.13366490519117191</v>
      </c>
      <c r="L433" s="36">
        <f t="shared" si="47"/>
        <v>241978.92446378616</v>
      </c>
      <c r="M433" s="34">
        <f t="shared" si="48"/>
        <v>8.8602141034280853E-4</v>
      </c>
      <c r="N433" s="35">
        <f t="shared" si="49"/>
        <v>0.13277888378082911</v>
      </c>
      <c r="Q433" s="1">
        <f t="shared" si="50"/>
        <v>308848.82022378978</v>
      </c>
      <c r="R433" s="30"/>
    </row>
    <row r="434" spans="3:18" x14ac:dyDescent="0.3">
      <c r="C434" s="1">
        <v>1615</v>
      </c>
      <c r="D434" s="1" t="s">
        <v>0</v>
      </c>
      <c r="G434" s="1">
        <v>7</v>
      </c>
      <c r="H434" s="1">
        <f t="shared" si="45"/>
        <v>7</v>
      </c>
      <c r="I434" s="1">
        <f t="shared" si="51"/>
        <v>1611</v>
      </c>
      <c r="J434" s="1">
        <v>431</v>
      </c>
      <c r="K434" s="31">
        <f t="shared" si="46"/>
        <v>0.13397575380789556</v>
      </c>
      <c r="L434" s="36">
        <f t="shared" si="47"/>
        <v>242541.66614858565</v>
      </c>
      <c r="M434" s="34">
        <f t="shared" si="48"/>
        <v>8.8988808732061377E-4</v>
      </c>
      <c r="N434" s="35">
        <f t="shared" si="49"/>
        <v>0.13308586572057496</v>
      </c>
      <c r="Q434" s="1">
        <f t="shared" si="50"/>
        <v>308848.82022378978</v>
      </c>
      <c r="R434" s="30"/>
    </row>
    <row r="435" spans="3:18" x14ac:dyDescent="0.3">
      <c r="C435" s="1">
        <v>1615</v>
      </c>
      <c r="D435" s="1" t="s">
        <v>0</v>
      </c>
      <c r="G435" s="1">
        <v>7</v>
      </c>
      <c r="H435" s="1">
        <f t="shared" si="45"/>
        <v>7</v>
      </c>
      <c r="I435" s="1">
        <f t="shared" si="51"/>
        <v>1618</v>
      </c>
      <c r="J435" s="1">
        <v>432</v>
      </c>
      <c r="K435" s="31">
        <f t="shared" si="46"/>
        <v>0.13428660242461921</v>
      </c>
      <c r="L435" s="36">
        <f t="shared" si="47"/>
        <v>243104.40783338514</v>
      </c>
      <c r="M435" s="34">
        <f t="shared" si="48"/>
        <v>8.9375476429841912E-4</v>
      </c>
      <c r="N435" s="35">
        <f t="shared" si="49"/>
        <v>0.13339284766032078</v>
      </c>
      <c r="Q435" s="1">
        <f t="shared" si="50"/>
        <v>308848.82022378978</v>
      </c>
      <c r="R435" s="30"/>
    </row>
    <row r="436" spans="3:18" x14ac:dyDescent="0.3">
      <c r="C436" s="1">
        <v>1615</v>
      </c>
      <c r="D436" s="1" t="s">
        <v>0</v>
      </c>
      <c r="G436" s="1">
        <v>7</v>
      </c>
      <c r="H436" s="1">
        <f t="shared" si="45"/>
        <v>7</v>
      </c>
      <c r="I436" s="1">
        <f t="shared" si="51"/>
        <v>1625</v>
      </c>
      <c r="J436" s="1">
        <v>433</v>
      </c>
      <c r="K436" s="31">
        <f t="shared" si="46"/>
        <v>0.13459745104134285</v>
      </c>
      <c r="L436" s="36">
        <f t="shared" si="47"/>
        <v>243667.14951818463</v>
      </c>
      <c r="M436" s="34">
        <f t="shared" si="48"/>
        <v>8.9762144127622436E-4</v>
      </c>
      <c r="N436" s="35">
        <f t="shared" si="49"/>
        <v>0.13369982960006663</v>
      </c>
      <c r="Q436" s="1">
        <f t="shared" si="50"/>
        <v>308848.82022378978</v>
      </c>
      <c r="R436" s="30"/>
    </row>
    <row r="437" spans="3:18" x14ac:dyDescent="0.3">
      <c r="C437" s="1">
        <v>1615</v>
      </c>
      <c r="D437" s="1" t="s">
        <v>0</v>
      </c>
      <c r="G437" s="1">
        <v>7</v>
      </c>
      <c r="H437" s="1">
        <f t="shared" si="45"/>
        <v>7</v>
      </c>
      <c r="I437" s="1">
        <f t="shared" si="51"/>
        <v>1632</v>
      </c>
      <c r="J437" s="1">
        <v>434</v>
      </c>
      <c r="K437" s="31">
        <f t="shared" si="46"/>
        <v>0.13490829965806653</v>
      </c>
      <c r="L437" s="36">
        <f t="shared" si="47"/>
        <v>244229.89120298414</v>
      </c>
      <c r="M437" s="34">
        <f t="shared" si="48"/>
        <v>9.014881182540296E-4</v>
      </c>
      <c r="N437" s="35">
        <f t="shared" si="49"/>
        <v>0.1340068115398125</v>
      </c>
      <c r="Q437" s="1">
        <f t="shared" si="50"/>
        <v>308848.82022378978</v>
      </c>
      <c r="R437" s="30"/>
    </row>
    <row r="438" spans="3:18" x14ac:dyDescent="0.3">
      <c r="C438" s="1">
        <v>1615</v>
      </c>
      <c r="D438" s="1" t="s">
        <v>0</v>
      </c>
      <c r="G438" s="1">
        <v>7</v>
      </c>
      <c r="H438" s="1">
        <f t="shared" si="45"/>
        <v>7</v>
      </c>
      <c r="I438" s="1">
        <f t="shared" si="51"/>
        <v>1639</v>
      </c>
      <c r="J438" s="1">
        <v>435</v>
      </c>
      <c r="K438" s="31">
        <f t="shared" si="46"/>
        <v>0.13521914827479017</v>
      </c>
      <c r="L438" s="36">
        <f t="shared" si="47"/>
        <v>244792.63288778363</v>
      </c>
      <c r="M438" s="34">
        <f t="shared" si="48"/>
        <v>9.0535479523183495E-4</v>
      </c>
      <c r="N438" s="35">
        <f t="shared" si="49"/>
        <v>0.13431379347955835</v>
      </c>
      <c r="Q438" s="1">
        <f t="shared" si="50"/>
        <v>308848.82022378978</v>
      </c>
      <c r="R438" s="30"/>
    </row>
    <row r="439" spans="3:18" x14ac:dyDescent="0.3">
      <c r="C439" s="1">
        <v>1615</v>
      </c>
      <c r="D439" s="1" t="s">
        <v>0</v>
      </c>
      <c r="G439" s="1">
        <v>7</v>
      </c>
      <c r="H439" s="1">
        <f t="shared" si="45"/>
        <v>7</v>
      </c>
      <c r="I439" s="1">
        <f t="shared" si="51"/>
        <v>1646</v>
      </c>
      <c r="J439" s="1">
        <v>436</v>
      </c>
      <c r="K439" s="31">
        <f t="shared" si="46"/>
        <v>0.13552999689151382</v>
      </c>
      <c r="L439" s="36">
        <f t="shared" si="47"/>
        <v>245355.37457258312</v>
      </c>
      <c r="M439" s="34">
        <f t="shared" si="48"/>
        <v>9.0922147220964019E-4</v>
      </c>
      <c r="N439" s="35">
        <f t="shared" si="49"/>
        <v>0.13462077541930417</v>
      </c>
      <c r="Q439" s="1">
        <f t="shared" si="50"/>
        <v>308848.82022378978</v>
      </c>
      <c r="R439" s="30"/>
    </row>
    <row r="440" spans="3:18" x14ac:dyDescent="0.3">
      <c r="C440" s="1">
        <v>1615</v>
      </c>
      <c r="D440" s="1" t="s">
        <v>0</v>
      </c>
      <c r="G440" s="1">
        <v>7</v>
      </c>
      <c r="H440" s="1">
        <f t="shared" si="45"/>
        <v>7</v>
      </c>
      <c r="I440" s="1">
        <f t="shared" si="51"/>
        <v>1653</v>
      </c>
      <c r="J440" s="1">
        <v>437</v>
      </c>
      <c r="K440" s="31">
        <f t="shared" si="46"/>
        <v>0.1358408455082375</v>
      </c>
      <c r="L440" s="36">
        <f t="shared" si="47"/>
        <v>245918.11625738267</v>
      </c>
      <c r="M440" s="34">
        <f t="shared" si="48"/>
        <v>9.1308814918744543E-4</v>
      </c>
      <c r="N440" s="35">
        <f t="shared" si="49"/>
        <v>0.13492775735905005</v>
      </c>
      <c r="Q440" s="1">
        <f t="shared" si="50"/>
        <v>308848.82022378978</v>
      </c>
      <c r="R440" s="30"/>
    </row>
    <row r="441" spans="3:18" x14ac:dyDescent="0.3">
      <c r="C441" s="1">
        <v>1615</v>
      </c>
      <c r="D441" s="1" t="s">
        <v>0</v>
      </c>
      <c r="G441" s="1">
        <v>7</v>
      </c>
      <c r="H441" s="1">
        <f t="shared" si="45"/>
        <v>7</v>
      </c>
      <c r="I441" s="1">
        <f t="shared" si="51"/>
        <v>1660</v>
      </c>
      <c r="J441" s="1">
        <v>438</v>
      </c>
      <c r="K441" s="31">
        <f t="shared" si="46"/>
        <v>0.13615169412496114</v>
      </c>
      <c r="L441" s="36">
        <f t="shared" si="47"/>
        <v>246480.85794218216</v>
      </c>
      <c r="M441" s="34">
        <f t="shared" si="48"/>
        <v>9.1695482616525068E-4</v>
      </c>
      <c r="N441" s="35">
        <f t="shared" si="49"/>
        <v>0.1352347392987959</v>
      </c>
      <c r="Q441" s="1">
        <f t="shared" si="50"/>
        <v>308848.82022378978</v>
      </c>
      <c r="R441" s="30"/>
    </row>
    <row r="442" spans="3:18" x14ac:dyDescent="0.3">
      <c r="C442" s="1">
        <v>1615</v>
      </c>
      <c r="D442" s="1" t="s">
        <v>6</v>
      </c>
      <c r="G442" s="1">
        <v>8</v>
      </c>
      <c r="H442" s="1">
        <f t="shared" si="45"/>
        <v>8</v>
      </c>
      <c r="I442" s="1">
        <f t="shared" si="51"/>
        <v>1668</v>
      </c>
      <c r="J442" s="1">
        <v>439</v>
      </c>
      <c r="K442" s="31">
        <f t="shared" si="46"/>
        <v>0.13646254274168479</v>
      </c>
      <c r="L442" s="36">
        <f t="shared" si="47"/>
        <v>247043.59962698165</v>
      </c>
      <c r="M442" s="34">
        <f t="shared" si="48"/>
        <v>9.2137388556845674E-4</v>
      </c>
      <c r="N442" s="35">
        <f t="shared" si="49"/>
        <v>0.13554116885611633</v>
      </c>
      <c r="Q442" s="1">
        <f t="shared" si="50"/>
        <v>307738.33685419074</v>
      </c>
      <c r="R442" s="30"/>
    </row>
    <row r="443" spans="3:18" x14ac:dyDescent="0.3">
      <c r="C443" s="1">
        <v>1615</v>
      </c>
      <c r="D443" s="1" t="s">
        <v>6</v>
      </c>
      <c r="G443" s="1">
        <v>8</v>
      </c>
      <c r="H443" s="1">
        <f t="shared" si="45"/>
        <v>8</v>
      </c>
      <c r="I443" s="1">
        <f t="shared" si="51"/>
        <v>1676</v>
      </c>
      <c r="J443" s="1">
        <v>440</v>
      </c>
      <c r="K443" s="31">
        <f t="shared" si="46"/>
        <v>0.13677339135840846</v>
      </c>
      <c r="L443" s="36">
        <f t="shared" si="47"/>
        <v>247606.34131178117</v>
      </c>
      <c r="M443" s="34">
        <f t="shared" si="48"/>
        <v>9.2579294497166281E-4</v>
      </c>
      <c r="N443" s="35">
        <f t="shared" si="49"/>
        <v>0.1358475984134368</v>
      </c>
      <c r="Q443" s="1">
        <f t="shared" si="50"/>
        <v>307738.33685419074</v>
      </c>
      <c r="R443" s="30"/>
    </row>
    <row r="444" spans="3:18" x14ac:dyDescent="0.3">
      <c r="C444" s="1">
        <v>1615</v>
      </c>
      <c r="D444" s="1" t="s">
        <v>6</v>
      </c>
      <c r="G444" s="1">
        <v>8</v>
      </c>
      <c r="H444" s="1">
        <f t="shared" si="45"/>
        <v>8</v>
      </c>
      <c r="I444" s="1">
        <f t="shared" si="51"/>
        <v>1684</v>
      </c>
      <c r="J444" s="1">
        <v>441</v>
      </c>
      <c r="K444" s="31">
        <f t="shared" si="46"/>
        <v>0.13708423997513211</v>
      </c>
      <c r="L444" s="36">
        <f t="shared" si="47"/>
        <v>248169.08299658066</v>
      </c>
      <c r="M444" s="34">
        <f t="shared" si="48"/>
        <v>9.3021200437486877E-4</v>
      </c>
      <c r="N444" s="35">
        <f t="shared" si="49"/>
        <v>0.13615402797075724</v>
      </c>
      <c r="Q444" s="1">
        <f t="shared" si="50"/>
        <v>307738.33685419074</v>
      </c>
      <c r="R444" s="30"/>
    </row>
    <row r="445" spans="3:18" x14ac:dyDescent="0.3">
      <c r="C445" s="1">
        <v>1615</v>
      </c>
      <c r="D445" s="1" t="s">
        <v>6</v>
      </c>
      <c r="G445" s="1">
        <v>8</v>
      </c>
      <c r="H445" s="1">
        <f t="shared" si="45"/>
        <v>8</v>
      </c>
      <c r="I445" s="1">
        <f t="shared" si="51"/>
        <v>1692</v>
      </c>
      <c r="J445" s="1">
        <v>442</v>
      </c>
      <c r="K445" s="31">
        <f t="shared" si="46"/>
        <v>0.13739508859185576</v>
      </c>
      <c r="L445" s="36">
        <f t="shared" si="47"/>
        <v>248731.82468138015</v>
      </c>
      <c r="M445" s="34">
        <f t="shared" si="48"/>
        <v>9.3463106377807484E-4</v>
      </c>
      <c r="N445" s="35">
        <f t="shared" si="49"/>
        <v>0.13646045752807767</v>
      </c>
      <c r="Q445" s="1">
        <f t="shared" si="50"/>
        <v>307738.33685419074</v>
      </c>
      <c r="R445" s="30"/>
    </row>
    <row r="446" spans="3:18" x14ac:dyDescent="0.3">
      <c r="C446" s="1">
        <v>1615</v>
      </c>
      <c r="D446" s="1" t="s">
        <v>6</v>
      </c>
      <c r="G446" s="1">
        <v>8</v>
      </c>
      <c r="H446" s="1">
        <f t="shared" si="45"/>
        <v>8</v>
      </c>
      <c r="I446" s="1">
        <f t="shared" si="51"/>
        <v>1700</v>
      </c>
      <c r="J446" s="1">
        <v>443</v>
      </c>
      <c r="K446" s="31">
        <f t="shared" si="46"/>
        <v>0.13770593720857943</v>
      </c>
      <c r="L446" s="36">
        <f t="shared" si="47"/>
        <v>249294.5663661797</v>
      </c>
      <c r="M446" s="34">
        <f t="shared" si="48"/>
        <v>9.3905012318128091E-4</v>
      </c>
      <c r="N446" s="35">
        <f t="shared" si="49"/>
        <v>0.13676688708539816</v>
      </c>
      <c r="Q446" s="1">
        <f t="shared" si="50"/>
        <v>307738.33685419074</v>
      </c>
      <c r="R446" s="30"/>
    </row>
    <row r="447" spans="3:18" x14ac:dyDescent="0.3">
      <c r="C447" s="1">
        <v>1615</v>
      </c>
      <c r="D447" s="1" t="s">
        <v>6</v>
      </c>
      <c r="G447" s="1">
        <v>8</v>
      </c>
      <c r="H447" s="1">
        <f t="shared" si="45"/>
        <v>8</v>
      </c>
      <c r="I447" s="1">
        <f t="shared" si="51"/>
        <v>1708</v>
      </c>
      <c r="J447" s="1">
        <v>444</v>
      </c>
      <c r="K447" s="31">
        <f t="shared" si="46"/>
        <v>0.13801678582530308</v>
      </c>
      <c r="L447" s="36">
        <f t="shared" si="47"/>
        <v>249857.30805097916</v>
      </c>
      <c r="M447" s="34">
        <f t="shared" si="48"/>
        <v>9.4346918258448687E-4</v>
      </c>
      <c r="N447" s="35">
        <f t="shared" si="49"/>
        <v>0.1370733166427186</v>
      </c>
      <c r="Q447" s="1">
        <f t="shared" si="50"/>
        <v>307738.33685419074</v>
      </c>
      <c r="R447" s="30"/>
    </row>
    <row r="448" spans="3:18" x14ac:dyDescent="0.3">
      <c r="C448" s="1">
        <v>1615</v>
      </c>
      <c r="D448" s="1" t="s">
        <v>2</v>
      </c>
      <c r="G448" s="1">
        <v>8</v>
      </c>
      <c r="H448" s="1">
        <f t="shared" si="45"/>
        <v>8</v>
      </c>
      <c r="I448" s="1">
        <f t="shared" si="51"/>
        <v>1716</v>
      </c>
      <c r="J448" s="1">
        <v>445</v>
      </c>
      <c r="K448" s="31">
        <f t="shared" si="46"/>
        <v>0.13832763444202673</v>
      </c>
      <c r="L448" s="36">
        <f t="shared" si="47"/>
        <v>250420.04973577865</v>
      </c>
      <c r="M448" s="34">
        <f t="shared" si="48"/>
        <v>9.4788824198769293E-4</v>
      </c>
      <c r="N448" s="35">
        <f t="shared" si="49"/>
        <v>0.13737974620003904</v>
      </c>
      <c r="Q448" s="1">
        <f t="shared" si="50"/>
        <v>307738.33685419074</v>
      </c>
      <c r="R448" s="30"/>
    </row>
    <row r="449" spans="3:18" x14ac:dyDescent="0.3">
      <c r="C449" s="1">
        <v>1615</v>
      </c>
      <c r="D449" s="1" t="s">
        <v>2</v>
      </c>
      <c r="G449" s="1">
        <v>8</v>
      </c>
      <c r="H449" s="1">
        <f t="shared" si="45"/>
        <v>8</v>
      </c>
      <c r="I449" s="1">
        <f t="shared" si="51"/>
        <v>1724</v>
      </c>
      <c r="J449" s="1">
        <v>446</v>
      </c>
      <c r="K449" s="31">
        <f t="shared" si="46"/>
        <v>0.1386384830587504</v>
      </c>
      <c r="L449" s="36">
        <f t="shared" si="47"/>
        <v>250982.7914205782</v>
      </c>
      <c r="M449" s="34">
        <f t="shared" si="48"/>
        <v>9.5230730139089889E-4</v>
      </c>
      <c r="N449" s="35">
        <f t="shared" si="49"/>
        <v>0.1376861757573595</v>
      </c>
      <c r="Q449" s="1">
        <f t="shared" si="50"/>
        <v>307738.33685419074</v>
      </c>
      <c r="R449" s="30"/>
    </row>
    <row r="450" spans="3:18" x14ac:dyDescent="0.3">
      <c r="C450" s="1">
        <v>1615</v>
      </c>
      <c r="D450" s="1" t="s">
        <v>2</v>
      </c>
      <c r="G450" s="1">
        <v>8</v>
      </c>
      <c r="H450" s="1">
        <f t="shared" si="45"/>
        <v>8</v>
      </c>
      <c r="I450" s="1">
        <f t="shared" si="51"/>
        <v>1732</v>
      </c>
      <c r="J450" s="1">
        <v>447</v>
      </c>
      <c r="K450" s="31">
        <f t="shared" si="46"/>
        <v>0.13894933167547405</v>
      </c>
      <c r="L450" s="36">
        <f t="shared" si="47"/>
        <v>251545.53310537769</v>
      </c>
      <c r="M450" s="34">
        <f t="shared" si="48"/>
        <v>9.5672636079410496E-4</v>
      </c>
      <c r="N450" s="35">
        <f t="shared" si="49"/>
        <v>0.13799260531467994</v>
      </c>
      <c r="Q450" s="1">
        <f t="shared" si="50"/>
        <v>307738.33685419074</v>
      </c>
      <c r="R450" s="30"/>
    </row>
    <row r="451" spans="3:18" x14ac:dyDescent="0.3">
      <c r="C451" s="1">
        <v>1615</v>
      </c>
      <c r="D451" s="1" t="s">
        <v>2</v>
      </c>
      <c r="G451" s="1">
        <v>8</v>
      </c>
      <c r="H451" s="1">
        <f t="shared" si="45"/>
        <v>8</v>
      </c>
      <c r="I451" s="1">
        <f t="shared" si="51"/>
        <v>1740</v>
      </c>
      <c r="J451" s="1">
        <v>448</v>
      </c>
      <c r="K451" s="31">
        <f t="shared" si="46"/>
        <v>0.13926018029219769</v>
      </c>
      <c r="L451" s="36">
        <f t="shared" si="47"/>
        <v>252108.27479017718</v>
      </c>
      <c r="M451" s="34">
        <f t="shared" si="48"/>
        <v>9.6114542019731103E-4</v>
      </c>
      <c r="N451" s="35">
        <f t="shared" si="49"/>
        <v>0.13829903487200038</v>
      </c>
      <c r="Q451" s="1">
        <f t="shared" si="50"/>
        <v>307738.33685419074</v>
      </c>
      <c r="R451" s="30"/>
    </row>
    <row r="452" spans="3:18" x14ac:dyDescent="0.3">
      <c r="C452" s="1">
        <v>1615</v>
      </c>
      <c r="D452" s="1" t="s">
        <v>2</v>
      </c>
      <c r="G452" s="1">
        <v>8</v>
      </c>
      <c r="H452" s="1">
        <f t="shared" ref="H452:H515" si="52">E452*200+F452*12+G452</f>
        <v>8</v>
      </c>
      <c r="I452" s="1">
        <f t="shared" si="51"/>
        <v>1748</v>
      </c>
      <c r="J452" s="1">
        <v>449</v>
      </c>
      <c r="K452" s="31">
        <f t="shared" si="46"/>
        <v>0.13957102890892137</v>
      </c>
      <c r="L452" s="36">
        <f t="shared" si="47"/>
        <v>252671.0164749767</v>
      </c>
      <c r="M452" s="34">
        <f t="shared" si="48"/>
        <v>9.6556447960051699E-4</v>
      </c>
      <c r="N452" s="35">
        <f t="shared" si="49"/>
        <v>0.13860546442932084</v>
      </c>
      <c r="Q452" s="1">
        <f t="shared" si="50"/>
        <v>307738.33685419074</v>
      </c>
      <c r="R452" s="30"/>
    </row>
    <row r="453" spans="3:18" x14ac:dyDescent="0.3">
      <c r="C453" s="1">
        <v>1615</v>
      </c>
      <c r="D453" s="1" t="s">
        <v>2</v>
      </c>
      <c r="G453" s="1">
        <v>8</v>
      </c>
      <c r="H453" s="1">
        <f t="shared" si="52"/>
        <v>8</v>
      </c>
      <c r="I453" s="1">
        <f t="shared" si="51"/>
        <v>1756</v>
      </c>
      <c r="J453" s="1">
        <v>450</v>
      </c>
      <c r="K453" s="31">
        <f t="shared" ref="K453:K516" si="53">+J453/3217</f>
        <v>0.13988187752564502</v>
      </c>
      <c r="L453" s="36">
        <f t="shared" ref="L453:L516" si="54">+K453*$H$3</f>
        <v>253233.75815977619</v>
      </c>
      <c r="M453" s="34">
        <f t="shared" ref="M453:M516" si="55">+I453/$H$3</f>
        <v>9.6998353900372306E-4</v>
      </c>
      <c r="N453" s="35">
        <f t="shared" ref="N453:N516" si="56">+K453-M453</f>
        <v>0.1389118939866413</v>
      </c>
      <c r="Q453" s="1">
        <f t="shared" ref="Q453:Q516" si="57">+SUM(H453-$P$3)^2</f>
        <v>307738.33685419074</v>
      </c>
      <c r="R453" s="30"/>
    </row>
    <row r="454" spans="3:18" x14ac:dyDescent="0.3">
      <c r="C454" s="1">
        <v>1615</v>
      </c>
      <c r="D454" s="1" t="s">
        <v>2</v>
      </c>
      <c r="G454" s="1">
        <v>8</v>
      </c>
      <c r="H454" s="1">
        <f t="shared" si="52"/>
        <v>8</v>
      </c>
      <c r="I454" s="1">
        <f t="shared" ref="I454:I517" si="58">I453+H454</f>
        <v>1764</v>
      </c>
      <c r="J454" s="1">
        <v>451</v>
      </c>
      <c r="K454" s="31">
        <f t="shared" si="53"/>
        <v>0.14019272614236866</v>
      </c>
      <c r="L454" s="36">
        <f t="shared" si="54"/>
        <v>253796.49984457568</v>
      </c>
      <c r="M454" s="34">
        <f t="shared" si="55"/>
        <v>9.7440259840692912E-4</v>
      </c>
      <c r="N454" s="35">
        <f t="shared" si="56"/>
        <v>0.13921832354396174</v>
      </c>
      <c r="Q454" s="1">
        <f t="shared" si="57"/>
        <v>307738.33685419074</v>
      </c>
      <c r="R454" s="30"/>
    </row>
    <row r="455" spans="3:18" x14ac:dyDescent="0.3">
      <c r="C455" s="1">
        <v>1615</v>
      </c>
      <c r="D455" s="1" t="s">
        <v>2</v>
      </c>
      <c r="G455" s="1">
        <v>8</v>
      </c>
      <c r="H455" s="1">
        <f t="shared" si="52"/>
        <v>8</v>
      </c>
      <c r="I455" s="1">
        <f t="shared" si="58"/>
        <v>1772</v>
      </c>
      <c r="J455" s="1">
        <v>452</v>
      </c>
      <c r="K455" s="31">
        <f t="shared" si="53"/>
        <v>0.14050357475909231</v>
      </c>
      <c r="L455" s="36">
        <f t="shared" si="54"/>
        <v>254359.24152937517</v>
      </c>
      <c r="M455" s="34">
        <f t="shared" si="55"/>
        <v>9.7882165781013508E-4</v>
      </c>
      <c r="N455" s="35">
        <f t="shared" si="56"/>
        <v>0.13952475310128218</v>
      </c>
      <c r="Q455" s="1">
        <f t="shared" si="57"/>
        <v>307738.33685419074</v>
      </c>
      <c r="R455" s="30"/>
    </row>
    <row r="456" spans="3:18" x14ac:dyDescent="0.3">
      <c r="C456" s="1">
        <v>1615</v>
      </c>
      <c r="D456" s="1" t="s">
        <v>2</v>
      </c>
      <c r="G456" s="1">
        <v>8</v>
      </c>
      <c r="H456" s="1">
        <f t="shared" si="52"/>
        <v>8</v>
      </c>
      <c r="I456" s="1">
        <f t="shared" si="58"/>
        <v>1780</v>
      </c>
      <c r="J456" s="1">
        <v>453</v>
      </c>
      <c r="K456" s="31">
        <f t="shared" si="53"/>
        <v>0.14081442337581598</v>
      </c>
      <c r="L456" s="36">
        <f t="shared" si="54"/>
        <v>254921.98321417472</v>
      </c>
      <c r="M456" s="34">
        <f t="shared" si="55"/>
        <v>9.8324071721334104E-4</v>
      </c>
      <c r="N456" s="35">
        <f t="shared" si="56"/>
        <v>0.13983118265860264</v>
      </c>
      <c r="Q456" s="1">
        <f t="shared" si="57"/>
        <v>307738.33685419074</v>
      </c>
      <c r="R456" s="30"/>
    </row>
    <row r="457" spans="3:18" x14ac:dyDescent="0.3">
      <c r="C457" s="1">
        <v>1615</v>
      </c>
      <c r="D457" s="1" t="s">
        <v>2</v>
      </c>
      <c r="G457" s="1">
        <v>8</v>
      </c>
      <c r="H457" s="1">
        <f t="shared" si="52"/>
        <v>8</v>
      </c>
      <c r="I457" s="1">
        <f t="shared" si="58"/>
        <v>1788</v>
      </c>
      <c r="J457" s="1">
        <v>454</v>
      </c>
      <c r="K457" s="31">
        <f t="shared" si="53"/>
        <v>0.14112527199253963</v>
      </c>
      <c r="L457" s="36">
        <f t="shared" si="54"/>
        <v>255484.72489897421</v>
      </c>
      <c r="M457" s="34">
        <f t="shared" si="55"/>
        <v>9.8765977661654722E-4</v>
      </c>
      <c r="N457" s="35">
        <f t="shared" si="56"/>
        <v>0.14013761221592308</v>
      </c>
      <c r="Q457" s="1">
        <f t="shared" si="57"/>
        <v>307738.33685419074</v>
      </c>
      <c r="R457" s="30"/>
    </row>
    <row r="458" spans="3:18" x14ac:dyDescent="0.3">
      <c r="C458" s="1">
        <v>1615</v>
      </c>
      <c r="D458" s="1" t="s">
        <v>2</v>
      </c>
      <c r="G458" s="1">
        <v>8</v>
      </c>
      <c r="H458" s="1">
        <f t="shared" si="52"/>
        <v>8</v>
      </c>
      <c r="I458" s="1">
        <f t="shared" si="58"/>
        <v>1796</v>
      </c>
      <c r="J458" s="1">
        <v>455</v>
      </c>
      <c r="K458" s="31">
        <f t="shared" si="53"/>
        <v>0.14143612060926328</v>
      </c>
      <c r="L458" s="36">
        <f t="shared" si="54"/>
        <v>256047.46658377367</v>
      </c>
      <c r="M458" s="34">
        <f t="shared" si="55"/>
        <v>9.9207883601975318E-4</v>
      </c>
      <c r="N458" s="35">
        <f t="shared" si="56"/>
        <v>0.14044404177324352</v>
      </c>
      <c r="Q458" s="1">
        <f t="shared" si="57"/>
        <v>307738.33685419074</v>
      </c>
      <c r="R458" s="30"/>
    </row>
    <row r="459" spans="3:18" x14ac:dyDescent="0.3">
      <c r="C459" s="1">
        <v>1615</v>
      </c>
      <c r="D459" s="1" t="s">
        <v>2</v>
      </c>
      <c r="G459" s="1">
        <v>8</v>
      </c>
      <c r="H459" s="1">
        <f t="shared" si="52"/>
        <v>8</v>
      </c>
      <c r="I459" s="1">
        <f t="shared" si="58"/>
        <v>1804</v>
      </c>
      <c r="J459" s="1">
        <v>456</v>
      </c>
      <c r="K459" s="31">
        <f t="shared" si="53"/>
        <v>0.14174696922598695</v>
      </c>
      <c r="L459" s="36">
        <f t="shared" si="54"/>
        <v>256610.20826857322</v>
      </c>
      <c r="M459" s="34">
        <f t="shared" si="55"/>
        <v>9.9649789542295914E-4</v>
      </c>
      <c r="N459" s="35">
        <f t="shared" si="56"/>
        <v>0.14075047133056398</v>
      </c>
      <c r="Q459" s="1">
        <f t="shared" si="57"/>
        <v>307738.33685419074</v>
      </c>
      <c r="R459" s="30"/>
    </row>
    <row r="460" spans="3:18" x14ac:dyDescent="0.3">
      <c r="C460" s="1">
        <v>1615</v>
      </c>
      <c r="D460" s="1" t="s">
        <v>2</v>
      </c>
      <c r="G460" s="1">
        <v>8</v>
      </c>
      <c r="H460" s="1">
        <f t="shared" si="52"/>
        <v>8</v>
      </c>
      <c r="I460" s="1">
        <f t="shared" si="58"/>
        <v>1812</v>
      </c>
      <c r="J460" s="1">
        <v>457</v>
      </c>
      <c r="K460" s="31">
        <f t="shared" si="53"/>
        <v>0.1420578178427106</v>
      </c>
      <c r="L460" s="36">
        <f t="shared" si="54"/>
        <v>257172.94995337271</v>
      </c>
      <c r="M460" s="34">
        <f t="shared" si="55"/>
        <v>1.0009169548261653E-3</v>
      </c>
      <c r="N460" s="35">
        <f t="shared" si="56"/>
        <v>0.14105690088788445</v>
      </c>
      <c r="Q460" s="1">
        <f t="shared" si="57"/>
        <v>307738.33685419074</v>
      </c>
      <c r="R460" s="30"/>
    </row>
    <row r="461" spans="3:18" x14ac:dyDescent="0.3">
      <c r="C461" s="1">
        <v>1615</v>
      </c>
      <c r="D461" s="1" t="s">
        <v>2</v>
      </c>
      <c r="G461" s="1">
        <v>8</v>
      </c>
      <c r="H461" s="1">
        <f t="shared" si="52"/>
        <v>8</v>
      </c>
      <c r="I461" s="1">
        <f t="shared" si="58"/>
        <v>1820</v>
      </c>
      <c r="J461" s="1">
        <v>458</v>
      </c>
      <c r="K461" s="31">
        <f t="shared" si="53"/>
        <v>0.14236866645943425</v>
      </c>
      <c r="L461" s="36">
        <f t="shared" si="54"/>
        <v>257735.6916381722</v>
      </c>
      <c r="M461" s="34">
        <f t="shared" si="55"/>
        <v>1.0053360142293713E-3</v>
      </c>
      <c r="N461" s="35">
        <f t="shared" si="56"/>
        <v>0.14136333044520488</v>
      </c>
      <c r="Q461" s="1">
        <f t="shared" si="57"/>
        <v>307738.33685419074</v>
      </c>
      <c r="R461" s="30"/>
    </row>
    <row r="462" spans="3:18" x14ac:dyDescent="0.3">
      <c r="C462" s="1">
        <v>1615</v>
      </c>
      <c r="D462" s="1" t="s">
        <v>2</v>
      </c>
      <c r="G462" s="1">
        <v>8</v>
      </c>
      <c r="H462" s="1">
        <f t="shared" si="52"/>
        <v>8</v>
      </c>
      <c r="I462" s="1">
        <f t="shared" si="58"/>
        <v>1828</v>
      </c>
      <c r="J462" s="1">
        <v>459</v>
      </c>
      <c r="K462" s="31">
        <f t="shared" si="53"/>
        <v>0.14267951507615792</v>
      </c>
      <c r="L462" s="36">
        <f t="shared" si="54"/>
        <v>258298.43332297172</v>
      </c>
      <c r="M462" s="34">
        <f t="shared" si="55"/>
        <v>1.0097550736325772E-3</v>
      </c>
      <c r="N462" s="35">
        <f t="shared" si="56"/>
        <v>0.14166976000252535</v>
      </c>
      <c r="Q462" s="1">
        <f t="shared" si="57"/>
        <v>307738.33685419074</v>
      </c>
      <c r="R462" s="30"/>
    </row>
    <row r="463" spans="3:18" x14ac:dyDescent="0.3">
      <c r="C463" s="1">
        <v>1615</v>
      </c>
      <c r="D463" s="1" t="s">
        <v>2</v>
      </c>
      <c r="G463" s="1">
        <v>8</v>
      </c>
      <c r="H463" s="1">
        <f t="shared" si="52"/>
        <v>8</v>
      </c>
      <c r="I463" s="1">
        <f t="shared" si="58"/>
        <v>1836</v>
      </c>
      <c r="J463" s="1">
        <v>460</v>
      </c>
      <c r="K463" s="31">
        <f t="shared" si="53"/>
        <v>0.14299036369288157</v>
      </c>
      <c r="L463" s="36">
        <f t="shared" si="54"/>
        <v>258861.17500777121</v>
      </c>
      <c r="M463" s="34">
        <f t="shared" si="55"/>
        <v>1.0141741330357834E-3</v>
      </c>
      <c r="N463" s="35">
        <f t="shared" si="56"/>
        <v>0.14197618955984578</v>
      </c>
      <c r="Q463" s="1">
        <f t="shared" si="57"/>
        <v>307738.33685419074</v>
      </c>
      <c r="R463" s="30"/>
    </row>
    <row r="464" spans="3:18" x14ac:dyDescent="0.3">
      <c r="C464" s="1">
        <v>1615</v>
      </c>
      <c r="D464" s="1" t="s">
        <v>2</v>
      </c>
      <c r="G464" s="1">
        <v>8</v>
      </c>
      <c r="H464" s="1">
        <f t="shared" si="52"/>
        <v>8</v>
      </c>
      <c r="I464" s="1">
        <f t="shared" si="58"/>
        <v>1844</v>
      </c>
      <c r="J464" s="1">
        <v>461</v>
      </c>
      <c r="K464" s="31">
        <f t="shared" si="53"/>
        <v>0.14330121230960521</v>
      </c>
      <c r="L464" s="36">
        <f t="shared" si="54"/>
        <v>259423.9166925707</v>
      </c>
      <c r="M464" s="34">
        <f t="shared" si="55"/>
        <v>1.0185931924389894E-3</v>
      </c>
      <c r="N464" s="35">
        <f t="shared" si="56"/>
        <v>0.14228261911716622</v>
      </c>
      <c r="Q464" s="1">
        <f t="shared" si="57"/>
        <v>307738.33685419074</v>
      </c>
      <c r="R464" s="30"/>
    </row>
    <row r="465" spans="3:18" x14ac:dyDescent="0.3">
      <c r="C465" s="1">
        <v>1615</v>
      </c>
      <c r="D465" s="1" t="s">
        <v>2</v>
      </c>
      <c r="G465" s="1">
        <v>8</v>
      </c>
      <c r="H465" s="1">
        <f t="shared" si="52"/>
        <v>8</v>
      </c>
      <c r="I465" s="1">
        <f t="shared" si="58"/>
        <v>1852</v>
      </c>
      <c r="J465" s="1">
        <v>462</v>
      </c>
      <c r="K465" s="31">
        <f t="shared" si="53"/>
        <v>0.14361206092632889</v>
      </c>
      <c r="L465" s="36">
        <f t="shared" si="54"/>
        <v>259986.65837737024</v>
      </c>
      <c r="M465" s="34">
        <f t="shared" si="55"/>
        <v>1.0230122518421953E-3</v>
      </c>
      <c r="N465" s="35">
        <f t="shared" si="56"/>
        <v>0.14258904867448668</v>
      </c>
      <c r="Q465" s="1">
        <f t="shared" si="57"/>
        <v>307738.33685419074</v>
      </c>
      <c r="R465" s="30"/>
    </row>
    <row r="466" spans="3:18" x14ac:dyDescent="0.3">
      <c r="C466" s="1">
        <v>1615</v>
      </c>
      <c r="D466" s="1" t="s">
        <v>2</v>
      </c>
      <c r="G466" s="1">
        <v>8</v>
      </c>
      <c r="H466" s="1">
        <f t="shared" si="52"/>
        <v>8</v>
      </c>
      <c r="I466" s="1">
        <f t="shared" si="58"/>
        <v>1860</v>
      </c>
      <c r="J466" s="1">
        <v>463</v>
      </c>
      <c r="K466" s="31">
        <f t="shared" si="53"/>
        <v>0.14392290954305254</v>
      </c>
      <c r="L466" s="36">
        <f t="shared" si="54"/>
        <v>260549.40006216973</v>
      </c>
      <c r="M466" s="34">
        <f t="shared" si="55"/>
        <v>1.0274313112454015E-3</v>
      </c>
      <c r="N466" s="35">
        <f t="shared" si="56"/>
        <v>0.14289547823180712</v>
      </c>
      <c r="Q466" s="1">
        <f t="shared" si="57"/>
        <v>307738.33685419074</v>
      </c>
      <c r="R466" s="30"/>
    </row>
    <row r="467" spans="3:18" x14ac:dyDescent="0.3">
      <c r="C467" s="1">
        <v>1615</v>
      </c>
      <c r="D467" s="1" t="s">
        <v>2</v>
      </c>
      <c r="G467" s="1">
        <v>8</v>
      </c>
      <c r="H467" s="1">
        <f t="shared" si="52"/>
        <v>8</v>
      </c>
      <c r="I467" s="1">
        <f t="shared" si="58"/>
        <v>1868</v>
      </c>
      <c r="J467" s="1">
        <v>464</v>
      </c>
      <c r="K467" s="31">
        <f t="shared" si="53"/>
        <v>0.14423375815977618</v>
      </c>
      <c r="L467" s="36">
        <f t="shared" si="54"/>
        <v>261112.14174696922</v>
      </c>
      <c r="M467" s="34">
        <f t="shared" si="55"/>
        <v>1.0318503706486075E-3</v>
      </c>
      <c r="N467" s="35">
        <f t="shared" si="56"/>
        <v>0.14320190778912759</v>
      </c>
      <c r="Q467" s="1">
        <f t="shared" si="57"/>
        <v>307738.33685419074</v>
      </c>
      <c r="R467" s="30"/>
    </row>
    <row r="468" spans="3:18" x14ac:dyDescent="0.3">
      <c r="C468" s="1">
        <v>1615</v>
      </c>
      <c r="D468" s="1" t="s">
        <v>2</v>
      </c>
      <c r="G468" s="1">
        <v>8</v>
      </c>
      <c r="H468" s="1">
        <f t="shared" si="52"/>
        <v>8</v>
      </c>
      <c r="I468" s="1">
        <f t="shared" si="58"/>
        <v>1876</v>
      </c>
      <c r="J468" s="1">
        <v>465</v>
      </c>
      <c r="K468" s="31">
        <f t="shared" si="53"/>
        <v>0.14454460677649986</v>
      </c>
      <c r="L468" s="36">
        <f t="shared" si="54"/>
        <v>261674.88343176874</v>
      </c>
      <c r="M468" s="34">
        <f t="shared" si="55"/>
        <v>1.0362694300518134E-3</v>
      </c>
      <c r="N468" s="35">
        <f t="shared" si="56"/>
        <v>0.14350833734644805</v>
      </c>
      <c r="Q468" s="1">
        <f t="shared" si="57"/>
        <v>307738.33685419074</v>
      </c>
      <c r="R468" s="30"/>
    </row>
    <row r="469" spans="3:18" x14ac:dyDescent="0.3">
      <c r="C469" s="1">
        <v>1615</v>
      </c>
      <c r="D469" s="1" t="s">
        <v>1</v>
      </c>
      <c r="G469" s="1">
        <v>8</v>
      </c>
      <c r="H469" s="1">
        <f t="shared" si="52"/>
        <v>8</v>
      </c>
      <c r="I469" s="1">
        <f t="shared" si="58"/>
        <v>1884</v>
      </c>
      <c r="J469" s="1">
        <v>466</v>
      </c>
      <c r="K469" s="31">
        <f t="shared" si="53"/>
        <v>0.1448554553932235</v>
      </c>
      <c r="L469" s="36">
        <f t="shared" si="54"/>
        <v>262237.62511656823</v>
      </c>
      <c r="M469" s="34">
        <f t="shared" si="55"/>
        <v>1.0406884894550196E-3</v>
      </c>
      <c r="N469" s="35">
        <f t="shared" si="56"/>
        <v>0.14381476690376849</v>
      </c>
      <c r="Q469" s="1">
        <f t="shared" si="57"/>
        <v>307738.33685419074</v>
      </c>
      <c r="R469" s="30"/>
    </row>
    <row r="470" spans="3:18" x14ac:dyDescent="0.3">
      <c r="C470" s="1">
        <v>1615</v>
      </c>
      <c r="D470" s="1" t="s">
        <v>1</v>
      </c>
      <c r="G470" s="1">
        <v>8</v>
      </c>
      <c r="H470" s="1">
        <f t="shared" si="52"/>
        <v>8</v>
      </c>
      <c r="I470" s="1">
        <f t="shared" si="58"/>
        <v>1892</v>
      </c>
      <c r="J470" s="1">
        <v>467</v>
      </c>
      <c r="K470" s="31">
        <f t="shared" si="53"/>
        <v>0.14516630400994715</v>
      </c>
      <c r="L470" s="36">
        <f t="shared" si="54"/>
        <v>262800.36680136772</v>
      </c>
      <c r="M470" s="34">
        <f t="shared" si="55"/>
        <v>1.0451075488582256E-3</v>
      </c>
      <c r="N470" s="35">
        <f t="shared" si="56"/>
        <v>0.14412119646108892</v>
      </c>
      <c r="Q470" s="1">
        <f t="shared" si="57"/>
        <v>307738.33685419074</v>
      </c>
      <c r="R470" s="30"/>
    </row>
    <row r="471" spans="3:18" x14ac:dyDescent="0.3">
      <c r="C471" s="1">
        <v>1615</v>
      </c>
      <c r="D471" s="1" t="s">
        <v>1</v>
      </c>
      <c r="G471" s="1">
        <v>8</v>
      </c>
      <c r="H471" s="1">
        <f t="shared" si="52"/>
        <v>8</v>
      </c>
      <c r="I471" s="1">
        <f t="shared" si="58"/>
        <v>1900</v>
      </c>
      <c r="J471" s="1">
        <v>468</v>
      </c>
      <c r="K471" s="31">
        <f t="shared" si="53"/>
        <v>0.14547715262667082</v>
      </c>
      <c r="L471" s="36">
        <f t="shared" si="54"/>
        <v>263363.10848616727</v>
      </c>
      <c r="M471" s="34">
        <f t="shared" si="55"/>
        <v>1.0495266082614315E-3</v>
      </c>
      <c r="N471" s="35">
        <f t="shared" si="56"/>
        <v>0.14442762601840939</v>
      </c>
      <c r="Q471" s="1">
        <f t="shared" si="57"/>
        <v>307738.33685419074</v>
      </c>
      <c r="R471" s="30"/>
    </row>
    <row r="472" spans="3:18" x14ac:dyDescent="0.3">
      <c r="C472" s="1">
        <v>1615</v>
      </c>
      <c r="D472" s="1" t="s">
        <v>1</v>
      </c>
      <c r="G472" s="1">
        <v>8</v>
      </c>
      <c r="H472" s="1">
        <f t="shared" si="52"/>
        <v>8</v>
      </c>
      <c r="I472" s="1">
        <f t="shared" si="58"/>
        <v>1908</v>
      </c>
      <c r="J472" s="1">
        <v>469</v>
      </c>
      <c r="K472" s="31">
        <f t="shared" si="53"/>
        <v>0.14578800124339447</v>
      </c>
      <c r="L472" s="36">
        <f t="shared" si="54"/>
        <v>263925.85017096676</v>
      </c>
      <c r="M472" s="34">
        <f t="shared" si="55"/>
        <v>1.0539456676646375E-3</v>
      </c>
      <c r="N472" s="35">
        <f t="shared" si="56"/>
        <v>0.14473405557572983</v>
      </c>
      <c r="Q472" s="1">
        <f t="shared" si="57"/>
        <v>307738.33685419074</v>
      </c>
      <c r="R472" s="30"/>
    </row>
    <row r="473" spans="3:18" x14ac:dyDescent="0.3">
      <c r="C473" s="1">
        <v>1615</v>
      </c>
      <c r="D473" s="1" t="s">
        <v>1</v>
      </c>
      <c r="G473" s="1">
        <v>8</v>
      </c>
      <c r="H473" s="1">
        <f t="shared" si="52"/>
        <v>8</v>
      </c>
      <c r="I473" s="1">
        <f t="shared" si="58"/>
        <v>1916</v>
      </c>
      <c r="J473" s="1">
        <v>470</v>
      </c>
      <c r="K473" s="31">
        <f t="shared" si="53"/>
        <v>0.14609884986011812</v>
      </c>
      <c r="L473" s="36">
        <f t="shared" si="54"/>
        <v>264488.59185576625</v>
      </c>
      <c r="M473" s="34">
        <f t="shared" si="55"/>
        <v>1.0583647270678437E-3</v>
      </c>
      <c r="N473" s="35">
        <f t="shared" si="56"/>
        <v>0.14504048513305026</v>
      </c>
      <c r="Q473" s="1">
        <f t="shared" si="57"/>
        <v>307738.33685419074</v>
      </c>
      <c r="R473" s="30"/>
    </row>
    <row r="474" spans="3:18" x14ac:dyDescent="0.3">
      <c r="C474" s="1">
        <v>1615</v>
      </c>
      <c r="D474" s="1" t="s">
        <v>1</v>
      </c>
      <c r="G474" s="1">
        <v>8</v>
      </c>
      <c r="H474" s="1">
        <f t="shared" si="52"/>
        <v>8</v>
      </c>
      <c r="I474" s="1">
        <f t="shared" si="58"/>
        <v>1924</v>
      </c>
      <c r="J474" s="1">
        <v>471</v>
      </c>
      <c r="K474" s="31">
        <f t="shared" si="53"/>
        <v>0.14640969847684177</v>
      </c>
      <c r="L474" s="36">
        <f t="shared" si="54"/>
        <v>265051.33354056574</v>
      </c>
      <c r="M474" s="34">
        <f t="shared" si="55"/>
        <v>1.0627837864710496E-3</v>
      </c>
      <c r="N474" s="35">
        <f t="shared" si="56"/>
        <v>0.14534691469037073</v>
      </c>
      <c r="Q474" s="1">
        <f t="shared" si="57"/>
        <v>307738.33685419074</v>
      </c>
      <c r="R474" s="30"/>
    </row>
    <row r="475" spans="3:18" x14ac:dyDescent="0.3">
      <c r="C475" s="1">
        <v>1615</v>
      </c>
      <c r="D475" s="1" t="s">
        <v>1</v>
      </c>
      <c r="G475" s="1">
        <v>8</v>
      </c>
      <c r="H475" s="1">
        <f t="shared" si="52"/>
        <v>8</v>
      </c>
      <c r="I475" s="1">
        <f t="shared" si="58"/>
        <v>1932</v>
      </c>
      <c r="J475" s="1">
        <v>472</v>
      </c>
      <c r="K475" s="31">
        <f t="shared" si="53"/>
        <v>0.14672054709356544</v>
      </c>
      <c r="L475" s="36">
        <f t="shared" si="54"/>
        <v>265614.07522536523</v>
      </c>
      <c r="M475" s="34">
        <f t="shared" si="55"/>
        <v>1.0672028458742556E-3</v>
      </c>
      <c r="N475" s="35">
        <f t="shared" si="56"/>
        <v>0.14565334424769119</v>
      </c>
      <c r="Q475" s="1">
        <f t="shared" si="57"/>
        <v>307738.33685419074</v>
      </c>
      <c r="R475" s="30"/>
    </row>
    <row r="476" spans="3:18" x14ac:dyDescent="0.3">
      <c r="C476" s="1">
        <v>1615</v>
      </c>
      <c r="D476" s="1" t="s">
        <v>1</v>
      </c>
      <c r="G476" s="1">
        <v>8</v>
      </c>
      <c r="H476" s="1">
        <f t="shared" si="52"/>
        <v>8</v>
      </c>
      <c r="I476" s="1">
        <f t="shared" si="58"/>
        <v>1940</v>
      </c>
      <c r="J476" s="1">
        <v>473</v>
      </c>
      <c r="K476" s="31">
        <f t="shared" si="53"/>
        <v>0.14703139571028909</v>
      </c>
      <c r="L476" s="36">
        <f t="shared" si="54"/>
        <v>266176.81691016472</v>
      </c>
      <c r="M476" s="34">
        <f t="shared" si="55"/>
        <v>1.0716219052774617E-3</v>
      </c>
      <c r="N476" s="35">
        <f t="shared" si="56"/>
        <v>0.14595977380501163</v>
      </c>
      <c r="Q476" s="1">
        <f t="shared" si="57"/>
        <v>307738.33685419074</v>
      </c>
      <c r="R476" s="30"/>
    </row>
    <row r="477" spans="3:18" x14ac:dyDescent="0.3">
      <c r="C477" s="1">
        <v>1615</v>
      </c>
      <c r="D477" s="1" t="s">
        <v>0</v>
      </c>
      <c r="G477" s="1">
        <v>8</v>
      </c>
      <c r="H477" s="1">
        <f t="shared" si="52"/>
        <v>8</v>
      </c>
      <c r="I477" s="1">
        <f t="shared" si="58"/>
        <v>1948</v>
      </c>
      <c r="J477" s="1">
        <v>474</v>
      </c>
      <c r="K477" s="31">
        <f t="shared" si="53"/>
        <v>0.14734224432701273</v>
      </c>
      <c r="L477" s="36">
        <f t="shared" si="54"/>
        <v>266739.55859496421</v>
      </c>
      <c r="M477" s="34">
        <f t="shared" si="55"/>
        <v>1.0760409646806677E-3</v>
      </c>
      <c r="N477" s="35">
        <f t="shared" si="56"/>
        <v>0.14626620336233206</v>
      </c>
      <c r="Q477" s="1">
        <f t="shared" si="57"/>
        <v>307738.33685419074</v>
      </c>
      <c r="R477" s="30"/>
    </row>
    <row r="478" spans="3:18" x14ac:dyDescent="0.3">
      <c r="C478" s="1">
        <v>1615</v>
      </c>
      <c r="D478" s="1" t="s">
        <v>0</v>
      </c>
      <c r="G478" s="1">
        <v>8</v>
      </c>
      <c r="H478" s="1">
        <f t="shared" si="52"/>
        <v>8</v>
      </c>
      <c r="I478" s="1">
        <f t="shared" si="58"/>
        <v>1956</v>
      </c>
      <c r="J478" s="1">
        <v>475</v>
      </c>
      <c r="K478" s="31">
        <f t="shared" si="53"/>
        <v>0.14765309294373641</v>
      </c>
      <c r="L478" s="36">
        <f t="shared" si="54"/>
        <v>267302.30027976376</v>
      </c>
      <c r="M478" s="34">
        <f t="shared" si="55"/>
        <v>1.0804600240838737E-3</v>
      </c>
      <c r="N478" s="35">
        <f t="shared" si="56"/>
        <v>0.14657263291965253</v>
      </c>
      <c r="Q478" s="1">
        <f t="shared" si="57"/>
        <v>307738.33685419074</v>
      </c>
      <c r="R478" s="30"/>
    </row>
    <row r="479" spans="3:18" x14ac:dyDescent="0.3">
      <c r="C479" s="1">
        <v>1615</v>
      </c>
      <c r="D479" s="1" t="s">
        <v>0</v>
      </c>
      <c r="G479" s="1">
        <v>8</v>
      </c>
      <c r="H479" s="1">
        <f t="shared" si="52"/>
        <v>8</v>
      </c>
      <c r="I479" s="1">
        <f t="shared" si="58"/>
        <v>1964</v>
      </c>
      <c r="J479" s="1">
        <v>476</v>
      </c>
      <c r="K479" s="31">
        <f t="shared" si="53"/>
        <v>0.14796394156046005</v>
      </c>
      <c r="L479" s="36">
        <f t="shared" si="54"/>
        <v>267865.04196456325</v>
      </c>
      <c r="M479" s="34">
        <f t="shared" si="55"/>
        <v>1.0848790834870798E-3</v>
      </c>
      <c r="N479" s="35">
        <f t="shared" si="56"/>
        <v>0.14687906247697297</v>
      </c>
      <c r="Q479" s="1">
        <f t="shared" si="57"/>
        <v>307738.33685419074</v>
      </c>
      <c r="R479" s="30"/>
    </row>
    <row r="480" spans="3:18" x14ac:dyDescent="0.3">
      <c r="C480" s="1">
        <v>1615</v>
      </c>
      <c r="D480" s="1" t="s">
        <v>0</v>
      </c>
      <c r="G480" s="1">
        <v>8</v>
      </c>
      <c r="H480" s="1">
        <f t="shared" si="52"/>
        <v>8</v>
      </c>
      <c r="I480" s="1">
        <f t="shared" si="58"/>
        <v>1972</v>
      </c>
      <c r="J480" s="1">
        <v>477</v>
      </c>
      <c r="K480" s="31">
        <f t="shared" si="53"/>
        <v>0.1482747901771837</v>
      </c>
      <c r="L480" s="36">
        <f t="shared" si="54"/>
        <v>268427.78364936274</v>
      </c>
      <c r="M480" s="34">
        <f t="shared" si="55"/>
        <v>1.0892981428902858E-3</v>
      </c>
      <c r="N480" s="35">
        <f t="shared" si="56"/>
        <v>0.1471854920342934</v>
      </c>
      <c r="Q480" s="1">
        <f t="shared" si="57"/>
        <v>307738.33685419074</v>
      </c>
      <c r="R480" s="30"/>
    </row>
    <row r="481" spans="3:18" x14ac:dyDescent="0.3">
      <c r="C481" s="1">
        <v>1615</v>
      </c>
      <c r="D481" s="1" t="s">
        <v>0</v>
      </c>
      <c r="G481" s="1">
        <v>8</v>
      </c>
      <c r="H481" s="1">
        <f t="shared" si="52"/>
        <v>8</v>
      </c>
      <c r="I481" s="1">
        <f t="shared" si="58"/>
        <v>1980</v>
      </c>
      <c r="J481" s="1">
        <v>478</v>
      </c>
      <c r="K481" s="31">
        <f t="shared" si="53"/>
        <v>0.14858563879390738</v>
      </c>
      <c r="L481" s="36">
        <f t="shared" si="54"/>
        <v>268990.52533416229</v>
      </c>
      <c r="M481" s="34">
        <f t="shared" si="55"/>
        <v>1.0937172022934918E-3</v>
      </c>
      <c r="N481" s="35">
        <f t="shared" si="56"/>
        <v>0.14749192159161389</v>
      </c>
      <c r="Q481" s="1">
        <f t="shared" si="57"/>
        <v>307738.33685419074</v>
      </c>
      <c r="R481" s="30"/>
    </row>
    <row r="482" spans="3:18" x14ac:dyDescent="0.3">
      <c r="C482" s="1">
        <v>1615</v>
      </c>
      <c r="D482" s="1" t="s">
        <v>0</v>
      </c>
      <c r="G482" s="1">
        <v>8</v>
      </c>
      <c r="H482" s="1">
        <f t="shared" si="52"/>
        <v>8</v>
      </c>
      <c r="I482" s="1">
        <f t="shared" si="58"/>
        <v>1988</v>
      </c>
      <c r="J482" s="1">
        <v>479</v>
      </c>
      <c r="K482" s="31">
        <f t="shared" si="53"/>
        <v>0.14889648741063102</v>
      </c>
      <c r="L482" s="36">
        <f t="shared" si="54"/>
        <v>269553.26701896178</v>
      </c>
      <c r="M482" s="34">
        <f t="shared" si="55"/>
        <v>1.0981362616966979E-3</v>
      </c>
      <c r="N482" s="35">
        <f t="shared" si="56"/>
        <v>0.14779835114893433</v>
      </c>
      <c r="Q482" s="1">
        <f t="shared" si="57"/>
        <v>307738.33685419074</v>
      </c>
      <c r="R482" s="30"/>
    </row>
    <row r="483" spans="3:18" x14ac:dyDescent="0.3">
      <c r="C483" s="1">
        <v>1615</v>
      </c>
      <c r="D483" s="1" t="s">
        <v>0</v>
      </c>
      <c r="G483" s="1">
        <v>8</v>
      </c>
      <c r="H483" s="1">
        <f t="shared" si="52"/>
        <v>8</v>
      </c>
      <c r="I483" s="1">
        <f t="shared" si="58"/>
        <v>1996</v>
      </c>
      <c r="J483" s="1">
        <v>480</v>
      </c>
      <c r="K483" s="31">
        <f t="shared" si="53"/>
        <v>0.14920733602735467</v>
      </c>
      <c r="L483" s="36">
        <f t="shared" si="54"/>
        <v>270116.00870376127</v>
      </c>
      <c r="M483" s="34">
        <f t="shared" si="55"/>
        <v>1.1025553210999039E-3</v>
      </c>
      <c r="N483" s="35">
        <f t="shared" si="56"/>
        <v>0.14810478070625477</v>
      </c>
      <c r="Q483" s="1">
        <f t="shared" si="57"/>
        <v>307738.33685419074</v>
      </c>
      <c r="R483" s="30"/>
    </row>
    <row r="484" spans="3:18" x14ac:dyDescent="0.3">
      <c r="C484" s="1">
        <v>1615</v>
      </c>
      <c r="D484" s="1" t="s">
        <v>0</v>
      </c>
      <c r="G484" s="1">
        <v>8</v>
      </c>
      <c r="H484" s="1">
        <f t="shared" si="52"/>
        <v>8</v>
      </c>
      <c r="I484" s="1">
        <f t="shared" si="58"/>
        <v>2004</v>
      </c>
      <c r="J484" s="1">
        <v>481</v>
      </c>
      <c r="K484" s="31">
        <f t="shared" si="53"/>
        <v>0.14951818464407834</v>
      </c>
      <c r="L484" s="36">
        <f t="shared" si="54"/>
        <v>270678.75038856082</v>
      </c>
      <c r="M484" s="34">
        <f t="shared" si="55"/>
        <v>1.1069743805031099E-3</v>
      </c>
      <c r="N484" s="35">
        <f t="shared" si="56"/>
        <v>0.14841121026357523</v>
      </c>
      <c r="Q484" s="1">
        <f t="shared" si="57"/>
        <v>307738.33685419074</v>
      </c>
      <c r="R484" s="30"/>
    </row>
    <row r="485" spans="3:18" x14ac:dyDescent="0.3">
      <c r="C485" s="1">
        <v>1615</v>
      </c>
      <c r="D485" s="1" t="s">
        <v>0</v>
      </c>
      <c r="G485" s="1">
        <v>8</v>
      </c>
      <c r="H485" s="1">
        <f t="shared" si="52"/>
        <v>8</v>
      </c>
      <c r="I485" s="1">
        <f t="shared" si="58"/>
        <v>2012</v>
      </c>
      <c r="J485" s="1">
        <v>482</v>
      </c>
      <c r="K485" s="31">
        <f t="shared" si="53"/>
        <v>0.14982903326080199</v>
      </c>
      <c r="L485" s="36">
        <f t="shared" si="54"/>
        <v>271241.49207336025</v>
      </c>
      <c r="M485" s="34">
        <f t="shared" si="55"/>
        <v>1.111393439906316E-3</v>
      </c>
      <c r="N485" s="35">
        <f t="shared" si="56"/>
        <v>0.14871763982089567</v>
      </c>
      <c r="Q485" s="1">
        <f t="shared" si="57"/>
        <v>307738.33685419074</v>
      </c>
      <c r="R485" s="30"/>
    </row>
    <row r="486" spans="3:18" x14ac:dyDescent="0.3">
      <c r="C486" s="1">
        <v>1615</v>
      </c>
      <c r="D486" s="1" t="s">
        <v>0</v>
      </c>
      <c r="G486" s="1">
        <v>8</v>
      </c>
      <c r="H486" s="1">
        <f t="shared" si="52"/>
        <v>8</v>
      </c>
      <c r="I486" s="1">
        <f t="shared" si="58"/>
        <v>2020</v>
      </c>
      <c r="J486" s="1">
        <v>483</v>
      </c>
      <c r="K486" s="31">
        <f t="shared" si="53"/>
        <v>0.15013988187752564</v>
      </c>
      <c r="L486" s="36">
        <f t="shared" si="54"/>
        <v>271804.23375815974</v>
      </c>
      <c r="M486" s="34">
        <f t="shared" si="55"/>
        <v>1.115812499309522E-3</v>
      </c>
      <c r="N486" s="35">
        <f t="shared" si="56"/>
        <v>0.14902406937821611</v>
      </c>
      <c r="Q486" s="1">
        <f t="shared" si="57"/>
        <v>307738.33685419074</v>
      </c>
      <c r="R486" s="30"/>
    </row>
    <row r="487" spans="3:18" x14ac:dyDescent="0.3">
      <c r="C487" s="1">
        <v>1615</v>
      </c>
      <c r="D487" s="1" t="s">
        <v>6</v>
      </c>
      <c r="G487" s="1">
        <v>9</v>
      </c>
      <c r="H487" s="1">
        <f t="shared" si="52"/>
        <v>9</v>
      </c>
      <c r="I487" s="1">
        <f t="shared" si="58"/>
        <v>2029</v>
      </c>
      <c r="J487" s="1">
        <v>484</v>
      </c>
      <c r="K487" s="31">
        <f t="shared" si="53"/>
        <v>0.15045073049424931</v>
      </c>
      <c r="L487" s="36">
        <f t="shared" si="54"/>
        <v>272366.97544295929</v>
      </c>
      <c r="M487" s="34">
        <f t="shared" si="55"/>
        <v>1.1207839411381288E-3</v>
      </c>
      <c r="N487" s="35">
        <f t="shared" si="56"/>
        <v>0.14932994655311119</v>
      </c>
      <c r="Q487" s="1">
        <f t="shared" si="57"/>
        <v>306629.85348459176</v>
      </c>
      <c r="R487" s="30"/>
    </row>
    <row r="488" spans="3:18" x14ac:dyDescent="0.3">
      <c r="C488" s="1">
        <v>1615</v>
      </c>
      <c r="D488" s="1" t="s">
        <v>6</v>
      </c>
      <c r="G488" s="1">
        <v>9</v>
      </c>
      <c r="H488" s="1">
        <f t="shared" si="52"/>
        <v>9</v>
      </c>
      <c r="I488" s="1">
        <f t="shared" si="58"/>
        <v>2038</v>
      </c>
      <c r="J488" s="1">
        <v>485</v>
      </c>
      <c r="K488" s="31">
        <f t="shared" si="53"/>
        <v>0.15076157911097296</v>
      </c>
      <c r="L488" s="36">
        <f t="shared" si="54"/>
        <v>272929.71712775878</v>
      </c>
      <c r="M488" s="34">
        <f t="shared" si="55"/>
        <v>1.1257553829667356E-3</v>
      </c>
      <c r="N488" s="35">
        <f t="shared" si="56"/>
        <v>0.14963582372800621</v>
      </c>
      <c r="Q488" s="1">
        <f t="shared" si="57"/>
        <v>306629.85348459176</v>
      </c>
      <c r="R488" s="30"/>
    </row>
    <row r="489" spans="3:18" x14ac:dyDescent="0.3">
      <c r="C489" s="1">
        <v>1615</v>
      </c>
      <c r="D489" s="1" t="s">
        <v>6</v>
      </c>
      <c r="G489" s="1">
        <v>9</v>
      </c>
      <c r="H489" s="1">
        <f t="shared" si="52"/>
        <v>9</v>
      </c>
      <c r="I489" s="1">
        <f t="shared" si="58"/>
        <v>2047</v>
      </c>
      <c r="J489" s="1">
        <v>486</v>
      </c>
      <c r="K489" s="31">
        <f t="shared" si="53"/>
        <v>0.15107242772769661</v>
      </c>
      <c r="L489" s="36">
        <f t="shared" si="54"/>
        <v>273492.45881255827</v>
      </c>
      <c r="M489" s="34">
        <f t="shared" si="55"/>
        <v>1.1307268247953424E-3</v>
      </c>
      <c r="N489" s="35">
        <f t="shared" si="56"/>
        <v>0.14994170090290126</v>
      </c>
      <c r="Q489" s="1">
        <f t="shared" si="57"/>
        <v>306629.85348459176</v>
      </c>
      <c r="R489" s="30"/>
    </row>
    <row r="490" spans="3:18" x14ac:dyDescent="0.3">
      <c r="C490" s="1">
        <v>1615</v>
      </c>
      <c r="D490" s="1" t="s">
        <v>6</v>
      </c>
      <c r="G490" s="1">
        <v>9</v>
      </c>
      <c r="H490" s="1">
        <f t="shared" si="52"/>
        <v>9</v>
      </c>
      <c r="I490" s="1">
        <f t="shared" si="58"/>
        <v>2056</v>
      </c>
      <c r="J490" s="1">
        <v>487</v>
      </c>
      <c r="K490" s="31">
        <f t="shared" si="53"/>
        <v>0.15138327634442028</v>
      </c>
      <c r="L490" s="36">
        <f t="shared" si="54"/>
        <v>274055.20049735782</v>
      </c>
      <c r="M490" s="34">
        <f t="shared" si="55"/>
        <v>1.1356982666239491E-3</v>
      </c>
      <c r="N490" s="35">
        <f t="shared" si="56"/>
        <v>0.15024757807779635</v>
      </c>
      <c r="Q490" s="1">
        <f t="shared" si="57"/>
        <v>306629.85348459176</v>
      </c>
      <c r="R490" s="30"/>
    </row>
    <row r="491" spans="3:18" x14ac:dyDescent="0.3">
      <c r="C491" s="1">
        <v>1615</v>
      </c>
      <c r="D491" s="1" t="s">
        <v>6</v>
      </c>
      <c r="G491" s="1">
        <v>9</v>
      </c>
      <c r="H491" s="1">
        <f t="shared" si="52"/>
        <v>9</v>
      </c>
      <c r="I491" s="1">
        <f t="shared" si="58"/>
        <v>2065</v>
      </c>
      <c r="J491" s="1">
        <v>488</v>
      </c>
      <c r="K491" s="31">
        <f t="shared" si="53"/>
        <v>0.15169412496114393</v>
      </c>
      <c r="L491" s="36">
        <f t="shared" si="54"/>
        <v>274617.94218215731</v>
      </c>
      <c r="M491" s="34">
        <f t="shared" si="55"/>
        <v>1.1406697084525559E-3</v>
      </c>
      <c r="N491" s="35">
        <f t="shared" si="56"/>
        <v>0.15055345525269137</v>
      </c>
      <c r="Q491" s="1">
        <f t="shared" si="57"/>
        <v>306629.85348459176</v>
      </c>
      <c r="R491" s="30"/>
    </row>
    <row r="492" spans="3:18" x14ac:dyDescent="0.3">
      <c r="C492" s="1">
        <v>1615</v>
      </c>
      <c r="D492" s="1" t="s">
        <v>2</v>
      </c>
      <c r="G492" s="1">
        <v>9</v>
      </c>
      <c r="H492" s="1">
        <f t="shared" si="52"/>
        <v>9</v>
      </c>
      <c r="I492" s="1">
        <f t="shared" si="58"/>
        <v>2074</v>
      </c>
      <c r="J492" s="1">
        <v>489</v>
      </c>
      <c r="K492" s="31">
        <f t="shared" si="53"/>
        <v>0.15200497357786757</v>
      </c>
      <c r="L492" s="36">
        <f t="shared" si="54"/>
        <v>275180.6838669568</v>
      </c>
      <c r="M492" s="34">
        <f t="shared" si="55"/>
        <v>1.1456411502811627E-3</v>
      </c>
      <c r="N492" s="35">
        <f t="shared" si="56"/>
        <v>0.15085933242758642</v>
      </c>
      <c r="Q492" s="1">
        <f t="shared" si="57"/>
        <v>306629.85348459176</v>
      </c>
      <c r="R492" s="30"/>
    </row>
    <row r="493" spans="3:18" x14ac:dyDescent="0.3">
      <c r="C493" s="1">
        <v>1615</v>
      </c>
      <c r="D493" s="1" t="s">
        <v>2</v>
      </c>
      <c r="G493" s="1">
        <v>9</v>
      </c>
      <c r="H493" s="1">
        <f t="shared" si="52"/>
        <v>9</v>
      </c>
      <c r="I493" s="1">
        <f t="shared" si="58"/>
        <v>2083</v>
      </c>
      <c r="J493" s="1">
        <v>490</v>
      </c>
      <c r="K493" s="31">
        <f t="shared" si="53"/>
        <v>0.15231582219459122</v>
      </c>
      <c r="L493" s="36">
        <f t="shared" si="54"/>
        <v>275743.42555175629</v>
      </c>
      <c r="M493" s="34">
        <f t="shared" si="55"/>
        <v>1.1506125921097695E-3</v>
      </c>
      <c r="N493" s="35">
        <f t="shared" si="56"/>
        <v>0.15116520960248145</v>
      </c>
      <c r="Q493" s="1">
        <f t="shared" si="57"/>
        <v>306629.85348459176</v>
      </c>
      <c r="R493" s="30"/>
    </row>
    <row r="494" spans="3:18" x14ac:dyDescent="0.3">
      <c r="C494" s="1">
        <v>1615</v>
      </c>
      <c r="D494" s="1" t="s">
        <v>2</v>
      </c>
      <c r="G494" s="1">
        <v>9</v>
      </c>
      <c r="H494" s="1">
        <f t="shared" si="52"/>
        <v>9</v>
      </c>
      <c r="I494" s="1">
        <f t="shared" si="58"/>
        <v>2092</v>
      </c>
      <c r="J494" s="1">
        <v>491</v>
      </c>
      <c r="K494" s="31">
        <f t="shared" si="53"/>
        <v>0.1526266708113149</v>
      </c>
      <c r="L494" s="36">
        <f t="shared" si="54"/>
        <v>276306.16723655583</v>
      </c>
      <c r="M494" s="34">
        <f t="shared" si="55"/>
        <v>1.1555840339383763E-3</v>
      </c>
      <c r="N494" s="35">
        <f t="shared" si="56"/>
        <v>0.15147108677737653</v>
      </c>
      <c r="Q494" s="1">
        <f t="shared" si="57"/>
        <v>306629.85348459176</v>
      </c>
      <c r="R494" s="30"/>
    </row>
    <row r="495" spans="3:18" x14ac:dyDescent="0.3">
      <c r="C495" s="1">
        <v>1615</v>
      </c>
      <c r="D495" s="1" t="s">
        <v>1</v>
      </c>
      <c r="G495" s="1">
        <v>9</v>
      </c>
      <c r="H495" s="1">
        <f t="shared" si="52"/>
        <v>9</v>
      </c>
      <c r="I495" s="1">
        <f t="shared" si="58"/>
        <v>2101</v>
      </c>
      <c r="J495" s="1">
        <v>492</v>
      </c>
      <c r="K495" s="31">
        <f t="shared" si="53"/>
        <v>0.15293751942803854</v>
      </c>
      <c r="L495" s="36">
        <f t="shared" si="54"/>
        <v>276868.90892135532</v>
      </c>
      <c r="M495" s="34">
        <f t="shared" si="55"/>
        <v>1.1605554757669831E-3</v>
      </c>
      <c r="N495" s="35">
        <f t="shared" si="56"/>
        <v>0.15177696395227155</v>
      </c>
      <c r="Q495" s="1">
        <f t="shared" si="57"/>
        <v>306629.85348459176</v>
      </c>
      <c r="R495" s="30"/>
    </row>
    <row r="496" spans="3:18" x14ac:dyDescent="0.3">
      <c r="C496" s="1">
        <v>1615</v>
      </c>
      <c r="D496" s="1" t="s">
        <v>1</v>
      </c>
      <c r="G496" s="1">
        <v>9</v>
      </c>
      <c r="H496" s="1">
        <f t="shared" si="52"/>
        <v>9</v>
      </c>
      <c r="I496" s="1">
        <f t="shared" si="58"/>
        <v>2110</v>
      </c>
      <c r="J496" s="1">
        <v>493</v>
      </c>
      <c r="K496" s="31">
        <f t="shared" si="53"/>
        <v>0.15324836804476219</v>
      </c>
      <c r="L496" s="36">
        <f t="shared" si="54"/>
        <v>277431.65060615476</v>
      </c>
      <c r="M496" s="34">
        <f t="shared" si="55"/>
        <v>1.1655269175955899E-3</v>
      </c>
      <c r="N496" s="35">
        <f t="shared" si="56"/>
        <v>0.15208284112716661</v>
      </c>
      <c r="Q496" s="1">
        <f t="shared" si="57"/>
        <v>306629.85348459176</v>
      </c>
      <c r="R496" s="30"/>
    </row>
    <row r="497" spans="3:18" x14ac:dyDescent="0.3">
      <c r="C497" s="1">
        <v>1615</v>
      </c>
      <c r="D497" s="1" t="s">
        <v>1</v>
      </c>
      <c r="G497" s="1">
        <v>9</v>
      </c>
      <c r="H497" s="1">
        <f t="shared" si="52"/>
        <v>9</v>
      </c>
      <c r="I497" s="1">
        <f t="shared" si="58"/>
        <v>2119</v>
      </c>
      <c r="J497" s="1">
        <v>494</v>
      </c>
      <c r="K497" s="31">
        <f t="shared" si="53"/>
        <v>0.15355921666148586</v>
      </c>
      <c r="L497" s="36">
        <f t="shared" si="54"/>
        <v>277994.3922909543</v>
      </c>
      <c r="M497" s="34">
        <f t="shared" si="55"/>
        <v>1.1704983594241966E-3</v>
      </c>
      <c r="N497" s="35">
        <f t="shared" si="56"/>
        <v>0.15238871830206166</v>
      </c>
      <c r="Q497" s="1">
        <f t="shared" si="57"/>
        <v>306629.85348459176</v>
      </c>
      <c r="R497" s="30"/>
    </row>
    <row r="498" spans="3:18" x14ac:dyDescent="0.3">
      <c r="C498" s="1">
        <v>1615</v>
      </c>
      <c r="D498" s="1" t="s">
        <v>1</v>
      </c>
      <c r="G498" s="1">
        <v>9</v>
      </c>
      <c r="H498" s="1">
        <f t="shared" si="52"/>
        <v>9</v>
      </c>
      <c r="I498" s="1">
        <f t="shared" si="58"/>
        <v>2128</v>
      </c>
      <c r="J498" s="1">
        <v>495</v>
      </c>
      <c r="K498" s="31">
        <f t="shared" si="53"/>
        <v>0.15387006527820951</v>
      </c>
      <c r="L498" s="36">
        <f t="shared" si="54"/>
        <v>278557.13397575379</v>
      </c>
      <c r="M498" s="34">
        <f t="shared" si="55"/>
        <v>1.1754698012528034E-3</v>
      </c>
      <c r="N498" s="35">
        <f t="shared" si="56"/>
        <v>0.15269459547695671</v>
      </c>
      <c r="Q498" s="1">
        <f t="shared" si="57"/>
        <v>306629.85348459176</v>
      </c>
      <c r="R498" s="30"/>
    </row>
    <row r="499" spans="3:18" x14ac:dyDescent="0.3">
      <c r="C499" s="1">
        <v>1615</v>
      </c>
      <c r="D499" s="1" t="s">
        <v>1</v>
      </c>
      <c r="G499" s="1">
        <v>9</v>
      </c>
      <c r="H499" s="1">
        <f t="shared" si="52"/>
        <v>9</v>
      </c>
      <c r="I499" s="1">
        <f t="shared" si="58"/>
        <v>2137</v>
      </c>
      <c r="J499" s="1">
        <v>496</v>
      </c>
      <c r="K499" s="31">
        <f t="shared" si="53"/>
        <v>0.15418091389493316</v>
      </c>
      <c r="L499" s="36">
        <f t="shared" si="54"/>
        <v>279119.87566055328</v>
      </c>
      <c r="M499" s="34">
        <f t="shared" si="55"/>
        <v>1.1804412430814102E-3</v>
      </c>
      <c r="N499" s="35">
        <f t="shared" si="56"/>
        <v>0.15300047265185174</v>
      </c>
      <c r="Q499" s="1">
        <f t="shared" si="57"/>
        <v>306629.85348459176</v>
      </c>
      <c r="R499" s="30"/>
    </row>
    <row r="500" spans="3:18" x14ac:dyDescent="0.3">
      <c r="C500" s="1">
        <v>1615</v>
      </c>
      <c r="D500" s="1" t="s">
        <v>1</v>
      </c>
      <c r="G500" s="1">
        <v>9</v>
      </c>
      <c r="H500" s="1">
        <f t="shared" si="52"/>
        <v>9</v>
      </c>
      <c r="I500" s="1">
        <f t="shared" si="58"/>
        <v>2146</v>
      </c>
      <c r="J500" s="1">
        <v>497</v>
      </c>
      <c r="K500" s="31">
        <f t="shared" si="53"/>
        <v>0.15449176251165683</v>
      </c>
      <c r="L500" s="36">
        <f t="shared" si="54"/>
        <v>279682.61734535283</v>
      </c>
      <c r="M500" s="34">
        <f t="shared" si="55"/>
        <v>1.185412684910017E-3</v>
      </c>
      <c r="N500" s="35">
        <f t="shared" si="56"/>
        <v>0.15330634982674682</v>
      </c>
      <c r="Q500" s="1">
        <f t="shared" si="57"/>
        <v>306629.85348459176</v>
      </c>
      <c r="R500" s="30"/>
    </row>
    <row r="501" spans="3:18" x14ac:dyDescent="0.3">
      <c r="C501" s="1">
        <v>1615</v>
      </c>
      <c r="D501" s="1" t="s">
        <v>0</v>
      </c>
      <c r="G501" s="1">
        <v>9</v>
      </c>
      <c r="H501" s="1">
        <f t="shared" si="52"/>
        <v>9</v>
      </c>
      <c r="I501" s="1">
        <f t="shared" si="58"/>
        <v>2155</v>
      </c>
      <c r="J501" s="1">
        <v>498</v>
      </c>
      <c r="K501" s="31">
        <f t="shared" si="53"/>
        <v>0.15480261112838048</v>
      </c>
      <c r="L501" s="36">
        <f t="shared" si="54"/>
        <v>280245.35903015232</v>
      </c>
      <c r="M501" s="34">
        <f t="shared" si="55"/>
        <v>1.1903841267386238E-3</v>
      </c>
      <c r="N501" s="35">
        <f t="shared" si="56"/>
        <v>0.15361222700164184</v>
      </c>
      <c r="Q501" s="1">
        <f t="shared" si="57"/>
        <v>306629.85348459176</v>
      </c>
      <c r="R501" s="30"/>
    </row>
    <row r="502" spans="3:18" x14ac:dyDescent="0.3">
      <c r="C502" s="1">
        <v>1615</v>
      </c>
      <c r="D502" s="1" t="s">
        <v>0</v>
      </c>
      <c r="G502" s="1">
        <v>9</v>
      </c>
      <c r="H502" s="1">
        <f t="shared" si="52"/>
        <v>9</v>
      </c>
      <c r="I502" s="1">
        <f t="shared" si="58"/>
        <v>2164</v>
      </c>
      <c r="J502" s="1">
        <v>499</v>
      </c>
      <c r="K502" s="31">
        <f t="shared" si="53"/>
        <v>0.15511345974510413</v>
      </c>
      <c r="L502" s="36">
        <f t="shared" si="54"/>
        <v>280808.10071495181</v>
      </c>
      <c r="M502" s="34">
        <f t="shared" si="55"/>
        <v>1.1953555685672306E-3</v>
      </c>
      <c r="N502" s="35">
        <f t="shared" si="56"/>
        <v>0.1539181041765369</v>
      </c>
      <c r="Q502" s="1">
        <f t="shared" si="57"/>
        <v>306629.85348459176</v>
      </c>
      <c r="R502" s="30"/>
    </row>
    <row r="503" spans="3:18" x14ac:dyDescent="0.3">
      <c r="C503" s="1">
        <v>1615</v>
      </c>
      <c r="D503" s="1" t="s">
        <v>0</v>
      </c>
      <c r="G503" s="1">
        <v>9</v>
      </c>
      <c r="H503" s="1">
        <f t="shared" si="52"/>
        <v>9</v>
      </c>
      <c r="I503" s="1">
        <f t="shared" si="58"/>
        <v>2173</v>
      </c>
      <c r="J503" s="1">
        <v>500</v>
      </c>
      <c r="K503" s="31">
        <f t="shared" si="53"/>
        <v>0.1554243083618278</v>
      </c>
      <c r="L503" s="36">
        <f t="shared" si="54"/>
        <v>281370.84239975136</v>
      </c>
      <c r="M503" s="34">
        <f t="shared" si="55"/>
        <v>1.2003270103958374E-3</v>
      </c>
      <c r="N503" s="35">
        <f t="shared" si="56"/>
        <v>0.15422398135143198</v>
      </c>
      <c r="Q503" s="1">
        <f t="shared" si="57"/>
        <v>306629.85348459176</v>
      </c>
      <c r="R503" s="30"/>
    </row>
    <row r="504" spans="3:18" x14ac:dyDescent="0.3">
      <c r="C504" s="1">
        <v>1615</v>
      </c>
      <c r="D504" s="1" t="s">
        <v>0</v>
      </c>
      <c r="G504" s="1">
        <v>9</v>
      </c>
      <c r="H504" s="1">
        <f t="shared" si="52"/>
        <v>9</v>
      </c>
      <c r="I504" s="1">
        <f t="shared" si="58"/>
        <v>2182</v>
      </c>
      <c r="J504" s="1">
        <v>501</v>
      </c>
      <c r="K504" s="31">
        <f t="shared" si="53"/>
        <v>0.15573515697855145</v>
      </c>
      <c r="L504" s="36">
        <f t="shared" si="54"/>
        <v>281933.58408455085</v>
      </c>
      <c r="M504" s="34">
        <f t="shared" si="55"/>
        <v>1.2052984522244439E-3</v>
      </c>
      <c r="N504" s="35">
        <f t="shared" si="56"/>
        <v>0.154529858526327</v>
      </c>
      <c r="Q504" s="1">
        <f t="shared" si="57"/>
        <v>306629.85348459176</v>
      </c>
      <c r="R504" s="30"/>
    </row>
    <row r="505" spans="3:18" x14ac:dyDescent="0.3">
      <c r="C505" s="1">
        <v>1615</v>
      </c>
      <c r="D505" s="1" t="s">
        <v>0</v>
      </c>
      <c r="G505" s="1">
        <v>9</v>
      </c>
      <c r="H505" s="1">
        <f t="shared" si="52"/>
        <v>9</v>
      </c>
      <c r="I505" s="1">
        <f t="shared" si="58"/>
        <v>2191</v>
      </c>
      <c r="J505" s="1">
        <v>502</v>
      </c>
      <c r="K505" s="31">
        <f t="shared" si="53"/>
        <v>0.15604600559527509</v>
      </c>
      <c r="L505" s="36">
        <f t="shared" si="54"/>
        <v>282496.32576935034</v>
      </c>
      <c r="M505" s="34">
        <f t="shared" si="55"/>
        <v>1.2102698940530507E-3</v>
      </c>
      <c r="N505" s="35">
        <f t="shared" si="56"/>
        <v>0.15483573570122205</v>
      </c>
      <c r="Q505" s="1">
        <f t="shared" si="57"/>
        <v>306629.85348459176</v>
      </c>
      <c r="R505" s="30"/>
    </row>
    <row r="506" spans="3:18" x14ac:dyDescent="0.3">
      <c r="C506" s="1">
        <v>1615</v>
      </c>
      <c r="D506" s="1" t="s">
        <v>0</v>
      </c>
      <c r="G506" s="1">
        <v>9</v>
      </c>
      <c r="H506" s="1">
        <f t="shared" si="52"/>
        <v>9</v>
      </c>
      <c r="I506" s="1">
        <f t="shared" si="58"/>
        <v>2200</v>
      </c>
      <c r="J506" s="1">
        <v>503</v>
      </c>
      <c r="K506" s="31">
        <f t="shared" si="53"/>
        <v>0.15635685421199877</v>
      </c>
      <c r="L506" s="36">
        <f t="shared" si="54"/>
        <v>283059.06745414983</v>
      </c>
      <c r="M506" s="34">
        <f t="shared" si="55"/>
        <v>1.2152413358816575E-3</v>
      </c>
      <c r="N506" s="35">
        <f t="shared" si="56"/>
        <v>0.15514161287611711</v>
      </c>
      <c r="Q506" s="1">
        <f t="shared" si="57"/>
        <v>306629.85348459176</v>
      </c>
      <c r="R506" s="30"/>
    </row>
    <row r="507" spans="3:18" x14ac:dyDescent="0.3">
      <c r="C507" s="1">
        <v>1615</v>
      </c>
      <c r="D507" s="1" t="s">
        <v>0</v>
      </c>
      <c r="G507" s="1">
        <v>9</v>
      </c>
      <c r="H507" s="1">
        <f t="shared" si="52"/>
        <v>9</v>
      </c>
      <c r="I507" s="1">
        <f t="shared" si="58"/>
        <v>2209</v>
      </c>
      <c r="J507" s="1">
        <v>504</v>
      </c>
      <c r="K507" s="31">
        <f t="shared" si="53"/>
        <v>0.15666770282872242</v>
      </c>
      <c r="L507" s="36">
        <f t="shared" si="54"/>
        <v>283621.80913894932</v>
      </c>
      <c r="M507" s="34">
        <f t="shared" si="55"/>
        <v>1.2202127777102643E-3</v>
      </c>
      <c r="N507" s="35">
        <f t="shared" si="56"/>
        <v>0.15544749005101216</v>
      </c>
      <c r="Q507" s="1">
        <f t="shared" si="57"/>
        <v>306629.85348459176</v>
      </c>
      <c r="R507" s="30"/>
    </row>
    <row r="508" spans="3:18" x14ac:dyDescent="0.3">
      <c r="C508" s="1">
        <v>1615</v>
      </c>
      <c r="D508" s="1" t="s">
        <v>0</v>
      </c>
      <c r="G508" s="1">
        <v>9</v>
      </c>
      <c r="H508" s="1">
        <f t="shared" si="52"/>
        <v>9</v>
      </c>
      <c r="I508" s="1">
        <f t="shared" si="58"/>
        <v>2218</v>
      </c>
      <c r="J508" s="1">
        <v>505</v>
      </c>
      <c r="K508" s="31">
        <f t="shared" si="53"/>
        <v>0.15697855144544606</v>
      </c>
      <c r="L508" s="36">
        <f t="shared" si="54"/>
        <v>284184.55082374881</v>
      </c>
      <c r="M508" s="34">
        <f t="shared" si="55"/>
        <v>1.2251842195388711E-3</v>
      </c>
      <c r="N508" s="35">
        <f t="shared" si="56"/>
        <v>0.15575336722590719</v>
      </c>
      <c r="Q508" s="1">
        <f t="shared" si="57"/>
        <v>306629.85348459176</v>
      </c>
      <c r="R508" s="30"/>
    </row>
    <row r="509" spans="3:18" x14ac:dyDescent="0.3">
      <c r="C509" s="1">
        <v>1615</v>
      </c>
      <c r="D509" s="1" t="s">
        <v>0</v>
      </c>
      <c r="G509" s="1">
        <v>9</v>
      </c>
      <c r="H509" s="1">
        <f t="shared" si="52"/>
        <v>9</v>
      </c>
      <c r="I509" s="1">
        <f t="shared" si="58"/>
        <v>2227</v>
      </c>
      <c r="J509" s="1">
        <v>506</v>
      </c>
      <c r="K509" s="31">
        <f t="shared" si="53"/>
        <v>0.15728940006216971</v>
      </c>
      <c r="L509" s="36">
        <f t="shared" si="54"/>
        <v>284747.2925085483</v>
      </c>
      <c r="M509" s="34">
        <f t="shared" si="55"/>
        <v>1.2301556613674778E-3</v>
      </c>
      <c r="N509" s="35">
        <f t="shared" si="56"/>
        <v>0.15605924440080224</v>
      </c>
      <c r="Q509" s="1">
        <f t="shared" si="57"/>
        <v>306629.85348459176</v>
      </c>
      <c r="R509" s="30"/>
    </row>
    <row r="510" spans="3:18" x14ac:dyDescent="0.3">
      <c r="C510" s="1">
        <v>1615</v>
      </c>
      <c r="D510" s="1" t="s">
        <v>0</v>
      </c>
      <c r="G510" s="1">
        <v>9</v>
      </c>
      <c r="H510" s="1">
        <f t="shared" si="52"/>
        <v>9</v>
      </c>
      <c r="I510" s="1">
        <f t="shared" si="58"/>
        <v>2236</v>
      </c>
      <c r="J510" s="1">
        <v>507</v>
      </c>
      <c r="K510" s="31">
        <f t="shared" si="53"/>
        <v>0.15760024867889338</v>
      </c>
      <c r="L510" s="36">
        <f t="shared" si="54"/>
        <v>285310.03419334785</v>
      </c>
      <c r="M510" s="34">
        <f t="shared" si="55"/>
        <v>1.2351271031960846E-3</v>
      </c>
      <c r="N510" s="35">
        <f t="shared" si="56"/>
        <v>0.15636512157569729</v>
      </c>
      <c r="Q510" s="1">
        <f t="shared" si="57"/>
        <v>306629.85348459176</v>
      </c>
      <c r="R510" s="30"/>
    </row>
    <row r="511" spans="3:18" x14ac:dyDescent="0.3">
      <c r="C511" s="1">
        <v>1615</v>
      </c>
      <c r="D511" s="1" t="s">
        <v>0</v>
      </c>
      <c r="G511" s="1">
        <v>9</v>
      </c>
      <c r="H511" s="1">
        <f t="shared" si="52"/>
        <v>9</v>
      </c>
      <c r="I511" s="1">
        <f t="shared" si="58"/>
        <v>2245</v>
      </c>
      <c r="J511" s="1">
        <v>508</v>
      </c>
      <c r="K511" s="31">
        <f t="shared" si="53"/>
        <v>0.15791109729561703</v>
      </c>
      <c r="L511" s="36">
        <f t="shared" si="54"/>
        <v>285872.77587814734</v>
      </c>
      <c r="M511" s="34">
        <f t="shared" si="55"/>
        <v>1.2400985450246914E-3</v>
      </c>
      <c r="N511" s="35">
        <f t="shared" si="56"/>
        <v>0.15667099875059234</v>
      </c>
      <c r="Q511" s="1">
        <f t="shared" si="57"/>
        <v>306629.85348459176</v>
      </c>
      <c r="R511" s="30"/>
    </row>
    <row r="512" spans="3:18" x14ac:dyDescent="0.3">
      <c r="C512" s="1">
        <v>1615</v>
      </c>
      <c r="D512" s="1" t="s">
        <v>0</v>
      </c>
      <c r="G512" s="1">
        <v>9</v>
      </c>
      <c r="H512" s="1">
        <f t="shared" si="52"/>
        <v>9</v>
      </c>
      <c r="I512" s="1">
        <f t="shared" si="58"/>
        <v>2254</v>
      </c>
      <c r="J512" s="1">
        <v>509</v>
      </c>
      <c r="K512" s="31">
        <f t="shared" si="53"/>
        <v>0.15822194591234068</v>
      </c>
      <c r="L512" s="36">
        <f t="shared" si="54"/>
        <v>286435.51756294683</v>
      </c>
      <c r="M512" s="34">
        <f t="shared" si="55"/>
        <v>1.2450699868532982E-3</v>
      </c>
      <c r="N512" s="35">
        <f t="shared" si="56"/>
        <v>0.15697687592548737</v>
      </c>
      <c r="Q512" s="1">
        <f t="shared" si="57"/>
        <v>306629.85348459176</v>
      </c>
      <c r="R512" s="30"/>
    </row>
    <row r="513" spans="3:18" x14ac:dyDescent="0.3">
      <c r="C513" s="1">
        <v>1615</v>
      </c>
      <c r="D513" s="1" t="s">
        <v>0</v>
      </c>
      <c r="G513" s="1">
        <v>9</v>
      </c>
      <c r="H513" s="1">
        <f t="shared" si="52"/>
        <v>9</v>
      </c>
      <c r="I513" s="1">
        <f t="shared" si="58"/>
        <v>2263</v>
      </c>
      <c r="J513" s="1">
        <v>510</v>
      </c>
      <c r="K513" s="31">
        <f t="shared" si="53"/>
        <v>0.15853279452906435</v>
      </c>
      <c r="L513" s="36">
        <f t="shared" si="54"/>
        <v>286998.25924774638</v>
      </c>
      <c r="M513" s="34">
        <f t="shared" si="55"/>
        <v>1.250041428681905E-3</v>
      </c>
      <c r="N513" s="35">
        <f t="shared" si="56"/>
        <v>0.15728275310038245</v>
      </c>
      <c r="Q513" s="1">
        <f t="shared" si="57"/>
        <v>306629.85348459176</v>
      </c>
      <c r="R513" s="30"/>
    </row>
    <row r="514" spans="3:18" x14ac:dyDescent="0.3">
      <c r="C514" s="1">
        <v>1615</v>
      </c>
      <c r="D514" s="1" t="s">
        <v>0</v>
      </c>
      <c r="G514" s="1">
        <v>9</v>
      </c>
      <c r="H514" s="1">
        <f t="shared" si="52"/>
        <v>9</v>
      </c>
      <c r="I514" s="1">
        <f t="shared" si="58"/>
        <v>2272</v>
      </c>
      <c r="J514" s="1">
        <v>511</v>
      </c>
      <c r="K514" s="31">
        <f t="shared" si="53"/>
        <v>0.158843643145788</v>
      </c>
      <c r="L514" s="36">
        <f t="shared" si="54"/>
        <v>287561.00093254587</v>
      </c>
      <c r="M514" s="34">
        <f t="shared" si="55"/>
        <v>1.2550128705105118E-3</v>
      </c>
      <c r="N514" s="35">
        <f t="shared" si="56"/>
        <v>0.15758863027527747</v>
      </c>
      <c r="Q514" s="1">
        <f t="shared" si="57"/>
        <v>306629.85348459176</v>
      </c>
      <c r="R514" s="30"/>
    </row>
    <row r="515" spans="3:18" x14ac:dyDescent="0.3">
      <c r="C515" s="1">
        <v>1615</v>
      </c>
      <c r="D515" s="1" t="s">
        <v>0</v>
      </c>
      <c r="G515" s="1">
        <v>9</v>
      </c>
      <c r="H515" s="1">
        <f t="shared" si="52"/>
        <v>9</v>
      </c>
      <c r="I515" s="1">
        <f t="shared" si="58"/>
        <v>2281</v>
      </c>
      <c r="J515" s="1">
        <v>512</v>
      </c>
      <c r="K515" s="31">
        <f t="shared" si="53"/>
        <v>0.15915449176251165</v>
      </c>
      <c r="L515" s="36">
        <f t="shared" si="54"/>
        <v>288123.74261734536</v>
      </c>
      <c r="M515" s="34">
        <f t="shared" si="55"/>
        <v>1.2599843123391186E-3</v>
      </c>
      <c r="N515" s="35">
        <f t="shared" si="56"/>
        <v>0.15789450745017253</v>
      </c>
      <c r="Q515" s="1">
        <f t="shared" si="57"/>
        <v>306629.85348459176</v>
      </c>
      <c r="R515" s="30"/>
    </row>
    <row r="516" spans="3:18" x14ac:dyDescent="0.3">
      <c r="C516" s="1">
        <v>1615</v>
      </c>
      <c r="D516" s="1" t="s">
        <v>0</v>
      </c>
      <c r="G516" s="1">
        <v>9</v>
      </c>
      <c r="H516" s="1">
        <f t="shared" ref="H516:H579" si="59">E516*200+F516*12+G516</f>
        <v>9</v>
      </c>
      <c r="I516" s="1">
        <f t="shared" si="58"/>
        <v>2290</v>
      </c>
      <c r="J516" s="1">
        <v>513</v>
      </c>
      <c r="K516" s="31">
        <f t="shared" si="53"/>
        <v>0.15946534037923532</v>
      </c>
      <c r="L516" s="36">
        <f t="shared" si="54"/>
        <v>288686.48430214485</v>
      </c>
      <c r="M516" s="34">
        <f t="shared" si="55"/>
        <v>1.2649557541677253E-3</v>
      </c>
      <c r="N516" s="35">
        <f t="shared" si="56"/>
        <v>0.15820038462506761</v>
      </c>
      <c r="Q516" s="1">
        <f t="shared" si="57"/>
        <v>306629.85348459176</v>
      </c>
      <c r="R516" s="30"/>
    </row>
    <row r="517" spans="3:18" x14ac:dyDescent="0.3">
      <c r="C517" s="1">
        <v>1615</v>
      </c>
      <c r="D517" s="1" t="s">
        <v>0</v>
      </c>
      <c r="G517" s="1">
        <v>9</v>
      </c>
      <c r="H517" s="1">
        <f t="shared" si="59"/>
        <v>9</v>
      </c>
      <c r="I517" s="1">
        <f t="shared" si="58"/>
        <v>2299</v>
      </c>
      <c r="J517" s="1">
        <v>514</v>
      </c>
      <c r="K517" s="31">
        <f t="shared" ref="K517:K580" si="60">+J517/3217</f>
        <v>0.15977618899595897</v>
      </c>
      <c r="L517" s="36">
        <f t="shared" ref="L517:L580" si="61">+K517*$H$3</f>
        <v>289249.22598694434</v>
      </c>
      <c r="M517" s="34">
        <f t="shared" ref="M517:M580" si="62">+I517/$H$3</f>
        <v>1.2699271959963321E-3</v>
      </c>
      <c r="N517" s="35">
        <f t="shared" ref="N517:N580" si="63">+K517-M517</f>
        <v>0.15850626179996263</v>
      </c>
      <c r="Q517" s="1">
        <f t="shared" ref="Q517:Q580" si="64">+SUM(H517-$P$3)^2</f>
        <v>306629.85348459176</v>
      </c>
      <c r="R517" s="30"/>
    </row>
    <row r="518" spans="3:18" x14ac:dyDescent="0.3">
      <c r="C518" s="1">
        <v>1615</v>
      </c>
      <c r="D518" s="1" t="s">
        <v>0</v>
      </c>
      <c r="G518" s="1">
        <v>9</v>
      </c>
      <c r="H518" s="1">
        <f t="shared" si="59"/>
        <v>9</v>
      </c>
      <c r="I518" s="1">
        <f t="shared" ref="I518:I581" si="65">I517+H518</f>
        <v>2308</v>
      </c>
      <c r="J518" s="1">
        <v>515</v>
      </c>
      <c r="K518" s="31">
        <f t="shared" si="60"/>
        <v>0.16008703761268261</v>
      </c>
      <c r="L518" s="36">
        <f t="shared" si="61"/>
        <v>289811.96767174383</v>
      </c>
      <c r="M518" s="34">
        <f t="shared" si="62"/>
        <v>1.2748986378249389E-3</v>
      </c>
      <c r="N518" s="35">
        <f t="shared" si="63"/>
        <v>0.15881213897485769</v>
      </c>
      <c r="Q518" s="1">
        <f t="shared" si="64"/>
        <v>306629.85348459176</v>
      </c>
      <c r="R518" s="30"/>
    </row>
    <row r="519" spans="3:18" x14ac:dyDescent="0.3">
      <c r="C519" s="1">
        <v>1615</v>
      </c>
      <c r="D519" s="1" t="s">
        <v>6</v>
      </c>
      <c r="G519" s="1">
        <v>10</v>
      </c>
      <c r="H519" s="1">
        <f t="shared" si="59"/>
        <v>10</v>
      </c>
      <c r="I519" s="1">
        <f t="shared" si="65"/>
        <v>2318</v>
      </c>
      <c r="J519" s="1">
        <v>516</v>
      </c>
      <c r="K519" s="31">
        <f t="shared" si="60"/>
        <v>0.16039788622940629</v>
      </c>
      <c r="L519" s="36">
        <f t="shared" si="61"/>
        <v>290374.70935654338</v>
      </c>
      <c r="M519" s="34">
        <f t="shared" si="62"/>
        <v>1.2804224620789465E-3</v>
      </c>
      <c r="N519" s="35">
        <f t="shared" si="63"/>
        <v>0.15911746376732736</v>
      </c>
      <c r="Q519" s="1">
        <f t="shared" si="64"/>
        <v>305523.37011499272</v>
      </c>
      <c r="R519" s="30"/>
    </row>
    <row r="520" spans="3:18" x14ac:dyDescent="0.3">
      <c r="C520" s="1">
        <v>1615</v>
      </c>
      <c r="D520" s="1" t="s">
        <v>6</v>
      </c>
      <c r="G520" s="1">
        <v>10</v>
      </c>
      <c r="H520" s="1">
        <f t="shared" si="59"/>
        <v>10</v>
      </c>
      <c r="I520" s="1">
        <f t="shared" si="65"/>
        <v>2328</v>
      </c>
      <c r="J520" s="1">
        <v>517</v>
      </c>
      <c r="K520" s="31">
        <f t="shared" si="60"/>
        <v>0.16070873484612994</v>
      </c>
      <c r="L520" s="36">
        <f t="shared" si="61"/>
        <v>290937.45104134287</v>
      </c>
      <c r="M520" s="34">
        <f t="shared" si="62"/>
        <v>1.2859462863329539E-3</v>
      </c>
      <c r="N520" s="35">
        <f t="shared" si="63"/>
        <v>0.15942278855979697</v>
      </c>
      <c r="Q520" s="1">
        <f t="shared" si="64"/>
        <v>305523.37011499272</v>
      </c>
      <c r="R520" s="30"/>
    </row>
    <row r="521" spans="3:18" x14ac:dyDescent="0.3">
      <c r="C521" s="1">
        <v>1615</v>
      </c>
      <c r="D521" s="1" t="s">
        <v>6</v>
      </c>
      <c r="G521" s="1">
        <v>10</v>
      </c>
      <c r="H521" s="1">
        <f t="shared" si="59"/>
        <v>10</v>
      </c>
      <c r="I521" s="1">
        <f t="shared" si="65"/>
        <v>2338</v>
      </c>
      <c r="J521" s="1">
        <v>518</v>
      </c>
      <c r="K521" s="31">
        <f t="shared" si="60"/>
        <v>0.16101958346285358</v>
      </c>
      <c r="L521" s="36">
        <f t="shared" si="61"/>
        <v>291500.19272614236</v>
      </c>
      <c r="M521" s="34">
        <f t="shared" si="62"/>
        <v>1.2914701105869615E-3</v>
      </c>
      <c r="N521" s="35">
        <f t="shared" si="63"/>
        <v>0.15972811335226661</v>
      </c>
      <c r="Q521" s="1">
        <f t="shared" si="64"/>
        <v>305523.37011499272</v>
      </c>
      <c r="R521" s="30"/>
    </row>
    <row r="522" spans="3:18" x14ac:dyDescent="0.3">
      <c r="C522" s="1">
        <v>1615</v>
      </c>
      <c r="D522" s="1" t="s">
        <v>6</v>
      </c>
      <c r="G522" s="1">
        <v>10</v>
      </c>
      <c r="H522" s="1">
        <f t="shared" si="59"/>
        <v>10</v>
      </c>
      <c r="I522" s="1">
        <f t="shared" si="65"/>
        <v>2348</v>
      </c>
      <c r="J522" s="1">
        <v>519</v>
      </c>
      <c r="K522" s="31">
        <f t="shared" si="60"/>
        <v>0.16133043207957726</v>
      </c>
      <c r="L522" s="36">
        <f t="shared" si="61"/>
        <v>292062.9344109419</v>
      </c>
      <c r="M522" s="34">
        <f t="shared" si="62"/>
        <v>1.2969939348409691E-3</v>
      </c>
      <c r="N522" s="35">
        <f t="shared" si="63"/>
        <v>0.16003343814473628</v>
      </c>
      <c r="Q522" s="1">
        <f t="shared" si="64"/>
        <v>305523.37011499272</v>
      </c>
      <c r="R522" s="30"/>
    </row>
    <row r="523" spans="3:18" x14ac:dyDescent="0.3">
      <c r="C523" s="1">
        <v>1615</v>
      </c>
      <c r="D523" s="1" t="s">
        <v>6</v>
      </c>
      <c r="G523" s="1">
        <v>10</v>
      </c>
      <c r="H523" s="1">
        <f t="shared" si="59"/>
        <v>10</v>
      </c>
      <c r="I523" s="1">
        <f t="shared" si="65"/>
        <v>2358</v>
      </c>
      <c r="J523" s="1">
        <v>520</v>
      </c>
      <c r="K523" s="31">
        <f t="shared" si="60"/>
        <v>0.1616412806963009</v>
      </c>
      <c r="L523" s="36">
        <f t="shared" si="61"/>
        <v>292625.67609574139</v>
      </c>
      <c r="M523" s="34">
        <f t="shared" si="62"/>
        <v>1.3025177590949765E-3</v>
      </c>
      <c r="N523" s="35">
        <f t="shared" si="63"/>
        <v>0.16033876293720592</v>
      </c>
      <c r="Q523" s="1">
        <f t="shared" si="64"/>
        <v>305523.37011499272</v>
      </c>
      <c r="R523" s="30"/>
    </row>
    <row r="524" spans="3:18" x14ac:dyDescent="0.3">
      <c r="C524" s="1">
        <v>1615</v>
      </c>
      <c r="D524" s="1" t="s">
        <v>6</v>
      </c>
      <c r="G524" s="1">
        <v>10</v>
      </c>
      <c r="H524" s="1">
        <f t="shared" si="59"/>
        <v>10</v>
      </c>
      <c r="I524" s="1">
        <f t="shared" si="65"/>
        <v>2368</v>
      </c>
      <c r="J524" s="1">
        <v>521</v>
      </c>
      <c r="K524" s="31">
        <f t="shared" si="60"/>
        <v>0.16195212931302455</v>
      </c>
      <c r="L524" s="36">
        <f t="shared" si="61"/>
        <v>293188.41778054088</v>
      </c>
      <c r="M524" s="34">
        <f t="shared" si="62"/>
        <v>1.3080415833489842E-3</v>
      </c>
      <c r="N524" s="35">
        <f t="shared" si="63"/>
        <v>0.16064408772967556</v>
      </c>
      <c r="Q524" s="1">
        <f t="shared" si="64"/>
        <v>305523.37011499272</v>
      </c>
      <c r="R524" s="30"/>
    </row>
    <row r="525" spans="3:18" x14ac:dyDescent="0.3">
      <c r="C525" s="1">
        <v>1615</v>
      </c>
      <c r="D525" s="1" t="s">
        <v>6</v>
      </c>
      <c r="G525" s="1">
        <v>10</v>
      </c>
      <c r="H525" s="1">
        <f t="shared" si="59"/>
        <v>10</v>
      </c>
      <c r="I525" s="1">
        <f t="shared" si="65"/>
        <v>2378</v>
      </c>
      <c r="J525" s="1">
        <v>522</v>
      </c>
      <c r="K525" s="31">
        <f t="shared" si="60"/>
        <v>0.16226297792974823</v>
      </c>
      <c r="L525" s="36">
        <f t="shared" si="61"/>
        <v>293751.15946534037</v>
      </c>
      <c r="M525" s="34">
        <f t="shared" si="62"/>
        <v>1.3135654076029918E-3</v>
      </c>
      <c r="N525" s="35">
        <f t="shared" si="63"/>
        <v>0.16094941252214523</v>
      </c>
      <c r="Q525" s="1">
        <f t="shared" si="64"/>
        <v>305523.37011499272</v>
      </c>
      <c r="R525" s="30"/>
    </row>
    <row r="526" spans="3:18" x14ac:dyDescent="0.3">
      <c r="C526" s="1">
        <v>1615</v>
      </c>
      <c r="D526" s="1" t="s">
        <v>6</v>
      </c>
      <c r="G526" s="1">
        <v>10</v>
      </c>
      <c r="H526" s="1">
        <f t="shared" si="59"/>
        <v>10</v>
      </c>
      <c r="I526" s="1">
        <f t="shared" si="65"/>
        <v>2388</v>
      </c>
      <c r="J526" s="1">
        <v>523</v>
      </c>
      <c r="K526" s="31">
        <f t="shared" si="60"/>
        <v>0.16257382654647187</v>
      </c>
      <c r="L526" s="36">
        <f t="shared" si="61"/>
        <v>294313.90115013986</v>
      </c>
      <c r="M526" s="34">
        <f t="shared" si="62"/>
        <v>1.3190892318569992E-3</v>
      </c>
      <c r="N526" s="35">
        <f t="shared" si="63"/>
        <v>0.16125473731461487</v>
      </c>
      <c r="Q526" s="1">
        <f t="shared" si="64"/>
        <v>305523.37011499272</v>
      </c>
      <c r="R526" s="30"/>
    </row>
    <row r="527" spans="3:18" x14ac:dyDescent="0.3">
      <c r="C527" s="1">
        <v>1615</v>
      </c>
      <c r="D527" s="1" t="s">
        <v>6</v>
      </c>
      <c r="G527" s="1">
        <v>10</v>
      </c>
      <c r="H527" s="1">
        <f t="shared" si="59"/>
        <v>10</v>
      </c>
      <c r="I527" s="1">
        <f t="shared" si="65"/>
        <v>2398</v>
      </c>
      <c r="J527" s="1">
        <v>524</v>
      </c>
      <c r="K527" s="31">
        <f t="shared" si="60"/>
        <v>0.16288467516319552</v>
      </c>
      <c r="L527" s="36">
        <f t="shared" si="61"/>
        <v>294876.64283493935</v>
      </c>
      <c r="M527" s="34">
        <f t="shared" si="62"/>
        <v>1.3246130561110068E-3</v>
      </c>
      <c r="N527" s="35">
        <f t="shared" si="63"/>
        <v>0.16156006210708451</v>
      </c>
      <c r="Q527" s="1">
        <f t="shared" si="64"/>
        <v>305523.37011499272</v>
      </c>
      <c r="R527" s="30"/>
    </row>
    <row r="528" spans="3:18" x14ac:dyDescent="0.3">
      <c r="C528" s="1">
        <v>1615</v>
      </c>
      <c r="D528" s="1" t="s">
        <v>6</v>
      </c>
      <c r="G528" s="1">
        <v>10</v>
      </c>
      <c r="H528" s="1">
        <f t="shared" si="59"/>
        <v>10</v>
      </c>
      <c r="I528" s="1">
        <f t="shared" si="65"/>
        <v>2408</v>
      </c>
      <c r="J528" s="1">
        <v>525</v>
      </c>
      <c r="K528" s="31">
        <f t="shared" si="60"/>
        <v>0.16319552377991917</v>
      </c>
      <c r="L528" s="36">
        <f t="shared" si="61"/>
        <v>295439.38451973884</v>
      </c>
      <c r="M528" s="34">
        <f t="shared" si="62"/>
        <v>1.3301368803650144E-3</v>
      </c>
      <c r="N528" s="35">
        <f t="shared" si="63"/>
        <v>0.16186538689955415</v>
      </c>
      <c r="Q528" s="1">
        <f t="shared" si="64"/>
        <v>305523.37011499272</v>
      </c>
      <c r="R528" s="30"/>
    </row>
    <row r="529" spans="3:18" x14ac:dyDescent="0.3">
      <c r="C529" s="1">
        <v>1615</v>
      </c>
      <c r="D529" s="1" t="s">
        <v>6</v>
      </c>
      <c r="G529" s="1">
        <v>10</v>
      </c>
      <c r="H529" s="1">
        <f t="shared" si="59"/>
        <v>10</v>
      </c>
      <c r="I529" s="1">
        <f t="shared" si="65"/>
        <v>2418</v>
      </c>
      <c r="J529" s="1">
        <v>526</v>
      </c>
      <c r="K529" s="31">
        <f t="shared" si="60"/>
        <v>0.16350637239664284</v>
      </c>
      <c r="L529" s="36">
        <f t="shared" si="61"/>
        <v>296002.12620453839</v>
      </c>
      <c r="M529" s="34">
        <f t="shared" si="62"/>
        <v>1.3356607046190218E-3</v>
      </c>
      <c r="N529" s="35">
        <f t="shared" si="63"/>
        <v>0.16217071169202382</v>
      </c>
      <c r="Q529" s="1">
        <f t="shared" si="64"/>
        <v>305523.37011499272</v>
      </c>
      <c r="R529" s="30"/>
    </row>
    <row r="530" spans="3:18" x14ac:dyDescent="0.3">
      <c r="C530" s="1">
        <v>1615</v>
      </c>
      <c r="D530" s="1" t="s">
        <v>2</v>
      </c>
      <c r="G530" s="1">
        <v>10</v>
      </c>
      <c r="H530" s="1">
        <f t="shared" si="59"/>
        <v>10</v>
      </c>
      <c r="I530" s="1">
        <f t="shared" si="65"/>
        <v>2428</v>
      </c>
      <c r="J530" s="1">
        <v>527</v>
      </c>
      <c r="K530" s="31">
        <f t="shared" si="60"/>
        <v>0.16381722101336649</v>
      </c>
      <c r="L530" s="36">
        <f t="shared" si="61"/>
        <v>296564.86788933788</v>
      </c>
      <c r="M530" s="34">
        <f t="shared" si="62"/>
        <v>1.3411845288730294E-3</v>
      </c>
      <c r="N530" s="35">
        <f t="shared" si="63"/>
        <v>0.16247603648449346</v>
      </c>
      <c r="Q530" s="1">
        <f t="shared" si="64"/>
        <v>305523.37011499272</v>
      </c>
      <c r="R530" s="30"/>
    </row>
    <row r="531" spans="3:18" x14ac:dyDescent="0.3">
      <c r="C531" s="1">
        <v>1615</v>
      </c>
      <c r="D531" s="1" t="s">
        <v>2</v>
      </c>
      <c r="G531" s="1">
        <v>10</v>
      </c>
      <c r="H531" s="1">
        <f t="shared" si="59"/>
        <v>10</v>
      </c>
      <c r="I531" s="1">
        <f t="shared" si="65"/>
        <v>2438</v>
      </c>
      <c r="J531" s="1">
        <v>528</v>
      </c>
      <c r="K531" s="31">
        <f t="shared" si="60"/>
        <v>0.16412806963009013</v>
      </c>
      <c r="L531" s="36">
        <f t="shared" si="61"/>
        <v>297127.60957413737</v>
      </c>
      <c r="M531" s="34">
        <f t="shared" si="62"/>
        <v>1.346708353127037E-3</v>
      </c>
      <c r="N531" s="35">
        <f t="shared" si="63"/>
        <v>0.1627813612769631</v>
      </c>
      <c r="Q531" s="1">
        <f t="shared" si="64"/>
        <v>305523.37011499272</v>
      </c>
      <c r="R531" s="30"/>
    </row>
    <row r="532" spans="3:18" x14ac:dyDescent="0.3">
      <c r="C532" s="1">
        <v>1615</v>
      </c>
      <c r="D532" s="1" t="s">
        <v>2</v>
      </c>
      <c r="G532" s="1">
        <v>10</v>
      </c>
      <c r="H532" s="1">
        <f t="shared" si="59"/>
        <v>10</v>
      </c>
      <c r="I532" s="1">
        <f t="shared" si="65"/>
        <v>2448</v>
      </c>
      <c r="J532" s="1">
        <v>529</v>
      </c>
      <c r="K532" s="31">
        <f t="shared" si="60"/>
        <v>0.16443891824681381</v>
      </c>
      <c r="L532" s="36">
        <f t="shared" si="61"/>
        <v>297690.35125893692</v>
      </c>
      <c r="M532" s="34">
        <f t="shared" si="62"/>
        <v>1.3522321773810444E-3</v>
      </c>
      <c r="N532" s="35">
        <f t="shared" si="63"/>
        <v>0.16308668606943277</v>
      </c>
      <c r="Q532" s="1">
        <f t="shared" si="64"/>
        <v>305523.37011499272</v>
      </c>
      <c r="R532" s="30"/>
    </row>
    <row r="533" spans="3:18" x14ac:dyDescent="0.3">
      <c r="C533" s="1">
        <v>1615</v>
      </c>
      <c r="D533" s="1" t="s">
        <v>2</v>
      </c>
      <c r="G533" s="1">
        <v>10</v>
      </c>
      <c r="H533" s="1">
        <f t="shared" si="59"/>
        <v>10</v>
      </c>
      <c r="I533" s="1">
        <f t="shared" si="65"/>
        <v>2458</v>
      </c>
      <c r="J533" s="1">
        <v>530</v>
      </c>
      <c r="K533" s="31">
        <f t="shared" si="60"/>
        <v>0.16474976686353746</v>
      </c>
      <c r="L533" s="36">
        <f t="shared" si="61"/>
        <v>298253.09294373641</v>
      </c>
      <c r="M533" s="34">
        <f t="shared" si="62"/>
        <v>1.357756001635052E-3</v>
      </c>
      <c r="N533" s="35">
        <f t="shared" si="63"/>
        <v>0.16339201086190241</v>
      </c>
      <c r="Q533" s="1">
        <f t="shared" si="64"/>
        <v>305523.37011499272</v>
      </c>
      <c r="R533" s="30"/>
    </row>
    <row r="534" spans="3:18" x14ac:dyDescent="0.3">
      <c r="C534" s="1">
        <v>1615</v>
      </c>
      <c r="D534" s="1" t="s">
        <v>2</v>
      </c>
      <c r="G534" s="1">
        <v>10</v>
      </c>
      <c r="H534" s="1">
        <f t="shared" si="59"/>
        <v>10</v>
      </c>
      <c r="I534" s="1">
        <f t="shared" si="65"/>
        <v>2468</v>
      </c>
      <c r="J534" s="1">
        <v>531</v>
      </c>
      <c r="K534" s="31">
        <f t="shared" si="60"/>
        <v>0.1650606154802611</v>
      </c>
      <c r="L534" s="36">
        <f t="shared" si="61"/>
        <v>298815.8346285359</v>
      </c>
      <c r="M534" s="34">
        <f t="shared" si="62"/>
        <v>1.3632798258890594E-3</v>
      </c>
      <c r="N534" s="35">
        <f t="shared" si="63"/>
        <v>0.16369733565437206</v>
      </c>
      <c r="Q534" s="1">
        <f t="shared" si="64"/>
        <v>305523.37011499272</v>
      </c>
      <c r="R534" s="30"/>
    </row>
    <row r="535" spans="3:18" x14ac:dyDescent="0.3">
      <c r="C535" s="1">
        <v>1615</v>
      </c>
      <c r="D535" s="1" t="s">
        <v>2</v>
      </c>
      <c r="G535" s="1">
        <v>10</v>
      </c>
      <c r="H535" s="1">
        <f t="shared" si="59"/>
        <v>10</v>
      </c>
      <c r="I535" s="1">
        <f t="shared" si="65"/>
        <v>2478</v>
      </c>
      <c r="J535" s="1">
        <v>532</v>
      </c>
      <c r="K535" s="31">
        <f t="shared" si="60"/>
        <v>0.16537146409698478</v>
      </c>
      <c r="L535" s="36">
        <f t="shared" si="61"/>
        <v>299378.57631333545</v>
      </c>
      <c r="M535" s="34">
        <f t="shared" si="62"/>
        <v>1.368803650143067E-3</v>
      </c>
      <c r="N535" s="35">
        <f t="shared" si="63"/>
        <v>0.1640026604468417</v>
      </c>
      <c r="Q535" s="1">
        <f t="shared" si="64"/>
        <v>305523.37011499272</v>
      </c>
      <c r="R535" s="30"/>
    </row>
    <row r="536" spans="3:18" x14ac:dyDescent="0.3">
      <c r="C536" s="1">
        <v>1615</v>
      </c>
      <c r="D536" s="1" t="s">
        <v>2</v>
      </c>
      <c r="G536" s="1">
        <v>10</v>
      </c>
      <c r="H536" s="1">
        <f t="shared" si="59"/>
        <v>10</v>
      </c>
      <c r="I536" s="1">
        <f t="shared" si="65"/>
        <v>2488</v>
      </c>
      <c r="J536" s="1">
        <v>533</v>
      </c>
      <c r="K536" s="31">
        <f t="shared" si="60"/>
        <v>0.16568231271370842</v>
      </c>
      <c r="L536" s="36">
        <f t="shared" si="61"/>
        <v>299941.31799813488</v>
      </c>
      <c r="M536" s="34">
        <f t="shared" si="62"/>
        <v>1.3743274743970746E-3</v>
      </c>
      <c r="N536" s="35">
        <f t="shared" si="63"/>
        <v>0.16430798523931134</v>
      </c>
      <c r="Q536" s="1">
        <f t="shared" si="64"/>
        <v>305523.37011499272</v>
      </c>
      <c r="R536" s="30"/>
    </row>
    <row r="537" spans="3:18" x14ac:dyDescent="0.3">
      <c r="C537" s="1">
        <v>1615</v>
      </c>
      <c r="D537" s="1" t="s">
        <v>2</v>
      </c>
      <c r="G537" s="1">
        <v>10</v>
      </c>
      <c r="H537" s="1">
        <f t="shared" si="59"/>
        <v>10</v>
      </c>
      <c r="I537" s="1">
        <f t="shared" si="65"/>
        <v>2498</v>
      </c>
      <c r="J537" s="1">
        <v>534</v>
      </c>
      <c r="K537" s="31">
        <f t="shared" si="60"/>
        <v>0.16599316133043207</v>
      </c>
      <c r="L537" s="36">
        <f t="shared" si="61"/>
        <v>300504.05968293437</v>
      </c>
      <c r="M537" s="34">
        <f t="shared" si="62"/>
        <v>1.379851298651082E-3</v>
      </c>
      <c r="N537" s="35">
        <f t="shared" si="63"/>
        <v>0.16461331003178098</v>
      </c>
      <c r="Q537" s="1">
        <f t="shared" si="64"/>
        <v>305523.37011499272</v>
      </c>
      <c r="R537" s="30"/>
    </row>
    <row r="538" spans="3:18" x14ac:dyDescent="0.3">
      <c r="C538" s="1">
        <v>1615</v>
      </c>
      <c r="D538" s="1" t="s">
        <v>2</v>
      </c>
      <c r="G538" s="1">
        <v>10</v>
      </c>
      <c r="H538" s="1">
        <f t="shared" si="59"/>
        <v>10</v>
      </c>
      <c r="I538" s="1">
        <f t="shared" si="65"/>
        <v>2508</v>
      </c>
      <c r="J538" s="1">
        <v>535</v>
      </c>
      <c r="K538" s="31">
        <f t="shared" si="60"/>
        <v>0.16630400994715575</v>
      </c>
      <c r="L538" s="36">
        <f t="shared" si="61"/>
        <v>301066.80136773392</v>
      </c>
      <c r="M538" s="34">
        <f t="shared" si="62"/>
        <v>1.3853751229050896E-3</v>
      </c>
      <c r="N538" s="35">
        <f t="shared" si="63"/>
        <v>0.16491863482425065</v>
      </c>
      <c r="Q538" s="1">
        <f t="shared" si="64"/>
        <v>305523.37011499272</v>
      </c>
      <c r="R538" s="30"/>
    </row>
    <row r="539" spans="3:18" x14ac:dyDescent="0.3">
      <c r="C539" s="1">
        <v>1615</v>
      </c>
      <c r="D539" s="1" t="s">
        <v>2</v>
      </c>
      <c r="G539" s="1">
        <v>10</v>
      </c>
      <c r="H539" s="1">
        <f t="shared" si="59"/>
        <v>10</v>
      </c>
      <c r="I539" s="1">
        <f t="shared" si="65"/>
        <v>2518</v>
      </c>
      <c r="J539" s="1">
        <v>536</v>
      </c>
      <c r="K539" s="31">
        <f t="shared" si="60"/>
        <v>0.16661485856387939</v>
      </c>
      <c r="L539" s="36">
        <f t="shared" si="61"/>
        <v>301629.54305253341</v>
      </c>
      <c r="M539" s="34">
        <f t="shared" si="62"/>
        <v>1.3908989471590973E-3</v>
      </c>
      <c r="N539" s="35">
        <f t="shared" si="63"/>
        <v>0.16522395961672029</v>
      </c>
      <c r="Q539" s="1">
        <f t="shared" si="64"/>
        <v>305523.37011499272</v>
      </c>
      <c r="R539" s="30"/>
    </row>
    <row r="540" spans="3:18" x14ac:dyDescent="0.3">
      <c r="C540" s="1">
        <v>1615</v>
      </c>
      <c r="D540" s="1" t="s">
        <v>2</v>
      </c>
      <c r="G540" s="1">
        <v>10</v>
      </c>
      <c r="H540" s="1">
        <f t="shared" si="59"/>
        <v>10</v>
      </c>
      <c r="I540" s="1">
        <f t="shared" si="65"/>
        <v>2528</v>
      </c>
      <c r="J540" s="1">
        <v>537</v>
      </c>
      <c r="K540" s="31">
        <f t="shared" si="60"/>
        <v>0.16692570718060304</v>
      </c>
      <c r="L540" s="36">
        <f t="shared" si="61"/>
        <v>302192.2847373329</v>
      </c>
      <c r="M540" s="34">
        <f t="shared" si="62"/>
        <v>1.3964227714131046E-3</v>
      </c>
      <c r="N540" s="35">
        <f t="shared" si="63"/>
        <v>0.16552928440918993</v>
      </c>
      <c r="Q540" s="1">
        <f t="shared" si="64"/>
        <v>305523.37011499272</v>
      </c>
      <c r="R540" s="30"/>
    </row>
    <row r="541" spans="3:18" x14ac:dyDescent="0.3">
      <c r="C541" s="1">
        <v>1615</v>
      </c>
      <c r="D541" s="1" t="s">
        <v>2</v>
      </c>
      <c r="G541" s="1">
        <v>10</v>
      </c>
      <c r="H541" s="1">
        <f t="shared" si="59"/>
        <v>10</v>
      </c>
      <c r="I541" s="1">
        <f t="shared" si="65"/>
        <v>2538</v>
      </c>
      <c r="J541" s="1">
        <v>538</v>
      </c>
      <c r="K541" s="31">
        <f t="shared" si="60"/>
        <v>0.16723655579732671</v>
      </c>
      <c r="L541" s="36">
        <f t="shared" si="61"/>
        <v>302755.02642213245</v>
      </c>
      <c r="M541" s="34">
        <f t="shared" si="62"/>
        <v>1.4019465956671123E-3</v>
      </c>
      <c r="N541" s="35">
        <f t="shared" si="63"/>
        <v>0.1658346092016596</v>
      </c>
      <c r="Q541" s="1">
        <f t="shared" si="64"/>
        <v>305523.37011499272</v>
      </c>
      <c r="R541" s="30"/>
    </row>
    <row r="542" spans="3:18" x14ac:dyDescent="0.3">
      <c r="C542" s="1">
        <v>1615</v>
      </c>
      <c r="D542" s="1" t="s">
        <v>2</v>
      </c>
      <c r="G542" s="1">
        <v>10</v>
      </c>
      <c r="H542" s="1">
        <f t="shared" si="59"/>
        <v>10</v>
      </c>
      <c r="I542" s="1">
        <f t="shared" si="65"/>
        <v>2548</v>
      </c>
      <c r="J542" s="1">
        <v>539</v>
      </c>
      <c r="K542" s="31">
        <f t="shared" si="60"/>
        <v>0.16754740441405036</v>
      </c>
      <c r="L542" s="36">
        <f t="shared" si="61"/>
        <v>303317.76810693194</v>
      </c>
      <c r="M542" s="34">
        <f t="shared" si="62"/>
        <v>1.4074704199211199E-3</v>
      </c>
      <c r="N542" s="35">
        <f t="shared" si="63"/>
        <v>0.16613993399412924</v>
      </c>
      <c r="Q542" s="1">
        <f t="shared" si="64"/>
        <v>305523.37011499272</v>
      </c>
      <c r="R542" s="30"/>
    </row>
    <row r="543" spans="3:18" x14ac:dyDescent="0.3">
      <c r="C543" s="1">
        <v>1615</v>
      </c>
      <c r="D543" s="1" t="s">
        <v>2</v>
      </c>
      <c r="G543" s="1">
        <v>10</v>
      </c>
      <c r="H543" s="1">
        <f t="shared" si="59"/>
        <v>10</v>
      </c>
      <c r="I543" s="1">
        <f t="shared" si="65"/>
        <v>2558</v>
      </c>
      <c r="J543" s="1">
        <v>540</v>
      </c>
      <c r="K543" s="31">
        <f t="shared" si="60"/>
        <v>0.16785825303077401</v>
      </c>
      <c r="L543" s="36">
        <f t="shared" si="61"/>
        <v>303880.50979173143</v>
      </c>
      <c r="M543" s="34">
        <f t="shared" si="62"/>
        <v>1.4129942441751273E-3</v>
      </c>
      <c r="N543" s="35">
        <f t="shared" si="63"/>
        <v>0.16644525878659888</v>
      </c>
      <c r="Q543" s="1">
        <f t="shared" si="64"/>
        <v>305523.37011499272</v>
      </c>
      <c r="R543" s="30"/>
    </row>
    <row r="544" spans="3:18" x14ac:dyDescent="0.3">
      <c r="C544" s="1">
        <v>1615</v>
      </c>
      <c r="D544" s="1" t="s">
        <v>2</v>
      </c>
      <c r="G544" s="1">
        <v>10</v>
      </c>
      <c r="H544" s="1">
        <f t="shared" si="59"/>
        <v>10</v>
      </c>
      <c r="I544" s="1">
        <f t="shared" si="65"/>
        <v>2568</v>
      </c>
      <c r="J544" s="1">
        <v>541</v>
      </c>
      <c r="K544" s="31">
        <f t="shared" si="60"/>
        <v>0.16816910164749768</v>
      </c>
      <c r="L544" s="36">
        <f t="shared" si="61"/>
        <v>304443.25147653098</v>
      </c>
      <c r="M544" s="34">
        <f t="shared" si="62"/>
        <v>1.4185180684291349E-3</v>
      </c>
      <c r="N544" s="35">
        <f t="shared" si="63"/>
        <v>0.16675058357906855</v>
      </c>
      <c r="Q544" s="1">
        <f t="shared" si="64"/>
        <v>305523.37011499272</v>
      </c>
      <c r="R544" s="30"/>
    </row>
    <row r="545" spans="3:18" x14ac:dyDescent="0.3">
      <c r="C545" s="1">
        <v>1615</v>
      </c>
      <c r="D545" s="1" t="s">
        <v>2</v>
      </c>
      <c r="G545" s="1">
        <v>10</v>
      </c>
      <c r="H545" s="1">
        <f t="shared" si="59"/>
        <v>10</v>
      </c>
      <c r="I545" s="1">
        <f t="shared" si="65"/>
        <v>2578</v>
      </c>
      <c r="J545" s="1">
        <v>542</v>
      </c>
      <c r="K545" s="31">
        <f t="shared" si="60"/>
        <v>0.16847995026422133</v>
      </c>
      <c r="L545" s="36">
        <f t="shared" si="61"/>
        <v>305005.99316133047</v>
      </c>
      <c r="M545" s="34">
        <f t="shared" si="62"/>
        <v>1.4240418926831425E-3</v>
      </c>
      <c r="N545" s="35">
        <f t="shared" si="63"/>
        <v>0.16705590837153819</v>
      </c>
      <c r="Q545" s="1">
        <f t="shared" si="64"/>
        <v>305523.37011499272</v>
      </c>
      <c r="R545" s="30"/>
    </row>
    <row r="546" spans="3:18" x14ac:dyDescent="0.3">
      <c r="C546" s="1">
        <v>1615</v>
      </c>
      <c r="D546" s="1" t="s">
        <v>2</v>
      </c>
      <c r="G546" s="1">
        <v>10</v>
      </c>
      <c r="H546" s="1">
        <f t="shared" si="59"/>
        <v>10</v>
      </c>
      <c r="I546" s="1">
        <f t="shared" si="65"/>
        <v>2588</v>
      </c>
      <c r="J546" s="1">
        <v>543</v>
      </c>
      <c r="K546" s="31">
        <f t="shared" si="60"/>
        <v>0.16879079888094498</v>
      </c>
      <c r="L546" s="36">
        <f t="shared" si="61"/>
        <v>305568.73484612996</v>
      </c>
      <c r="M546" s="34">
        <f t="shared" si="62"/>
        <v>1.4295657169371499E-3</v>
      </c>
      <c r="N546" s="35">
        <f t="shared" si="63"/>
        <v>0.16736123316400783</v>
      </c>
      <c r="Q546" s="1">
        <f t="shared" si="64"/>
        <v>305523.37011499272</v>
      </c>
      <c r="R546" s="30"/>
    </row>
    <row r="547" spans="3:18" x14ac:dyDescent="0.3">
      <c r="C547" s="1">
        <v>1615</v>
      </c>
      <c r="D547" s="1" t="s">
        <v>1</v>
      </c>
      <c r="G547" s="1">
        <v>10</v>
      </c>
      <c r="H547" s="1">
        <f t="shared" si="59"/>
        <v>10</v>
      </c>
      <c r="I547" s="1">
        <f t="shared" si="65"/>
        <v>2598</v>
      </c>
      <c r="J547" s="1">
        <v>544</v>
      </c>
      <c r="K547" s="31">
        <f t="shared" si="60"/>
        <v>0.16910164749766862</v>
      </c>
      <c r="L547" s="36">
        <f t="shared" si="61"/>
        <v>306131.47653092939</v>
      </c>
      <c r="M547" s="34">
        <f t="shared" si="62"/>
        <v>1.4350895411911575E-3</v>
      </c>
      <c r="N547" s="35">
        <f t="shared" si="63"/>
        <v>0.16766655795647747</v>
      </c>
      <c r="Q547" s="1">
        <f t="shared" si="64"/>
        <v>305523.37011499272</v>
      </c>
      <c r="R547" s="30"/>
    </row>
    <row r="548" spans="3:18" x14ac:dyDescent="0.3">
      <c r="C548" s="1">
        <v>1615</v>
      </c>
      <c r="D548" s="1" t="s">
        <v>1</v>
      </c>
      <c r="G548" s="1">
        <v>10</v>
      </c>
      <c r="H548" s="1">
        <f t="shared" si="59"/>
        <v>10</v>
      </c>
      <c r="I548" s="1">
        <f t="shared" si="65"/>
        <v>2608</v>
      </c>
      <c r="J548" s="1">
        <v>545</v>
      </c>
      <c r="K548" s="31">
        <f t="shared" si="60"/>
        <v>0.1694124961143923</v>
      </c>
      <c r="L548" s="36">
        <f t="shared" si="61"/>
        <v>306694.21821572894</v>
      </c>
      <c r="M548" s="34">
        <f t="shared" si="62"/>
        <v>1.4406133654451649E-3</v>
      </c>
      <c r="N548" s="35">
        <f t="shared" si="63"/>
        <v>0.16797188274894714</v>
      </c>
      <c r="Q548" s="1">
        <f t="shared" si="64"/>
        <v>305523.37011499272</v>
      </c>
      <c r="R548" s="30"/>
    </row>
    <row r="549" spans="3:18" x14ac:dyDescent="0.3">
      <c r="C549" s="1">
        <v>1615</v>
      </c>
      <c r="D549" s="1" t="s">
        <v>1</v>
      </c>
      <c r="G549" s="1">
        <v>10</v>
      </c>
      <c r="H549" s="1">
        <f t="shared" si="59"/>
        <v>10</v>
      </c>
      <c r="I549" s="1">
        <f t="shared" si="65"/>
        <v>2618</v>
      </c>
      <c r="J549" s="1">
        <v>546</v>
      </c>
      <c r="K549" s="31">
        <f t="shared" si="60"/>
        <v>0.16972334473111594</v>
      </c>
      <c r="L549" s="36">
        <f t="shared" si="61"/>
        <v>307256.95990052843</v>
      </c>
      <c r="M549" s="34">
        <f t="shared" si="62"/>
        <v>1.4461371896991725E-3</v>
      </c>
      <c r="N549" s="35">
        <f t="shared" si="63"/>
        <v>0.16827720754141678</v>
      </c>
      <c r="Q549" s="1">
        <f t="shared" si="64"/>
        <v>305523.37011499272</v>
      </c>
      <c r="R549" s="30"/>
    </row>
    <row r="550" spans="3:18" x14ac:dyDescent="0.3">
      <c r="C550" s="1">
        <v>1615</v>
      </c>
      <c r="D550" s="1" t="s">
        <v>1</v>
      </c>
      <c r="G550" s="1">
        <v>10</v>
      </c>
      <c r="H550" s="1">
        <f t="shared" si="59"/>
        <v>10</v>
      </c>
      <c r="I550" s="1">
        <f t="shared" si="65"/>
        <v>2628</v>
      </c>
      <c r="J550" s="1">
        <v>547</v>
      </c>
      <c r="K550" s="31">
        <f t="shared" si="60"/>
        <v>0.17003419334783959</v>
      </c>
      <c r="L550" s="36">
        <f t="shared" si="61"/>
        <v>307819.70158532792</v>
      </c>
      <c r="M550" s="34">
        <f t="shared" si="62"/>
        <v>1.4516610139531801E-3</v>
      </c>
      <c r="N550" s="35">
        <f t="shared" si="63"/>
        <v>0.1685825323338864</v>
      </c>
      <c r="Q550" s="1">
        <f t="shared" si="64"/>
        <v>305523.37011499272</v>
      </c>
      <c r="R550" s="30"/>
    </row>
    <row r="551" spans="3:18" x14ac:dyDescent="0.3">
      <c r="C551" s="1">
        <v>1615</v>
      </c>
      <c r="D551" s="1" t="s">
        <v>1</v>
      </c>
      <c r="G551" s="1">
        <v>10</v>
      </c>
      <c r="H551" s="1">
        <f t="shared" si="59"/>
        <v>10</v>
      </c>
      <c r="I551" s="1">
        <f t="shared" si="65"/>
        <v>2638</v>
      </c>
      <c r="J551" s="1">
        <v>548</v>
      </c>
      <c r="K551" s="31">
        <f t="shared" si="60"/>
        <v>0.17034504196456327</v>
      </c>
      <c r="L551" s="36">
        <f t="shared" si="61"/>
        <v>308382.44327012746</v>
      </c>
      <c r="M551" s="34">
        <f t="shared" si="62"/>
        <v>1.4571848382071875E-3</v>
      </c>
      <c r="N551" s="35">
        <f t="shared" si="63"/>
        <v>0.16888785712635607</v>
      </c>
      <c r="Q551" s="1">
        <f t="shared" si="64"/>
        <v>305523.37011499272</v>
      </c>
      <c r="R551" s="30"/>
    </row>
    <row r="552" spans="3:18" x14ac:dyDescent="0.3">
      <c r="C552" s="1">
        <v>1615</v>
      </c>
      <c r="D552" s="1" t="s">
        <v>1</v>
      </c>
      <c r="G552" s="1">
        <v>10</v>
      </c>
      <c r="H552" s="1">
        <f t="shared" si="59"/>
        <v>10</v>
      </c>
      <c r="I552" s="1">
        <f t="shared" si="65"/>
        <v>2648</v>
      </c>
      <c r="J552" s="1">
        <v>549</v>
      </c>
      <c r="K552" s="31">
        <f t="shared" si="60"/>
        <v>0.17065589058128691</v>
      </c>
      <c r="L552" s="36">
        <f t="shared" si="61"/>
        <v>308945.18495492695</v>
      </c>
      <c r="M552" s="34">
        <f t="shared" si="62"/>
        <v>1.4627086624611951E-3</v>
      </c>
      <c r="N552" s="35">
        <f t="shared" si="63"/>
        <v>0.16919318191882571</v>
      </c>
      <c r="Q552" s="1">
        <f t="shared" si="64"/>
        <v>305523.37011499272</v>
      </c>
      <c r="R552" s="30"/>
    </row>
    <row r="553" spans="3:18" x14ac:dyDescent="0.3">
      <c r="C553" s="1">
        <v>1615</v>
      </c>
      <c r="D553" s="1" t="s">
        <v>1</v>
      </c>
      <c r="G553" s="1">
        <v>10</v>
      </c>
      <c r="H553" s="1">
        <f t="shared" si="59"/>
        <v>10</v>
      </c>
      <c r="I553" s="1">
        <f t="shared" si="65"/>
        <v>2658</v>
      </c>
      <c r="J553" s="1">
        <v>550</v>
      </c>
      <c r="K553" s="31">
        <f t="shared" si="60"/>
        <v>0.17096673919801056</v>
      </c>
      <c r="L553" s="36">
        <f t="shared" si="61"/>
        <v>309507.92663972644</v>
      </c>
      <c r="M553" s="34">
        <f t="shared" si="62"/>
        <v>1.4682324867152027E-3</v>
      </c>
      <c r="N553" s="35">
        <f t="shared" si="63"/>
        <v>0.16949850671129535</v>
      </c>
      <c r="Q553" s="1">
        <f t="shared" si="64"/>
        <v>305523.37011499272</v>
      </c>
      <c r="R553" s="30"/>
    </row>
    <row r="554" spans="3:18" x14ac:dyDescent="0.3">
      <c r="C554" s="1">
        <v>1615</v>
      </c>
      <c r="D554" s="1" t="s">
        <v>1</v>
      </c>
      <c r="G554" s="1">
        <v>10</v>
      </c>
      <c r="H554" s="1">
        <f t="shared" si="59"/>
        <v>10</v>
      </c>
      <c r="I554" s="1">
        <f t="shared" si="65"/>
        <v>2668</v>
      </c>
      <c r="J554" s="1">
        <v>551</v>
      </c>
      <c r="K554" s="31">
        <f t="shared" si="60"/>
        <v>0.17127758781473423</v>
      </c>
      <c r="L554" s="36">
        <f t="shared" si="61"/>
        <v>310070.66832452599</v>
      </c>
      <c r="M554" s="34">
        <f t="shared" si="62"/>
        <v>1.4737563109692101E-3</v>
      </c>
      <c r="N554" s="35">
        <f t="shared" si="63"/>
        <v>0.16980383150376502</v>
      </c>
      <c r="Q554" s="1">
        <f t="shared" si="64"/>
        <v>305523.37011499272</v>
      </c>
      <c r="R554" s="30"/>
    </row>
    <row r="555" spans="3:18" x14ac:dyDescent="0.3">
      <c r="C555" s="1">
        <v>1615</v>
      </c>
      <c r="D555" s="1" t="s">
        <v>1</v>
      </c>
      <c r="G555" s="1">
        <v>10</v>
      </c>
      <c r="H555" s="1">
        <f t="shared" si="59"/>
        <v>10</v>
      </c>
      <c r="I555" s="1">
        <f t="shared" si="65"/>
        <v>2678</v>
      </c>
      <c r="J555" s="1">
        <v>552</v>
      </c>
      <c r="K555" s="31">
        <f t="shared" si="60"/>
        <v>0.17158843643145788</v>
      </c>
      <c r="L555" s="36">
        <f t="shared" si="61"/>
        <v>310633.41000932548</v>
      </c>
      <c r="M555" s="34">
        <f t="shared" si="62"/>
        <v>1.4792801352232177E-3</v>
      </c>
      <c r="N555" s="35">
        <f t="shared" si="63"/>
        <v>0.17010915629623466</v>
      </c>
      <c r="Q555" s="1">
        <f t="shared" si="64"/>
        <v>305523.37011499272</v>
      </c>
      <c r="R555" s="30"/>
    </row>
    <row r="556" spans="3:18" x14ac:dyDescent="0.3">
      <c r="C556" s="1">
        <v>1615</v>
      </c>
      <c r="D556" s="1" t="s">
        <v>1</v>
      </c>
      <c r="G556" s="1">
        <v>10</v>
      </c>
      <c r="H556" s="1">
        <f t="shared" si="59"/>
        <v>10</v>
      </c>
      <c r="I556" s="1">
        <f t="shared" si="65"/>
        <v>2688</v>
      </c>
      <c r="J556" s="1">
        <v>553</v>
      </c>
      <c r="K556" s="31">
        <f t="shared" si="60"/>
        <v>0.17189928504818153</v>
      </c>
      <c r="L556" s="36">
        <f t="shared" si="61"/>
        <v>311196.15169412497</v>
      </c>
      <c r="M556" s="34">
        <f t="shared" si="62"/>
        <v>1.4848039594772254E-3</v>
      </c>
      <c r="N556" s="35">
        <f t="shared" si="63"/>
        <v>0.1704144810887043</v>
      </c>
      <c r="Q556" s="1">
        <f t="shared" si="64"/>
        <v>305523.37011499272</v>
      </c>
      <c r="R556" s="30"/>
    </row>
    <row r="557" spans="3:18" x14ac:dyDescent="0.3">
      <c r="C557" s="1">
        <v>1615</v>
      </c>
      <c r="D557" s="1" t="s">
        <v>1</v>
      </c>
      <c r="G557" s="1">
        <v>10</v>
      </c>
      <c r="H557" s="1">
        <f t="shared" si="59"/>
        <v>10</v>
      </c>
      <c r="I557" s="1">
        <f t="shared" si="65"/>
        <v>2698</v>
      </c>
      <c r="J557" s="1">
        <v>554</v>
      </c>
      <c r="K557" s="31">
        <f t="shared" si="60"/>
        <v>0.1722101336649052</v>
      </c>
      <c r="L557" s="36">
        <f t="shared" si="61"/>
        <v>311758.89337892446</v>
      </c>
      <c r="M557" s="34">
        <f t="shared" si="62"/>
        <v>1.4903277837312327E-3</v>
      </c>
      <c r="N557" s="35">
        <f t="shared" si="63"/>
        <v>0.17071980588117397</v>
      </c>
      <c r="Q557" s="1">
        <f t="shared" si="64"/>
        <v>305523.37011499272</v>
      </c>
      <c r="R557" s="30"/>
    </row>
    <row r="558" spans="3:18" x14ac:dyDescent="0.3">
      <c r="C558" s="1">
        <v>1615</v>
      </c>
      <c r="D558" s="1" t="s">
        <v>1</v>
      </c>
      <c r="G558" s="1">
        <v>10</v>
      </c>
      <c r="H558" s="1">
        <f t="shared" si="59"/>
        <v>10</v>
      </c>
      <c r="I558" s="1">
        <f t="shared" si="65"/>
        <v>2708</v>
      </c>
      <c r="J558" s="1">
        <v>555</v>
      </c>
      <c r="K558" s="31">
        <f t="shared" si="60"/>
        <v>0.17252098228162885</v>
      </c>
      <c r="L558" s="36">
        <f t="shared" si="61"/>
        <v>312321.63506372395</v>
      </c>
      <c r="M558" s="34">
        <f t="shared" si="62"/>
        <v>1.4958516079852404E-3</v>
      </c>
      <c r="N558" s="35">
        <f t="shared" si="63"/>
        <v>0.17102513067364361</v>
      </c>
      <c r="Q558" s="1">
        <f t="shared" si="64"/>
        <v>305523.37011499272</v>
      </c>
      <c r="R558" s="30"/>
    </row>
    <row r="559" spans="3:18" x14ac:dyDescent="0.3">
      <c r="C559" s="1">
        <v>1615</v>
      </c>
      <c r="D559" s="1" t="s">
        <v>0</v>
      </c>
      <c r="G559" s="1">
        <v>10</v>
      </c>
      <c r="H559" s="1">
        <f t="shared" si="59"/>
        <v>10</v>
      </c>
      <c r="I559" s="1">
        <f t="shared" si="65"/>
        <v>2718</v>
      </c>
      <c r="J559" s="1">
        <v>556</v>
      </c>
      <c r="K559" s="31">
        <f t="shared" si="60"/>
        <v>0.1728318308983525</v>
      </c>
      <c r="L559" s="36">
        <f t="shared" si="61"/>
        <v>312884.37674852344</v>
      </c>
      <c r="M559" s="34">
        <f t="shared" si="62"/>
        <v>1.501375432239248E-3</v>
      </c>
      <c r="N559" s="35">
        <f t="shared" si="63"/>
        <v>0.17133045546611325</v>
      </c>
      <c r="Q559" s="1">
        <f t="shared" si="64"/>
        <v>305523.37011499272</v>
      </c>
      <c r="R559" s="30"/>
    </row>
    <row r="560" spans="3:18" x14ac:dyDescent="0.3">
      <c r="C560" s="1">
        <v>1615</v>
      </c>
      <c r="D560" s="1" t="s">
        <v>0</v>
      </c>
      <c r="G560" s="1">
        <v>10</v>
      </c>
      <c r="H560" s="1">
        <f t="shared" si="59"/>
        <v>10</v>
      </c>
      <c r="I560" s="1">
        <f t="shared" si="65"/>
        <v>2728</v>
      </c>
      <c r="J560" s="1">
        <v>557</v>
      </c>
      <c r="K560" s="31">
        <f t="shared" si="60"/>
        <v>0.17314267951507617</v>
      </c>
      <c r="L560" s="36">
        <f t="shared" si="61"/>
        <v>313447.11843332299</v>
      </c>
      <c r="M560" s="34">
        <f t="shared" si="62"/>
        <v>1.5068992564932554E-3</v>
      </c>
      <c r="N560" s="35">
        <f t="shared" si="63"/>
        <v>0.17163578025858292</v>
      </c>
      <c r="Q560" s="1">
        <f t="shared" si="64"/>
        <v>305523.37011499272</v>
      </c>
      <c r="R560" s="30"/>
    </row>
    <row r="561" spans="3:18" x14ac:dyDescent="0.3">
      <c r="C561" s="1">
        <v>1615</v>
      </c>
      <c r="D561" s="1" t="s">
        <v>0</v>
      </c>
      <c r="G561" s="1">
        <v>10</v>
      </c>
      <c r="H561" s="1">
        <f t="shared" si="59"/>
        <v>10</v>
      </c>
      <c r="I561" s="1">
        <f t="shared" si="65"/>
        <v>2738</v>
      </c>
      <c r="J561" s="1">
        <v>558</v>
      </c>
      <c r="K561" s="31">
        <f t="shared" si="60"/>
        <v>0.17345352813179982</v>
      </c>
      <c r="L561" s="36">
        <f t="shared" si="61"/>
        <v>314009.86011812248</v>
      </c>
      <c r="M561" s="34">
        <f t="shared" si="62"/>
        <v>1.512423080747263E-3</v>
      </c>
      <c r="N561" s="35">
        <f t="shared" si="63"/>
        <v>0.17194110505105256</v>
      </c>
      <c r="Q561" s="1">
        <f t="shared" si="64"/>
        <v>305523.37011499272</v>
      </c>
      <c r="R561" s="30"/>
    </row>
    <row r="562" spans="3:18" x14ac:dyDescent="0.3">
      <c r="C562" s="1">
        <v>1615</v>
      </c>
      <c r="D562" s="1" t="s">
        <v>0</v>
      </c>
      <c r="G562" s="1">
        <v>10</v>
      </c>
      <c r="H562" s="1">
        <f t="shared" si="59"/>
        <v>10</v>
      </c>
      <c r="I562" s="1">
        <f t="shared" si="65"/>
        <v>2748</v>
      </c>
      <c r="J562" s="1">
        <v>559</v>
      </c>
      <c r="K562" s="31">
        <f t="shared" si="60"/>
        <v>0.17376437674852346</v>
      </c>
      <c r="L562" s="36">
        <f t="shared" si="61"/>
        <v>314572.60180292197</v>
      </c>
      <c r="M562" s="34">
        <f t="shared" si="62"/>
        <v>1.5179469050012704E-3</v>
      </c>
      <c r="N562" s="35">
        <f t="shared" si="63"/>
        <v>0.1722464298435222</v>
      </c>
      <c r="Q562" s="1">
        <f t="shared" si="64"/>
        <v>305523.37011499272</v>
      </c>
      <c r="R562" s="30"/>
    </row>
    <row r="563" spans="3:18" x14ac:dyDescent="0.3">
      <c r="C563" s="1">
        <v>1615</v>
      </c>
      <c r="D563" s="1" t="s">
        <v>0</v>
      </c>
      <c r="G563" s="1">
        <v>10</v>
      </c>
      <c r="H563" s="1">
        <f t="shared" si="59"/>
        <v>10</v>
      </c>
      <c r="I563" s="1">
        <f t="shared" si="65"/>
        <v>2758</v>
      </c>
      <c r="J563" s="1">
        <v>560</v>
      </c>
      <c r="K563" s="31">
        <f t="shared" si="60"/>
        <v>0.17407522536524714</v>
      </c>
      <c r="L563" s="36">
        <f t="shared" si="61"/>
        <v>315135.34348772152</v>
      </c>
      <c r="M563" s="34">
        <f t="shared" si="62"/>
        <v>1.523470729255278E-3</v>
      </c>
      <c r="N563" s="35">
        <f t="shared" si="63"/>
        <v>0.17255175463599187</v>
      </c>
      <c r="Q563" s="1">
        <f t="shared" si="64"/>
        <v>305523.37011499272</v>
      </c>
      <c r="R563" s="30"/>
    </row>
    <row r="564" spans="3:18" x14ac:dyDescent="0.3">
      <c r="C564" s="1">
        <v>1615</v>
      </c>
      <c r="D564" s="1" t="s">
        <v>0</v>
      </c>
      <c r="G564" s="1">
        <v>10</v>
      </c>
      <c r="H564" s="1">
        <f t="shared" si="59"/>
        <v>10</v>
      </c>
      <c r="I564" s="1">
        <f t="shared" si="65"/>
        <v>2768</v>
      </c>
      <c r="J564" s="1">
        <v>561</v>
      </c>
      <c r="K564" s="31">
        <f t="shared" si="60"/>
        <v>0.17438607398197079</v>
      </c>
      <c r="L564" s="36">
        <f t="shared" si="61"/>
        <v>315698.08517252101</v>
      </c>
      <c r="M564" s="34">
        <f t="shared" si="62"/>
        <v>1.5289945535092856E-3</v>
      </c>
      <c r="N564" s="35">
        <f t="shared" si="63"/>
        <v>0.17285707942846151</v>
      </c>
      <c r="Q564" s="1">
        <f t="shared" si="64"/>
        <v>305523.37011499272</v>
      </c>
      <c r="R564" s="30"/>
    </row>
    <row r="565" spans="3:18" x14ac:dyDescent="0.3">
      <c r="C565" s="1">
        <v>1615</v>
      </c>
      <c r="D565" s="1" t="s">
        <v>0</v>
      </c>
      <c r="G565" s="1">
        <v>10</v>
      </c>
      <c r="H565" s="1">
        <f t="shared" si="59"/>
        <v>10</v>
      </c>
      <c r="I565" s="1">
        <f t="shared" si="65"/>
        <v>2778</v>
      </c>
      <c r="J565" s="1">
        <v>562</v>
      </c>
      <c r="K565" s="31">
        <f t="shared" si="60"/>
        <v>0.17469692259869443</v>
      </c>
      <c r="L565" s="36">
        <f t="shared" si="61"/>
        <v>316260.8268573205</v>
      </c>
      <c r="M565" s="34">
        <f t="shared" si="62"/>
        <v>1.534518377763293E-3</v>
      </c>
      <c r="N565" s="35">
        <f t="shared" si="63"/>
        <v>0.17316240422093113</v>
      </c>
      <c r="Q565" s="1">
        <f t="shared" si="64"/>
        <v>305523.37011499272</v>
      </c>
      <c r="R565" s="30"/>
    </row>
    <row r="566" spans="3:18" x14ac:dyDescent="0.3">
      <c r="C566" s="1">
        <v>1615</v>
      </c>
      <c r="D566" s="1" t="s">
        <v>0</v>
      </c>
      <c r="G566" s="1">
        <v>10</v>
      </c>
      <c r="H566" s="1">
        <f t="shared" si="59"/>
        <v>10</v>
      </c>
      <c r="I566" s="1">
        <f t="shared" si="65"/>
        <v>2788</v>
      </c>
      <c r="J566" s="1">
        <v>563</v>
      </c>
      <c r="K566" s="31">
        <f t="shared" si="60"/>
        <v>0.17500777121541808</v>
      </c>
      <c r="L566" s="36">
        <f t="shared" si="61"/>
        <v>316823.56854211999</v>
      </c>
      <c r="M566" s="34">
        <f t="shared" si="62"/>
        <v>1.5400422020173006E-3</v>
      </c>
      <c r="N566" s="35">
        <f t="shared" si="63"/>
        <v>0.17346772901340077</v>
      </c>
      <c r="Q566" s="1">
        <f t="shared" si="64"/>
        <v>305523.37011499272</v>
      </c>
      <c r="R566" s="30"/>
    </row>
    <row r="567" spans="3:18" x14ac:dyDescent="0.3">
      <c r="C567" s="1">
        <v>1615</v>
      </c>
      <c r="D567" s="1" t="s">
        <v>0</v>
      </c>
      <c r="G567" s="1">
        <v>10</v>
      </c>
      <c r="H567" s="1">
        <f t="shared" si="59"/>
        <v>10</v>
      </c>
      <c r="I567" s="1">
        <f t="shared" si="65"/>
        <v>2798</v>
      </c>
      <c r="J567" s="1">
        <v>564</v>
      </c>
      <c r="K567" s="31">
        <f t="shared" si="60"/>
        <v>0.17531861983214175</v>
      </c>
      <c r="L567" s="36">
        <f t="shared" si="61"/>
        <v>317386.31022691948</v>
      </c>
      <c r="M567" s="34">
        <f t="shared" si="62"/>
        <v>1.5455660262713082E-3</v>
      </c>
      <c r="N567" s="35">
        <f t="shared" si="63"/>
        <v>0.17377305380587044</v>
      </c>
      <c r="Q567" s="1">
        <f t="shared" si="64"/>
        <v>305523.37011499272</v>
      </c>
      <c r="R567" s="30"/>
    </row>
    <row r="568" spans="3:18" x14ac:dyDescent="0.3">
      <c r="C568" s="1">
        <v>1615</v>
      </c>
      <c r="D568" s="1" t="s">
        <v>0</v>
      </c>
      <c r="G568" s="1">
        <v>10</v>
      </c>
      <c r="H568" s="1">
        <f t="shared" si="59"/>
        <v>10</v>
      </c>
      <c r="I568" s="1">
        <f t="shared" si="65"/>
        <v>2808</v>
      </c>
      <c r="J568" s="1">
        <v>565</v>
      </c>
      <c r="K568" s="31">
        <f t="shared" si="60"/>
        <v>0.1756294684488654</v>
      </c>
      <c r="L568" s="36">
        <f t="shared" si="61"/>
        <v>317949.05191171897</v>
      </c>
      <c r="M568" s="34">
        <f t="shared" si="62"/>
        <v>1.5510898505253156E-3</v>
      </c>
      <c r="N568" s="35">
        <f t="shared" si="63"/>
        <v>0.17407837859834008</v>
      </c>
      <c r="Q568" s="1">
        <f t="shared" si="64"/>
        <v>305523.37011499272</v>
      </c>
      <c r="R568" s="30"/>
    </row>
    <row r="569" spans="3:18" x14ac:dyDescent="0.3">
      <c r="C569" s="1">
        <v>1615</v>
      </c>
      <c r="D569" s="1" t="s">
        <v>0</v>
      </c>
      <c r="G569" s="1">
        <v>10</v>
      </c>
      <c r="H569" s="1">
        <f t="shared" si="59"/>
        <v>10</v>
      </c>
      <c r="I569" s="1">
        <f t="shared" si="65"/>
        <v>2818</v>
      </c>
      <c r="J569" s="1">
        <v>566</v>
      </c>
      <c r="K569" s="31">
        <f t="shared" si="60"/>
        <v>0.17594031706558905</v>
      </c>
      <c r="L569" s="36">
        <f t="shared" si="61"/>
        <v>318511.79359651846</v>
      </c>
      <c r="M569" s="34">
        <f t="shared" si="62"/>
        <v>1.5566136747793232E-3</v>
      </c>
      <c r="N569" s="35">
        <f t="shared" si="63"/>
        <v>0.17438370339080972</v>
      </c>
      <c r="Q569" s="1">
        <f t="shared" si="64"/>
        <v>305523.37011499272</v>
      </c>
      <c r="R569" s="30"/>
    </row>
    <row r="570" spans="3:18" x14ac:dyDescent="0.3">
      <c r="C570" s="1">
        <v>1615</v>
      </c>
      <c r="D570" s="1" t="s">
        <v>0</v>
      </c>
      <c r="G570" s="1">
        <v>10</v>
      </c>
      <c r="H570" s="1">
        <f t="shared" si="59"/>
        <v>10</v>
      </c>
      <c r="I570" s="1">
        <f t="shared" si="65"/>
        <v>2828</v>
      </c>
      <c r="J570" s="1">
        <v>567</v>
      </c>
      <c r="K570" s="31">
        <f t="shared" si="60"/>
        <v>0.17625116568231272</v>
      </c>
      <c r="L570" s="36">
        <f t="shared" si="61"/>
        <v>319074.53528131801</v>
      </c>
      <c r="M570" s="34">
        <f t="shared" si="62"/>
        <v>1.5621374990333308E-3</v>
      </c>
      <c r="N570" s="35">
        <f t="shared" si="63"/>
        <v>0.17468902818327939</v>
      </c>
      <c r="Q570" s="1">
        <f t="shared" si="64"/>
        <v>305523.37011499272</v>
      </c>
      <c r="R570" s="30"/>
    </row>
    <row r="571" spans="3:18" x14ac:dyDescent="0.3">
      <c r="C571" s="1">
        <v>1615</v>
      </c>
      <c r="D571" s="1" t="s">
        <v>2</v>
      </c>
      <c r="G571" s="1">
        <v>11</v>
      </c>
      <c r="H571" s="1">
        <f t="shared" si="59"/>
        <v>11</v>
      </c>
      <c r="I571" s="1">
        <f t="shared" si="65"/>
        <v>2839</v>
      </c>
      <c r="J571" s="1">
        <v>568</v>
      </c>
      <c r="K571" s="31">
        <f t="shared" si="60"/>
        <v>0.17656201429903637</v>
      </c>
      <c r="L571" s="36">
        <f t="shared" si="61"/>
        <v>319637.2769661175</v>
      </c>
      <c r="M571" s="34">
        <f t="shared" si="62"/>
        <v>1.5682137057127391E-3</v>
      </c>
      <c r="N571" s="35">
        <f t="shared" si="63"/>
        <v>0.17499380059332362</v>
      </c>
      <c r="Q571" s="1">
        <f t="shared" si="64"/>
        <v>304418.88674539374</v>
      </c>
      <c r="R571" s="30"/>
    </row>
    <row r="572" spans="3:18" x14ac:dyDescent="0.3">
      <c r="C572" s="1">
        <v>1615</v>
      </c>
      <c r="D572" s="1" t="s">
        <v>2</v>
      </c>
      <c r="G572" s="1">
        <v>11</v>
      </c>
      <c r="H572" s="1">
        <f t="shared" si="59"/>
        <v>11</v>
      </c>
      <c r="I572" s="1">
        <f t="shared" si="65"/>
        <v>2850</v>
      </c>
      <c r="J572" s="1">
        <v>569</v>
      </c>
      <c r="K572" s="31">
        <f t="shared" si="60"/>
        <v>0.17687286291576002</v>
      </c>
      <c r="L572" s="36">
        <f t="shared" si="61"/>
        <v>320200.01865091699</v>
      </c>
      <c r="M572" s="34">
        <f t="shared" si="62"/>
        <v>1.5742899123921473E-3</v>
      </c>
      <c r="N572" s="35">
        <f t="shared" si="63"/>
        <v>0.17529857300336787</v>
      </c>
      <c r="Q572" s="1">
        <f t="shared" si="64"/>
        <v>304418.88674539374</v>
      </c>
      <c r="R572" s="30"/>
    </row>
    <row r="573" spans="3:18" x14ac:dyDescent="0.3">
      <c r="C573" s="1">
        <v>1615</v>
      </c>
      <c r="D573" s="1" t="s">
        <v>2</v>
      </c>
      <c r="G573" s="1">
        <v>11</v>
      </c>
      <c r="H573" s="1">
        <f t="shared" si="59"/>
        <v>11</v>
      </c>
      <c r="I573" s="1">
        <f t="shared" si="65"/>
        <v>2861</v>
      </c>
      <c r="J573" s="1">
        <v>570</v>
      </c>
      <c r="K573" s="31">
        <f t="shared" si="60"/>
        <v>0.17718371153248369</v>
      </c>
      <c r="L573" s="36">
        <f t="shared" si="61"/>
        <v>320762.76033571654</v>
      </c>
      <c r="M573" s="34">
        <f t="shared" si="62"/>
        <v>1.5803661190715557E-3</v>
      </c>
      <c r="N573" s="35">
        <f t="shared" si="63"/>
        <v>0.17560334541341213</v>
      </c>
      <c r="Q573" s="1">
        <f t="shared" si="64"/>
        <v>304418.88674539374</v>
      </c>
      <c r="R573" s="30"/>
    </row>
    <row r="574" spans="3:18" x14ac:dyDescent="0.3">
      <c r="C574" s="1">
        <v>1615</v>
      </c>
      <c r="D574" s="1" t="s">
        <v>2</v>
      </c>
      <c r="G574" s="1">
        <v>11</v>
      </c>
      <c r="H574" s="1">
        <f t="shared" si="59"/>
        <v>11</v>
      </c>
      <c r="I574" s="1">
        <f t="shared" si="65"/>
        <v>2872</v>
      </c>
      <c r="J574" s="1">
        <v>571</v>
      </c>
      <c r="K574" s="31">
        <f t="shared" si="60"/>
        <v>0.17749456014920734</v>
      </c>
      <c r="L574" s="36">
        <f t="shared" si="61"/>
        <v>321325.50202051603</v>
      </c>
      <c r="M574" s="34">
        <f t="shared" si="62"/>
        <v>1.5864423257509639E-3</v>
      </c>
      <c r="N574" s="35">
        <f t="shared" si="63"/>
        <v>0.17590811782345636</v>
      </c>
      <c r="Q574" s="1">
        <f t="shared" si="64"/>
        <v>304418.88674539374</v>
      </c>
      <c r="R574" s="30"/>
    </row>
    <row r="575" spans="3:18" x14ac:dyDescent="0.3">
      <c r="C575" s="1">
        <v>1615</v>
      </c>
      <c r="D575" s="1" t="s">
        <v>1</v>
      </c>
      <c r="G575" s="1">
        <v>11</v>
      </c>
      <c r="H575" s="1">
        <f t="shared" si="59"/>
        <v>11</v>
      </c>
      <c r="I575" s="1">
        <f t="shared" si="65"/>
        <v>2883</v>
      </c>
      <c r="J575" s="1">
        <v>572</v>
      </c>
      <c r="K575" s="31">
        <f t="shared" si="60"/>
        <v>0.17780540876593098</v>
      </c>
      <c r="L575" s="36">
        <f t="shared" si="61"/>
        <v>321888.24370531552</v>
      </c>
      <c r="M575" s="34">
        <f t="shared" si="62"/>
        <v>1.5925185324303722E-3</v>
      </c>
      <c r="N575" s="35">
        <f t="shared" si="63"/>
        <v>0.17621289023350062</v>
      </c>
      <c r="Q575" s="1">
        <f t="shared" si="64"/>
        <v>304418.88674539374</v>
      </c>
      <c r="R575" s="30"/>
    </row>
    <row r="576" spans="3:18" x14ac:dyDescent="0.3">
      <c r="C576" s="1">
        <v>1615</v>
      </c>
      <c r="D576" s="1" t="s">
        <v>1</v>
      </c>
      <c r="G576" s="1">
        <v>11</v>
      </c>
      <c r="H576" s="1">
        <f t="shared" si="59"/>
        <v>11</v>
      </c>
      <c r="I576" s="1">
        <f t="shared" si="65"/>
        <v>2894</v>
      </c>
      <c r="J576" s="1">
        <v>573</v>
      </c>
      <c r="K576" s="31">
        <f t="shared" si="60"/>
        <v>0.17811625738265466</v>
      </c>
      <c r="L576" s="36">
        <f t="shared" si="61"/>
        <v>322450.98539011501</v>
      </c>
      <c r="M576" s="34">
        <f t="shared" si="62"/>
        <v>1.5985947391097804E-3</v>
      </c>
      <c r="N576" s="35">
        <f t="shared" si="63"/>
        <v>0.17651766264354488</v>
      </c>
      <c r="Q576" s="1">
        <f t="shared" si="64"/>
        <v>304418.88674539374</v>
      </c>
      <c r="R576" s="30"/>
    </row>
    <row r="577" spans="3:18" x14ac:dyDescent="0.3">
      <c r="C577" s="1">
        <v>1615</v>
      </c>
      <c r="D577" s="1" t="s">
        <v>0</v>
      </c>
      <c r="G577" s="1">
        <v>11</v>
      </c>
      <c r="H577" s="1">
        <f t="shared" si="59"/>
        <v>11</v>
      </c>
      <c r="I577" s="1">
        <f t="shared" si="65"/>
        <v>2905</v>
      </c>
      <c r="J577" s="1">
        <v>574</v>
      </c>
      <c r="K577" s="31">
        <f t="shared" si="60"/>
        <v>0.1784271059993783</v>
      </c>
      <c r="L577" s="36">
        <f t="shared" si="61"/>
        <v>323013.7270749145</v>
      </c>
      <c r="M577" s="34">
        <f t="shared" si="62"/>
        <v>1.6046709457891888E-3</v>
      </c>
      <c r="N577" s="35">
        <f t="shared" si="63"/>
        <v>0.17682243505358911</v>
      </c>
      <c r="Q577" s="1">
        <f t="shared" si="64"/>
        <v>304418.88674539374</v>
      </c>
      <c r="R577" s="30"/>
    </row>
    <row r="578" spans="3:18" x14ac:dyDescent="0.3">
      <c r="C578" s="1">
        <v>1615</v>
      </c>
      <c r="D578" s="1" t="s">
        <v>0</v>
      </c>
      <c r="G578" s="1">
        <v>11</v>
      </c>
      <c r="H578" s="1">
        <f t="shared" si="59"/>
        <v>11</v>
      </c>
      <c r="I578" s="1">
        <f t="shared" si="65"/>
        <v>2916</v>
      </c>
      <c r="J578" s="1">
        <v>575</v>
      </c>
      <c r="K578" s="31">
        <f t="shared" si="60"/>
        <v>0.17873795461610195</v>
      </c>
      <c r="L578" s="36">
        <f t="shared" si="61"/>
        <v>323576.46875971399</v>
      </c>
      <c r="M578" s="34">
        <f t="shared" si="62"/>
        <v>1.610747152468597E-3</v>
      </c>
      <c r="N578" s="35">
        <f t="shared" si="63"/>
        <v>0.17712720746363336</v>
      </c>
      <c r="Q578" s="1">
        <f t="shared" si="64"/>
        <v>304418.88674539374</v>
      </c>
      <c r="R578" s="30"/>
    </row>
    <row r="579" spans="3:18" x14ac:dyDescent="0.3">
      <c r="C579" s="1">
        <v>1615</v>
      </c>
      <c r="D579" s="1" t="s">
        <v>0</v>
      </c>
      <c r="G579" s="1">
        <v>11</v>
      </c>
      <c r="H579" s="1">
        <f t="shared" si="59"/>
        <v>11</v>
      </c>
      <c r="I579" s="1">
        <f t="shared" si="65"/>
        <v>2927</v>
      </c>
      <c r="J579" s="1">
        <v>576</v>
      </c>
      <c r="K579" s="31">
        <f t="shared" si="60"/>
        <v>0.17904880323282563</v>
      </c>
      <c r="L579" s="36">
        <f t="shared" si="61"/>
        <v>324139.21044451353</v>
      </c>
      <c r="M579" s="34">
        <f t="shared" si="62"/>
        <v>1.6168233591480053E-3</v>
      </c>
      <c r="N579" s="35">
        <f t="shared" si="63"/>
        <v>0.17743197987367762</v>
      </c>
      <c r="Q579" s="1">
        <f t="shared" si="64"/>
        <v>304418.88674539374</v>
      </c>
      <c r="R579" s="30"/>
    </row>
    <row r="580" spans="3:18" x14ac:dyDescent="0.3">
      <c r="C580" s="1">
        <v>1615</v>
      </c>
      <c r="D580" s="1" t="s">
        <v>0</v>
      </c>
      <c r="G580" s="1">
        <v>11</v>
      </c>
      <c r="H580" s="1">
        <f t="shared" ref="H580:H643" si="66">E580*200+F580*12+G580</f>
        <v>11</v>
      </c>
      <c r="I580" s="1">
        <f t="shared" si="65"/>
        <v>2938</v>
      </c>
      <c r="J580" s="1">
        <v>577</v>
      </c>
      <c r="K580" s="31">
        <f t="shared" si="60"/>
        <v>0.17935965184954927</v>
      </c>
      <c r="L580" s="36">
        <f t="shared" si="61"/>
        <v>324701.95212931302</v>
      </c>
      <c r="M580" s="34">
        <f t="shared" si="62"/>
        <v>1.6228995658274137E-3</v>
      </c>
      <c r="N580" s="35">
        <f t="shared" si="63"/>
        <v>0.17773675228372185</v>
      </c>
      <c r="Q580" s="1">
        <f t="shared" si="64"/>
        <v>304418.88674539374</v>
      </c>
      <c r="R580" s="30"/>
    </row>
    <row r="581" spans="3:18" x14ac:dyDescent="0.3">
      <c r="C581" s="1">
        <v>1615</v>
      </c>
      <c r="D581" s="1" t="s">
        <v>0</v>
      </c>
      <c r="G581" s="1">
        <v>11</v>
      </c>
      <c r="H581" s="1">
        <f t="shared" si="66"/>
        <v>11</v>
      </c>
      <c r="I581" s="1">
        <f t="shared" si="65"/>
        <v>2949</v>
      </c>
      <c r="J581" s="1">
        <v>578</v>
      </c>
      <c r="K581" s="31">
        <f t="shared" ref="K581:K644" si="67">+J581/3217</f>
        <v>0.17967050046627292</v>
      </c>
      <c r="L581" s="36">
        <f t="shared" ref="L581:L644" si="68">+K581*$H$3</f>
        <v>325264.69381411251</v>
      </c>
      <c r="M581" s="34">
        <f t="shared" ref="M581:M644" si="69">+I581/$H$3</f>
        <v>1.6289757725068219E-3</v>
      </c>
      <c r="N581" s="35">
        <f t="shared" ref="N581:N644" si="70">+K581-M581</f>
        <v>0.17804152469376611</v>
      </c>
      <c r="Q581" s="1">
        <f t="shared" ref="Q581:Q644" si="71">+SUM(H581-$P$3)^2</f>
        <v>304418.88674539374</v>
      </c>
      <c r="R581" s="30"/>
    </row>
    <row r="582" spans="3:18" x14ac:dyDescent="0.3">
      <c r="C582" s="1">
        <v>1615</v>
      </c>
      <c r="D582" s="1" t="s">
        <v>0</v>
      </c>
      <c r="G582" s="1">
        <v>11</v>
      </c>
      <c r="H582" s="1">
        <f t="shared" si="66"/>
        <v>11</v>
      </c>
      <c r="I582" s="1">
        <f t="shared" ref="I582:I645" si="72">I581+H582</f>
        <v>2960</v>
      </c>
      <c r="J582" s="1">
        <v>579</v>
      </c>
      <c r="K582" s="31">
        <f t="shared" si="67"/>
        <v>0.17998134908299659</v>
      </c>
      <c r="L582" s="36">
        <f t="shared" si="68"/>
        <v>325827.43549891206</v>
      </c>
      <c r="M582" s="34">
        <f t="shared" si="69"/>
        <v>1.6350519791862301E-3</v>
      </c>
      <c r="N582" s="35">
        <f t="shared" si="70"/>
        <v>0.17834629710381036</v>
      </c>
      <c r="Q582" s="1">
        <f t="shared" si="71"/>
        <v>304418.88674539374</v>
      </c>
      <c r="R582" s="30"/>
    </row>
    <row r="583" spans="3:18" x14ac:dyDescent="0.3">
      <c r="C583" s="1">
        <v>1615</v>
      </c>
      <c r="D583" s="1" t="s">
        <v>6</v>
      </c>
      <c r="F583" s="1">
        <v>1</v>
      </c>
      <c r="H583" s="1">
        <f t="shared" si="66"/>
        <v>12</v>
      </c>
      <c r="I583" s="1">
        <f t="shared" si="72"/>
        <v>2972</v>
      </c>
      <c r="J583" s="1">
        <v>580</v>
      </c>
      <c r="K583" s="31">
        <f t="shared" si="67"/>
        <v>0.18029219769972024</v>
      </c>
      <c r="L583" s="36">
        <f t="shared" si="68"/>
        <v>326390.17718371155</v>
      </c>
      <c r="M583" s="34">
        <f t="shared" si="69"/>
        <v>1.6416805682910392E-3</v>
      </c>
      <c r="N583" s="35">
        <f t="shared" si="70"/>
        <v>0.17865051713142921</v>
      </c>
      <c r="Q583" s="1">
        <f t="shared" si="71"/>
        <v>303316.4033757947</v>
      </c>
      <c r="R583" s="30"/>
    </row>
    <row r="584" spans="3:18" x14ac:dyDescent="0.3">
      <c r="C584" s="1">
        <v>1615</v>
      </c>
      <c r="D584" s="1" t="s">
        <v>6</v>
      </c>
      <c r="F584" s="1">
        <v>1</v>
      </c>
      <c r="H584" s="1">
        <f t="shared" si="66"/>
        <v>12</v>
      </c>
      <c r="I584" s="1">
        <f t="shared" si="72"/>
        <v>2984</v>
      </c>
      <c r="J584" s="1">
        <v>581</v>
      </c>
      <c r="K584" s="31">
        <f t="shared" si="67"/>
        <v>0.18060304631644389</v>
      </c>
      <c r="L584" s="36">
        <f t="shared" si="68"/>
        <v>326952.91886851104</v>
      </c>
      <c r="M584" s="34">
        <f t="shared" si="69"/>
        <v>1.6483091573958482E-3</v>
      </c>
      <c r="N584" s="35">
        <f t="shared" si="70"/>
        <v>0.17895473715904803</v>
      </c>
      <c r="Q584" s="1">
        <f t="shared" si="71"/>
        <v>303316.4033757947</v>
      </c>
      <c r="R584" s="30"/>
    </row>
    <row r="585" spans="3:18" x14ac:dyDescent="0.3">
      <c r="C585" s="1">
        <v>1615</v>
      </c>
      <c r="D585" s="1" t="s">
        <v>6</v>
      </c>
      <c r="F585" s="1">
        <v>1</v>
      </c>
      <c r="H585" s="1">
        <f t="shared" si="66"/>
        <v>12</v>
      </c>
      <c r="I585" s="1">
        <f t="shared" si="72"/>
        <v>2996</v>
      </c>
      <c r="J585" s="1">
        <v>582</v>
      </c>
      <c r="K585" s="31">
        <f t="shared" si="67"/>
        <v>0.18091389493316754</v>
      </c>
      <c r="L585" s="36">
        <f t="shared" si="68"/>
        <v>327515.66055331053</v>
      </c>
      <c r="M585" s="34">
        <f t="shared" si="69"/>
        <v>1.6549377465006573E-3</v>
      </c>
      <c r="N585" s="35">
        <f t="shared" si="70"/>
        <v>0.17925895718666687</v>
      </c>
      <c r="Q585" s="1">
        <f t="shared" si="71"/>
        <v>303316.4033757947</v>
      </c>
      <c r="R585" s="30"/>
    </row>
    <row r="586" spans="3:18" x14ac:dyDescent="0.3">
      <c r="C586" s="1">
        <v>1615</v>
      </c>
      <c r="D586" s="1" t="s">
        <v>6</v>
      </c>
      <c r="F586" s="1">
        <v>1</v>
      </c>
      <c r="H586" s="1">
        <f t="shared" si="66"/>
        <v>12</v>
      </c>
      <c r="I586" s="1">
        <f t="shared" si="72"/>
        <v>3008</v>
      </c>
      <c r="J586" s="1">
        <v>583</v>
      </c>
      <c r="K586" s="31">
        <f t="shared" si="67"/>
        <v>0.18122474354989121</v>
      </c>
      <c r="L586" s="36">
        <f t="shared" si="68"/>
        <v>328078.40223811008</v>
      </c>
      <c r="M586" s="34">
        <f t="shared" si="69"/>
        <v>1.6615663356054663E-3</v>
      </c>
      <c r="N586" s="35">
        <f t="shared" si="70"/>
        <v>0.17956317721428575</v>
      </c>
      <c r="Q586" s="1">
        <f t="shared" si="71"/>
        <v>303316.4033757947</v>
      </c>
      <c r="R586" s="30"/>
    </row>
    <row r="587" spans="3:18" x14ac:dyDescent="0.3">
      <c r="C587" s="1">
        <v>1615</v>
      </c>
      <c r="D587" s="1" t="s">
        <v>6</v>
      </c>
      <c r="F587" s="1">
        <v>1</v>
      </c>
      <c r="H587" s="1">
        <f t="shared" si="66"/>
        <v>12</v>
      </c>
      <c r="I587" s="1">
        <f t="shared" si="72"/>
        <v>3020</v>
      </c>
      <c r="J587" s="1">
        <v>584</v>
      </c>
      <c r="K587" s="31">
        <f t="shared" si="67"/>
        <v>0.18153559216661486</v>
      </c>
      <c r="L587" s="36">
        <f t="shared" si="68"/>
        <v>328641.14392290951</v>
      </c>
      <c r="M587" s="34">
        <f t="shared" si="69"/>
        <v>1.6681949247102754E-3</v>
      </c>
      <c r="N587" s="35">
        <f t="shared" si="70"/>
        <v>0.17986739724190459</v>
      </c>
      <c r="Q587" s="1">
        <f t="shared" si="71"/>
        <v>303316.4033757947</v>
      </c>
      <c r="R587" s="30"/>
    </row>
    <row r="588" spans="3:18" x14ac:dyDescent="0.3">
      <c r="C588" s="1">
        <v>1615</v>
      </c>
      <c r="D588" s="1" t="s">
        <v>6</v>
      </c>
      <c r="F588" s="1">
        <v>1</v>
      </c>
      <c r="H588" s="1">
        <f t="shared" si="66"/>
        <v>12</v>
      </c>
      <c r="I588" s="1">
        <f t="shared" si="72"/>
        <v>3032</v>
      </c>
      <c r="J588" s="1">
        <v>585</v>
      </c>
      <c r="K588" s="31">
        <f t="shared" si="67"/>
        <v>0.1818464407833385</v>
      </c>
      <c r="L588" s="36">
        <f t="shared" si="68"/>
        <v>329203.885607709</v>
      </c>
      <c r="M588" s="34">
        <f t="shared" si="69"/>
        <v>1.6748235138150844E-3</v>
      </c>
      <c r="N588" s="35">
        <f t="shared" si="70"/>
        <v>0.18017161726952341</v>
      </c>
      <c r="Q588" s="1">
        <f t="shared" si="71"/>
        <v>303316.4033757947</v>
      </c>
      <c r="R588" s="30"/>
    </row>
    <row r="589" spans="3:18" x14ac:dyDescent="0.3">
      <c r="C589" s="1">
        <v>1615</v>
      </c>
      <c r="D589" s="1" t="s">
        <v>2</v>
      </c>
      <c r="F589" s="1">
        <v>1</v>
      </c>
      <c r="H589" s="1">
        <f t="shared" si="66"/>
        <v>12</v>
      </c>
      <c r="I589" s="1">
        <f t="shared" si="72"/>
        <v>3044</v>
      </c>
      <c r="J589" s="1">
        <v>586</v>
      </c>
      <c r="K589" s="31">
        <f t="shared" si="67"/>
        <v>0.18215728940006218</v>
      </c>
      <c r="L589" s="36">
        <f t="shared" si="68"/>
        <v>329766.62729250855</v>
      </c>
      <c r="M589" s="34">
        <f t="shared" si="69"/>
        <v>1.6814521029198935E-3</v>
      </c>
      <c r="N589" s="35">
        <f t="shared" si="70"/>
        <v>0.18047583729714228</v>
      </c>
      <c r="Q589" s="1">
        <f t="shared" si="71"/>
        <v>303316.4033757947</v>
      </c>
      <c r="R589" s="30"/>
    </row>
    <row r="590" spans="3:18" x14ac:dyDescent="0.3">
      <c r="C590" s="1">
        <v>1615</v>
      </c>
      <c r="D590" s="1" t="s">
        <v>2</v>
      </c>
      <c r="F590" s="1">
        <v>1</v>
      </c>
      <c r="H590" s="1">
        <f t="shared" si="66"/>
        <v>12</v>
      </c>
      <c r="I590" s="1">
        <f t="shared" si="72"/>
        <v>3056</v>
      </c>
      <c r="J590" s="1">
        <v>587</v>
      </c>
      <c r="K590" s="31">
        <f t="shared" si="67"/>
        <v>0.18246813801678582</v>
      </c>
      <c r="L590" s="36">
        <f t="shared" si="68"/>
        <v>330329.36897730804</v>
      </c>
      <c r="M590" s="34">
        <f t="shared" si="69"/>
        <v>1.6880806920247025E-3</v>
      </c>
      <c r="N590" s="35">
        <f t="shared" si="70"/>
        <v>0.18078005732476113</v>
      </c>
      <c r="Q590" s="1">
        <f t="shared" si="71"/>
        <v>303316.4033757947</v>
      </c>
      <c r="R590" s="30"/>
    </row>
    <row r="591" spans="3:18" x14ac:dyDescent="0.3">
      <c r="C591" s="1">
        <v>1615</v>
      </c>
      <c r="D591" s="1" t="s">
        <v>2</v>
      </c>
      <c r="F591" s="1">
        <v>1</v>
      </c>
      <c r="H591" s="1">
        <f t="shared" si="66"/>
        <v>12</v>
      </c>
      <c r="I591" s="1">
        <f t="shared" si="72"/>
        <v>3068</v>
      </c>
      <c r="J591" s="1">
        <v>588</v>
      </c>
      <c r="K591" s="31">
        <f t="shared" si="67"/>
        <v>0.18277898663350947</v>
      </c>
      <c r="L591" s="36">
        <f t="shared" si="68"/>
        <v>330892.11066210753</v>
      </c>
      <c r="M591" s="34">
        <f t="shared" si="69"/>
        <v>1.6947092811295116E-3</v>
      </c>
      <c r="N591" s="35">
        <f t="shared" si="70"/>
        <v>0.18108427735237995</v>
      </c>
      <c r="Q591" s="1">
        <f t="shared" si="71"/>
        <v>303316.4033757947</v>
      </c>
      <c r="R591" s="30"/>
    </row>
    <row r="592" spans="3:18" x14ac:dyDescent="0.3">
      <c r="C592" s="1">
        <v>1615</v>
      </c>
      <c r="D592" s="1" t="s">
        <v>2</v>
      </c>
      <c r="F592" s="1">
        <v>1</v>
      </c>
      <c r="H592" s="1">
        <f t="shared" si="66"/>
        <v>12</v>
      </c>
      <c r="I592" s="1">
        <f t="shared" si="72"/>
        <v>3080</v>
      </c>
      <c r="J592" s="1">
        <v>589</v>
      </c>
      <c r="K592" s="31">
        <f t="shared" si="67"/>
        <v>0.18308983525023315</v>
      </c>
      <c r="L592" s="36">
        <f t="shared" si="68"/>
        <v>331454.85234690708</v>
      </c>
      <c r="M592" s="34">
        <f t="shared" si="69"/>
        <v>1.7013378702343206E-3</v>
      </c>
      <c r="N592" s="35">
        <f t="shared" si="70"/>
        <v>0.18138849737999882</v>
      </c>
      <c r="Q592" s="1">
        <f t="shared" si="71"/>
        <v>303316.4033757947</v>
      </c>
      <c r="R592" s="30"/>
    </row>
    <row r="593" spans="3:18" x14ac:dyDescent="0.3">
      <c r="C593" s="1">
        <v>1615</v>
      </c>
      <c r="D593" s="1" t="s">
        <v>2</v>
      </c>
      <c r="F593" s="1">
        <v>1</v>
      </c>
      <c r="H593" s="1">
        <f t="shared" si="66"/>
        <v>12</v>
      </c>
      <c r="I593" s="1">
        <f t="shared" si="72"/>
        <v>3092</v>
      </c>
      <c r="J593" s="1">
        <v>590</v>
      </c>
      <c r="K593" s="31">
        <f t="shared" si="67"/>
        <v>0.18340068386695679</v>
      </c>
      <c r="L593" s="36">
        <f t="shared" si="68"/>
        <v>332017.59403170657</v>
      </c>
      <c r="M593" s="34">
        <f t="shared" si="69"/>
        <v>1.7079664593391297E-3</v>
      </c>
      <c r="N593" s="35">
        <f t="shared" si="70"/>
        <v>0.18169271740761767</v>
      </c>
      <c r="Q593" s="1">
        <f t="shared" si="71"/>
        <v>303316.4033757947</v>
      </c>
      <c r="R593" s="30"/>
    </row>
    <row r="594" spans="3:18" x14ac:dyDescent="0.3">
      <c r="C594" s="1">
        <v>1615</v>
      </c>
      <c r="D594" s="1" t="s">
        <v>2</v>
      </c>
      <c r="F594" s="1">
        <v>1</v>
      </c>
      <c r="H594" s="1">
        <f t="shared" si="66"/>
        <v>12</v>
      </c>
      <c r="I594" s="1">
        <f t="shared" si="72"/>
        <v>3104</v>
      </c>
      <c r="J594" s="1">
        <v>591</v>
      </c>
      <c r="K594" s="31">
        <f t="shared" si="67"/>
        <v>0.18371153248368044</v>
      </c>
      <c r="L594" s="36">
        <f t="shared" si="68"/>
        <v>332580.33571650606</v>
      </c>
      <c r="M594" s="34">
        <f t="shared" si="69"/>
        <v>1.7145950484439387E-3</v>
      </c>
      <c r="N594" s="35">
        <f t="shared" si="70"/>
        <v>0.18199693743523651</v>
      </c>
      <c r="Q594" s="1">
        <f t="shared" si="71"/>
        <v>303316.4033757947</v>
      </c>
      <c r="R594" s="30"/>
    </row>
    <row r="595" spans="3:18" x14ac:dyDescent="0.3">
      <c r="C595" s="1">
        <v>1615</v>
      </c>
      <c r="D595" s="1" t="s">
        <v>2</v>
      </c>
      <c r="F595" s="1">
        <v>1</v>
      </c>
      <c r="H595" s="1">
        <f t="shared" si="66"/>
        <v>12</v>
      </c>
      <c r="I595" s="1">
        <f t="shared" si="72"/>
        <v>3116</v>
      </c>
      <c r="J595" s="1">
        <v>592</v>
      </c>
      <c r="K595" s="31">
        <f t="shared" si="67"/>
        <v>0.18402238110040411</v>
      </c>
      <c r="L595" s="36">
        <f t="shared" si="68"/>
        <v>333143.07740130561</v>
      </c>
      <c r="M595" s="34">
        <f t="shared" si="69"/>
        <v>1.7212236375487478E-3</v>
      </c>
      <c r="N595" s="35">
        <f t="shared" si="70"/>
        <v>0.18230115746285536</v>
      </c>
      <c r="Q595" s="1">
        <f t="shared" si="71"/>
        <v>303316.4033757947</v>
      </c>
      <c r="R595" s="30"/>
    </row>
    <row r="596" spans="3:18" x14ac:dyDescent="0.3">
      <c r="C596" s="1">
        <v>1615</v>
      </c>
      <c r="D596" s="1" t="s">
        <v>2</v>
      </c>
      <c r="F596" s="1">
        <v>1</v>
      </c>
      <c r="H596" s="1">
        <f t="shared" si="66"/>
        <v>12</v>
      </c>
      <c r="I596" s="1">
        <f t="shared" si="72"/>
        <v>3128</v>
      </c>
      <c r="J596" s="1">
        <v>593</v>
      </c>
      <c r="K596" s="31">
        <f t="shared" si="67"/>
        <v>0.18433322971712776</v>
      </c>
      <c r="L596" s="36">
        <f t="shared" si="68"/>
        <v>333705.8190861051</v>
      </c>
      <c r="M596" s="34">
        <f t="shared" si="69"/>
        <v>1.7278522266535568E-3</v>
      </c>
      <c r="N596" s="35">
        <f t="shared" si="70"/>
        <v>0.1826053774904742</v>
      </c>
      <c r="Q596" s="1">
        <f t="shared" si="71"/>
        <v>303316.4033757947</v>
      </c>
      <c r="R596" s="30"/>
    </row>
    <row r="597" spans="3:18" x14ac:dyDescent="0.3">
      <c r="C597" s="1">
        <v>1615</v>
      </c>
      <c r="D597" s="1" t="s">
        <v>2</v>
      </c>
      <c r="F597" s="1">
        <v>1</v>
      </c>
      <c r="H597" s="1">
        <f t="shared" si="66"/>
        <v>12</v>
      </c>
      <c r="I597" s="1">
        <f t="shared" si="72"/>
        <v>3140</v>
      </c>
      <c r="J597" s="1">
        <v>594</v>
      </c>
      <c r="K597" s="31">
        <f t="shared" si="67"/>
        <v>0.18464407833385141</v>
      </c>
      <c r="L597" s="36">
        <f t="shared" si="68"/>
        <v>334268.56077090453</v>
      </c>
      <c r="M597" s="34">
        <f t="shared" si="69"/>
        <v>1.7344808157583659E-3</v>
      </c>
      <c r="N597" s="35">
        <f t="shared" si="70"/>
        <v>0.18290959751809305</v>
      </c>
      <c r="Q597" s="1">
        <f t="shared" si="71"/>
        <v>303316.4033757947</v>
      </c>
      <c r="R597" s="30"/>
    </row>
    <row r="598" spans="3:18" x14ac:dyDescent="0.3">
      <c r="C598" s="1">
        <v>1615</v>
      </c>
      <c r="D598" s="1" t="s">
        <v>2</v>
      </c>
      <c r="F598" s="1">
        <v>1</v>
      </c>
      <c r="H598" s="1">
        <f t="shared" si="66"/>
        <v>12</v>
      </c>
      <c r="I598" s="1">
        <f t="shared" si="72"/>
        <v>3152</v>
      </c>
      <c r="J598" s="1">
        <v>595</v>
      </c>
      <c r="K598" s="31">
        <f t="shared" si="67"/>
        <v>0.18495492695057508</v>
      </c>
      <c r="L598" s="36">
        <f t="shared" si="68"/>
        <v>334831.30245570408</v>
      </c>
      <c r="M598" s="34">
        <f t="shared" si="69"/>
        <v>1.7411094048631749E-3</v>
      </c>
      <c r="N598" s="35">
        <f t="shared" si="70"/>
        <v>0.18321381754571192</v>
      </c>
      <c r="Q598" s="1">
        <f t="shared" si="71"/>
        <v>303316.4033757947</v>
      </c>
      <c r="R598" s="30"/>
    </row>
    <row r="599" spans="3:18" x14ac:dyDescent="0.3">
      <c r="C599" s="1">
        <v>1615</v>
      </c>
      <c r="D599" s="1" t="s">
        <v>2</v>
      </c>
      <c r="F599" s="1">
        <v>1</v>
      </c>
      <c r="H599" s="1">
        <f t="shared" si="66"/>
        <v>12</v>
      </c>
      <c r="I599" s="1">
        <f t="shared" si="72"/>
        <v>3164</v>
      </c>
      <c r="J599" s="1">
        <v>596</v>
      </c>
      <c r="K599" s="31">
        <f t="shared" si="67"/>
        <v>0.18526577556729873</v>
      </c>
      <c r="L599" s="36">
        <f t="shared" si="68"/>
        <v>335394.04414050357</v>
      </c>
      <c r="M599" s="34">
        <f t="shared" si="69"/>
        <v>1.747737993967984E-3</v>
      </c>
      <c r="N599" s="35">
        <f t="shared" si="70"/>
        <v>0.18351803757333074</v>
      </c>
      <c r="Q599" s="1">
        <f t="shared" si="71"/>
        <v>303316.4033757947</v>
      </c>
      <c r="R599" s="30"/>
    </row>
    <row r="600" spans="3:18" x14ac:dyDescent="0.3">
      <c r="C600" s="1">
        <v>1615</v>
      </c>
      <c r="D600" s="1" t="s">
        <v>2</v>
      </c>
      <c r="F600" s="1">
        <v>1</v>
      </c>
      <c r="H600" s="1">
        <f t="shared" si="66"/>
        <v>12</v>
      </c>
      <c r="I600" s="1">
        <f t="shared" si="72"/>
        <v>3176</v>
      </c>
      <c r="J600" s="1">
        <v>597</v>
      </c>
      <c r="K600" s="31">
        <f t="shared" si="67"/>
        <v>0.18557662418402238</v>
      </c>
      <c r="L600" s="36">
        <f t="shared" si="68"/>
        <v>335956.78582530306</v>
      </c>
      <c r="M600" s="34">
        <f t="shared" si="69"/>
        <v>1.754366583072793E-3</v>
      </c>
      <c r="N600" s="35">
        <f t="shared" si="70"/>
        <v>0.18382225760094958</v>
      </c>
      <c r="Q600" s="1">
        <f t="shared" si="71"/>
        <v>303316.4033757947</v>
      </c>
      <c r="R600" s="30"/>
    </row>
    <row r="601" spans="3:18" x14ac:dyDescent="0.3">
      <c r="C601" s="1">
        <v>1615</v>
      </c>
      <c r="D601" s="1" t="s">
        <v>2</v>
      </c>
      <c r="F601" s="1">
        <v>1</v>
      </c>
      <c r="H601" s="1">
        <f t="shared" si="66"/>
        <v>12</v>
      </c>
      <c r="I601" s="1">
        <f t="shared" si="72"/>
        <v>3188</v>
      </c>
      <c r="J601" s="1">
        <v>598</v>
      </c>
      <c r="K601" s="31">
        <f t="shared" si="67"/>
        <v>0.18588747280074602</v>
      </c>
      <c r="L601" s="36">
        <f t="shared" si="68"/>
        <v>336519.52751010255</v>
      </c>
      <c r="M601" s="34">
        <f t="shared" si="69"/>
        <v>1.760995172177602E-3</v>
      </c>
      <c r="N601" s="35">
        <f t="shared" si="70"/>
        <v>0.18412647762856843</v>
      </c>
      <c r="Q601" s="1">
        <f t="shared" si="71"/>
        <v>303316.4033757947</v>
      </c>
      <c r="R601" s="30"/>
    </row>
    <row r="602" spans="3:18" x14ac:dyDescent="0.3">
      <c r="C602" s="1">
        <v>1615</v>
      </c>
      <c r="D602" s="1" t="s">
        <v>2</v>
      </c>
      <c r="F602" s="1">
        <v>1</v>
      </c>
      <c r="H602" s="1">
        <f t="shared" si="66"/>
        <v>12</v>
      </c>
      <c r="I602" s="1">
        <f t="shared" si="72"/>
        <v>3200</v>
      </c>
      <c r="J602" s="1">
        <v>599</v>
      </c>
      <c r="K602" s="31">
        <f t="shared" si="67"/>
        <v>0.1861983214174697</v>
      </c>
      <c r="L602" s="36">
        <f t="shared" si="68"/>
        <v>337082.2691949021</v>
      </c>
      <c r="M602" s="34">
        <f t="shared" si="69"/>
        <v>1.7676237612824111E-3</v>
      </c>
      <c r="N602" s="35">
        <f t="shared" si="70"/>
        <v>0.18443069765618728</v>
      </c>
      <c r="Q602" s="1">
        <f t="shared" si="71"/>
        <v>303316.4033757947</v>
      </c>
      <c r="R602" s="30"/>
    </row>
    <row r="603" spans="3:18" x14ac:dyDescent="0.3">
      <c r="C603" s="1">
        <v>1615</v>
      </c>
      <c r="D603" s="1" t="s">
        <v>2</v>
      </c>
      <c r="F603" s="1">
        <v>1</v>
      </c>
      <c r="H603" s="1">
        <f t="shared" si="66"/>
        <v>12</v>
      </c>
      <c r="I603" s="1">
        <f t="shared" si="72"/>
        <v>3212</v>
      </c>
      <c r="J603" s="1">
        <v>600</v>
      </c>
      <c r="K603" s="31">
        <f t="shared" si="67"/>
        <v>0.18650917003419334</v>
      </c>
      <c r="L603" s="36">
        <f t="shared" si="68"/>
        <v>337645.01087970159</v>
      </c>
      <c r="M603" s="34">
        <f t="shared" si="69"/>
        <v>1.7742523503872201E-3</v>
      </c>
      <c r="N603" s="35">
        <f t="shared" si="70"/>
        <v>0.18473491768380612</v>
      </c>
      <c r="Q603" s="1">
        <f t="shared" si="71"/>
        <v>303316.4033757947</v>
      </c>
      <c r="R603" s="30"/>
    </row>
    <row r="604" spans="3:18" x14ac:dyDescent="0.3">
      <c r="C604" s="1">
        <v>1615</v>
      </c>
      <c r="D604" s="1" t="s">
        <v>1</v>
      </c>
      <c r="F604" s="1">
        <v>1</v>
      </c>
      <c r="H604" s="1">
        <f t="shared" si="66"/>
        <v>12</v>
      </c>
      <c r="I604" s="1">
        <f t="shared" si="72"/>
        <v>3224</v>
      </c>
      <c r="J604" s="1">
        <v>601</v>
      </c>
      <c r="K604" s="31">
        <f t="shared" si="67"/>
        <v>0.18682001865091699</v>
      </c>
      <c r="L604" s="36">
        <f t="shared" si="68"/>
        <v>338207.75256450108</v>
      </c>
      <c r="M604" s="34">
        <f t="shared" si="69"/>
        <v>1.7808809394920292E-3</v>
      </c>
      <c r="N604" s="35">
        <f t="shared" si="70"/>
        <v>0.18503913771142497</v>
      </c>
      <c r="Q604" s="1">
        <f t="shared" si="71"/>
        <v>303316.4033757947</v>
      </c>
      <c r="R604" s="30"/>
    </row>
    <row r="605" spans="3:18" x14ac:dyDescent="0.3">
      <c r="C605" s="1">
        <v>1615</v>
      </c>
      <c r="D605" s="1" t="s">
        <v>1</v>
      </c>
      <c r="F605" s="1">
        <v>1</v>
      </c>
      <c r="H605" s="1">
        <f t="shared" si="66"/>
        <v>12</v>
      </c>
      <c r="I605" s="1">
        <f t="shared" si="72"/>
        <v>3236</v>
      </c>
      <c r="J605" s="1">
        <v>602</v>
      </c>
      <c r="K605" s="31">
        <f t="shared" si="67"/>
        <v>0.18713086726764067</v>
      </c>
      <c r="L605" s="36">
        <f t="shared" si="68"/>
        <v>338770.49424930062</v>
      </c>
      <c r="M605" s="34">
        <f t="shared" si="69"/>
        <v>1.7875095285968382E-3</v>
      </c>
      <c r="N605" s="35">
        <f t="shared" si="70"/>
        <v>0.18534335773904384</v>
      </c>
      <c r="Q605" s="1">
        <f t="shared" si="71"/>
        <v>303316.4033757947</v>
      </c>
      <c r="R605" s="30"/>
    </row>
    <row r="606" spans="3:18" x14ac:dyDescent="0.3">
      <c r="C606" s="1">
        <v>1615</v>
      </c>
      <c r="D606" s="1" t="s">
        <v>1</v>
      </c>
      <c r="F606" s="1">
        <v>1</v>
      </c>
      <c r="H606" s="1">
        <f t="shared" si="66"/>
        <v>12</v>
      </c>
      <c r="I606" s="1">
        <f t="shared" si="72"/>
        <v>3248</v>
      </c>
      <c r="J606" s="1">
        <v>603</v>
      </c>
      <c r="K606" s="31">
        <f t="shared" si="67"/>
        <v>0.18744171588436431</v>
      </c>
      <c r="L606" s="36">
        <f t="shared" si="68"/>
        <v>339333.23593410011</v>
      </c>
      <c r="M606" s="34">
        <f t="shared" si="69"/>
        <v>1.7941381177016473E-3</v>
      </c>
      <c r="N606" s="35">
        <f t="shared" si="70"/>
        <v>0.18564757776666266</v>
      </c>
      <c r="Q606" s="1">
        <f t="shared" si="71"/>
        <v>303316.4033757947</v>
      </c>
      <c r="R606" s="30"/>
    </row>
    <row r="607" spans="3:18" x14ac:dyDescent="0.3">
      <c r="C607" s="1">
        <v>1615</v>
      </c>
      <c r="D607" s="1" t="s">
        <v>1</v>
      </c>
      <c r="F607" s="1">
        <v>1</v>
      </c>
      <c r="H607" s="1">
        <f t="shared" si="66"/>
        <v>12</v>
      </c>
      <c r="I607" s="1">
        <f t="shared" si="72"/>
        <v>3260</v>
      </c>
      <c r="J607" s="1">
        <v>604</v>
      </c>
      <c r="K607" s="31">
        <f t="shared" si="67"/>
        <v>0.18775256450108796</v>
      </c>
      <c r="L607" s="36">
        <f t="shared" si="68"/>
        <v>339895.9776188996</v>
      </c>
      <c r="M607" s="34">
        <f t="shared" si="69"/>
        <v>1.8007667068064563E-3</v>
      </c>
      <c r="N607" s="35">
        <f t="shared" si="70"/>
        <v>0.1859517977942815</v>
      </c>
      <c r="Q607" s="1">
        <f t="shared" si="71"/>
        <v>303316.4033757947</v>
      </c>
      <c r="R607" s="30"/>
    </row>
    <row r="608" spans="3:18" x14ac:dyDescent="0.3">
      <c r="C608" s="1">
        <v>1615</v>
      </c>
      <c r="D608" s="1" t="s">
        <v>1</v>
      </c>
      <c r="F608" s="1">
        <v>1</v>
      </c>
      <c r="H608" s="1">
        <f t="shared" si="66"/>
        <v>12</v>
      </c>
      <c r="I608" s="1">
        <f t="shared" si="72"/>
        <v>3272</v>
      </c>
      <c r="J608" s="1">
        <v>605</v>
      </c>
      <c r="K608" s="31">
        <f t="shared" si="67"/>
        <v>0.18806341311781163</v>
      </c>
      <c r="L608" s="36">
        <f t="shared" si="68"/>
        <v>340458.71930369909</v>
      </c>
      <c r="M608" s="34">
        <f t="shared" si="69"/>
        <v>1.8073952959112654E-3</v>
      </c>
      <c r="N608" s="35">
        <f t="shared" si="70"/>
        <v>0.18625601782190038</v>
      </c>
      <c r="Q608" s="1">
        <f t="shared" si="71"/>
        <v>303316.4033757947</v>
      </c>
      <c r="R608" s="30"/>
    </row>
    <row r="609" spans="3:18" x14ac:dyDescent="0.3">
      <c r="C609" s="1">
        <v>1615</v>
      </c>
      <c r="D609" s="1" t="s">
        <v>1</v>
      </c>
      <c r="F609" s="1">
        <v>1</v>
      </c>
      <c r="H609" s="1">
        <f t="shared" si="66"/>
        <v>12</v>
      </c>
      <c r="I609" s="1">
        <f t="shared" si="72"/>
        <v>3284</v>
      </c>
      <c r="J609" s="1">
        <v>606</v>
      </c>
      <c r="K609" s="31">
        <f t="shared" si="67"/>
        <v>0.18837426173453528</v>
      </c>
      <c r="L609" s="36">
        <f t="shared" si="68"/>
        <v>341021.46098849858</v>
      </c>
      <c r="M609" s="34">
        <f t="shared" si="69"/>
        <v>1.8140238850160744E-3</v>
      </c>
      <c r="N609" s="35">
        <f t="shared" si="70"/>
        <v>0.18656023784951919</v>
      </c>
      <c r="Q609" s="1">
        <f t="shared" si="71"/>
        <v>303316.4033757947</v>
      </c>
      <c r="R609" s="30"/>
    </row>
    <row r="610" spans="3:18" x14ac:dyDescent="0.3">
      <c r="C610" s="1">
        <v>1615</v>
      </c>
      <c r="D610" s="1" t="s">
        <v>1</v>
      </c>
      <c r="F610" s="1">
        <v>1</v>
      </c>
      <c r="H610" s="1">
        <f t="shared" si="66"/>
        <v>12</v>
      </c>
      <c r="I610" s="1">
        <f t="shared" si="72"/>
        <v>3296</v>
      </c>
      <c r="J610" s="1">
        <v>607</v>
      </c>
      <c r="K610" s="31">
        <f t="shared" si="67"/>
        <v>0.18868511035125893</v>
      </c>
      <c r="L610" s="36">
        <f t="shared" si="68"/>
        <v>341584.20267329807</v>
      </c>
      <c r="M610" s="34">
        <f t="shared" si="69"/>
        <v>1.8206524741208835E-3</v>
      </c>
      <c r="N610" s="35">
        <f t="shared" si="70"/>
        <v>0.18686445787713804</v>
      </c>
      <c r="Q610" s="1">
        <f t="shared" si="71"/>
        <v>303316.4033757947</v>
      </c>
      <c r="R610" s="30"/>
    </row>
    <row r="611" spans="3:18" x14ac:dyDescent="0.3">
      <c r="C611" s="1">
        <v>1615</v>
      </c>
      <c r="D611" s="1" t="s">
        <v>1</v>
      </c>
      <c r="F611" s="1">
        <v>1</v>
      </c>
      <c r="H611" s="1">
        <f t="shared" si="66"/>
        <v>12</v>
      </c>
      <c r="I611" s="1">
        <f t="shared" si="72"/>
        <v>3308</v>
      </c>
      <c r="J611" s="1">
        <v>608</v>
      </c>
      <c r="K611" s="31">
        <f t="shared" si="67"/>
        <v>0.1889959589679826</v>
      </c>
      <c r="L611" s="36">
        <f t="shared" si="68"/>
        <v>342146.94435809762</v>
      </c>
      <c r="M611" s="34">
        <f t="shared" si="69"/>
        <v>1.8272810632256923E-3</v>
      </c>
      <c r="N611" s="35">
        <f t="shared" si="70"/>
        <v>0.18716867790475691</v>
      </c>
      <c r="Q611" s="1">
        <f t="shared" si="71"/>
        <v>303316.4033757947</v>
      </c>
      <c r="R611" s="30"/>
    </row>
    <row r="612" spans="3:18" x14ac:dyDescent="0.3">
      <c r="C612" s="1">
        <v>1615</v>
      </c>
      <c r="D612" s="1" t="s">
        <v>1</v>
      </c>
      <c r="F612" s="1">
        <v>1</v>
      </c>
      <c r="H612" s="1">
        <f t="shared" si="66"/>
        <v>12</v>
      </c>
      <c r="I612" s="1">
        <f t="shared" si="72"/>
        <v>3320</v>
      </c>
      <c r="J612" s="1">
        <v>609</v>
      </c>
      <c r="K612" s="31">
        <f t="shared" si="67"/>
        <v>0.18930680758470625</v>
      </c>
      <c r="L612" s="36">
        <f t="shared" si="68"/>
        <v>342709.68604289711</v>
      </c>
      <c r="M612" s="34">
        <f t="shared" si="69"/>
        <v>1.8339096523305014E-3</v>
      </c>
      <c r="N612" s="35">
        <f t="shared" si="70"/>
        <v>0.18747289793237576</v>
      </c>
      <c r="Q612" s="1">
        <f t="shared" si="71"/>
        <v>303316.4033757947</v>
      </c>
      <c r="R612" s="30"/>
    </row>
    <row r="613" spans="3:18" x14ac:dyDescent="0.3">
      <c r="C613" s="1">
        <v>1615</v>
      </c>
      <c r="D613" s="1" t="s">
        <v>1</v>
      </c>
      <c r="F613" s="1">
        <v>1</v>
      </c>
      <c r="H613" s="1">
        <f t="shared" si="66"/>
        <v>12</v>
      </c>
      <c r="I613" s="1">
        <f t="shared" si="72"/>
        <v>3332</v>
      </c>
      <c r="J613" s="1">
        <v>610</v>
      </c>
      <c r="K613" s="31">
        <f t="shared" si="67"/>
        <v>0.1896176562014299</v>
      </c>
      <c r="L613" s="36">
        <f t="shared" si="68"/>
        <v>343272.4277276966</v>
      </c>
      <c r="M613" s="34">
        <f t="shared" si="69"/>
        <v>1.8405382414353104E-3</v>
      </c>
      <c r="N613" s="35">
        <f t="shared" si="70"/>
        <v>0.18777711795999458</v>
      </c>
      <c r="Q613" s="1">
        <f t="shared" si="71"/>
        <v>303316.4033757947</v>
      </c>
      <c r="R613" s="30"/>
    </row>
    <row r="614" spans="3:18" x14ac:dyDescent="0.3">
      <c r="C614" s="1">
        <v>1615</v>
      </c>
      <c r="D614" s="1" t="s">
        <v>0</v>
      </c>
      <c r="F614" s="1">
        <v>1</v>
      </c>
      <c r="H614" s="1">
        <f t="shared" si="66"/>
        <v>12</v>
      </c>
      <c r="I614" s="1">
        <f t="shared" si="72"/>
        <v>3344</v>
      </c>
      <c r="J614" s="1">
        <v>611</v>
      </c>
      <c r="K614" s="31">
        <f t="shared" si="67"/>
        <v>0.18992850481815357</v>
      </c>
      <c r="L614" s="36">
        <f t="shared" si="68"/>
        <v>343835.16941249615</v>
      </c>
      <c r="M614" s="34">
        <f t="shared" si="69"/>
        <v>1.8471668305401194E-3</v>
      </c>
      <c r="N614" s="35">
        <f t="shared" si="70"/>
        <v>0.18808133798761345</v>
      </c>
      <c r="Q614" s="1">
        <f t="shared" si="71"/>
        <v>303316.4033757947</v>
      </c>
      <c r="R614" s="30"/>
    </row>
    <row r="615" spans="3:18" x14ac:dyDescent="0.3">
      <c r="C615" s="1">
        <v>1615</v>
      </c>
      <c r="D615" s="1" t="s">
        <v>0</v>
      </c>
      <c r="F615" s="1">
        <v>1</v>
      </c>
      <c r="H615" s="1">
        <f t="shared" si="66"/>
        <v>12</v>
      </c>
      <c r="I615" s="1">
        <f t="shared" si="72"/>
        <v>3356</v>
      </c>
      <c r="J615" s="1">
        <v>612</v>
      </c>
      <c r="K615" s="31">
        <f t="shared" si="67"/>
        <v>0.19023935343487722</v>
      </c>
      <c r="L615" s="36">
        <f t="shared" si="68"/>
        <v>344397.91109729564</v>
      </c>
      <c r="M615" s="34">
        <f t="shared" si="69"/>
        <v>1.8537954196449285E-3</v>
      </c>
      <c r="N615" s="35">
        <f t="shared" si="70"/>
        <v>0.1883855580152323</v>
      </c>
      <c r="Q615" s="1">
        <f t="shared" si="71"/>
        <v>303316.4033757947</v>
      </c>
      <c r="R615" s="30"/>
    </row>
    <row r="616" spans="3:18" x14ac:dyDescent="0.3">
      <c r="C616" s="1">
        <v>1615</v>
      </c>
      <c r="D616" s="1" t="s">
        <v>0</v>
      </c>
      <c r="F616" s="1">
        <v>1</v>
      </c>
      <c r="H616" s="1">
        <f t="shared" si="66"/>
        <v>12</v>
      </c>
      <c r="I616" s="1">
        <f t="shared" si="72"/>
        <v>3368</v>
      </c>
      <c r="J616" s="1">
        <v>613</v>
      </c>
      <c r="K616" s="31">
        <f t="shared" si="67"/>
        <v>0.19055020205160086</v>
      </c>
      <c r="L616" s="36">
        <f t="shared" si="68"/>
        <v>344960.65278209513</v>
      </c>
      <c r="M616" s="34">
        <f t="shared" si="69"/>
        <v>1.8604240087497375E-3</v>
      </c>
      <c r="N616" s="35">
        <f t="shared" si="70"/>
        <v>0.18868977804285111</v>
      </c>
      <c r="Q616" s="1">
        <f t="shared" si="71"/>
        <v>303316.4033757947</v>
      </c>
      <c r="R616" s="30"/>
    </row>
    <row r="617" spans="3:18" x14ac:dyDescent="0.3">
      <c r="C617" s="1">
        <v>1615</v>
      </c>
      <c r="D617" s="1" t="s">
        <v>0</v>
      </c>
      <c r="F617" s="1">
        <v>1</v>
      </c>
      <c r="H617" s="1">
        <f t="shared" si="66"/>
        <v>12</v>
      </c>
      <c r="I617" s="1">
        <f t="shared" si="72"/>
        <v>3380</v>
      </c>
      <c r="J617" s="1">
        <v>614</v>
      </c>
      <c r="K617" s="31">
        <f t="shared" si="67"/>
        <v>0.19086105066832454</v>
      </c>
      <c r="L617" s="36">
        <f t="shared" si="68"/>
        <v>345523.39446689462</v>
      </c>
      <c r="M617" s="34">
        <f t="shared" si="69"/>
        <v>1.8670525978545466E-3</v>
      </c>
      <c r="N617" s="35">
        <f t="shared" si="70"/>
        <v>0.18899399807046999</v>
      </c>
      <c r="Q617" s="1">
        <f t="shared" si="71"/>
        <v>303316.4033757947</v>
      </c>
      <c r="R617" s="30"/>
    </row>
    <row r="618" spans="3:18" x14ac:dyDescent="0.3">
      <c r="C618" s="1">
        <v>1615</v>
      </c>
      <c r="D618" s="1" t="s">
        <v>0</v>
      </c>
      <c r="F618" s="1">
        <v>1</v>
      </c>
      <c r="H618" s="1">
        <f t="shared" si="66"/>
        <v>12</v>
      </c>
      <c r="I618" s="1">
        <f t="shared" si="72"/>
        <v>3392</v>
      </c>
      <c r="J618" s="1">
        <v>615</v>
      </c>
      <c r="K618" s="31">
        <f t="shared" si="67"/>
        <v>0.19117189928504819</v>
      </c>
      <c r="L618" s="36">
        <f t="shared" si="68"/>
        <v>346086.13615169411</v>
      </c>
      <c r="M618" s="34">
        <f t="shared" si="69"/>
        <v>1.8736811869593556E-3</v>
      </c>
      <c r="N618" s="35">
        <f t="shared" si="70"/>
        <v>0.18929821809808883</v>
      </c>
      <c r="Q618" s="1">
        <f t="shared" si="71"/>
        <v>303316.4033757947</v>
      </c>
      <c r="R618" s="30"/>
    </row>
    <row r="619" spans="3:18" x14ac:dyDescent="0.3">
      <c r="C619" s="1">
        <v>1615</v>
      </c>
      <c r="D619" s="1" t="s">
        <v>0</v>
      </c>
      <c r="F619" s="1">
        <v>1</v>
      </c>
      <c r="H619" s="1">
        <f t="shared" si="66"/>
        <v>12</v>
      </c>
      <c r="I619" s="1">
        <f t="shared" si="72"/>
        <v>3404</v>
      </c>
      <c r="J619" s="1">
        <v>616</v>
      </c>
      <c r="K619" s="31">
        <f t="shared" si="67"/>
        <v>0.19148274790177183</v>
      </c>
      <c r="L619" s="36">
        <f t="shared" si="68"/>
        <v>346648.8778364936</v>
      </c>
      <c r="M619" s="34">
        <f t="shared" si="69"/>
        <v>1.8803097760641647E-3</v>
      </c>
      <c r="N619" s="35">
        <f t="shared" si="70"/>
        <v>0.18960243812570768</v>
      </c>
      <c r="Q619" s="1">
        <f t="shared" si="71"/>
        <v>303316.4033757947</v>
      </c>
      <c r="R619" s="30"/>
    </row>
    <row r="620" spans="3:18" x14ac:dyDescent="0.3">
      <c r="C620" s="1">
        <v>1615</v>
      </c>
      <c r="D620" s="1" t="s">
        <v>0</v>
      </c>
      <c r="F620" s="1">
        <v>1</v>
      </c>
      <c r="H620" s="1">
        <f t="shared" si="66"/>
        <v>12</v>
      </c>
      <c r="I620" s="1">
        <f t="shared" si="72"/>
        <v>3416</v>
      </c>
      <c r="J620" s="1">
        <v>617</v>
      </c>
      <c r="K620" s="31">
        <f t="shared" si="67"/>
        <v>0.19179359651849548</v>
      </c>
      <c r="L620" s="36">
        <f t="shared" si="68"/>
        <v>347211.61952129309</v>
      </c>
      <c r="M620" s="34">
        <f t="shared" si="69"/>
        <v>1.8869383651689737E-3</v>
      </c>
      <c r="N620" s="35">
        <f t="shared" si="70"/>
        <v>0.1899066581533265</v>
      </c>
      <c r="Q620" s="1">
        <f t="shared" si="71"/>
        <v>303316.4033757947</v>
      </c>
      <c r="R620" s="30"/>
    </row>
    <row r="621" spans="3:18" x14ac:dyDescent="0.3">
      <c r="C621" s="1">
        <v>1615</v>
      </c>
      <c r="D621" s="1" t="s">
        <v>0</v>
      </c>
      <c r="F621" s="1">
        <v>1</v>
      </c>
      <c r="H621" s="1">
        <f t="shared" si="66"/>
        <v>12</v>
      </c>
      <c r="I621" s="1">
        <f t="shared" si="72"/>
        <v>3428</v>
      </c>
      <c r="J621" s="1">
        <v>618</v>
      </c>
      <c r="K621" s="31">
        <f t="shared" si="67"/>
        <v>0.19210444513521915</v>
      </c>
      <c r="L621" s="36">
        <f t="shared" si="68"/>
        <v>347774.36120609264</v>
      </c>
      <c r="M621" s="34">
        <f t="shared" si="69"/>
        <v>1.8935669542737828E-3</v>
      </c>
      <c r="N621" s="35">
        <f t="shared" si="70"/>
        <v>0.19021087818094537</v>
      </c>
      <c r="Q621" s="1">
        <f t="shared" si="71"/>
        <v>303316.4033757947</v>
      </c>
      <c r="R621" s="30"/>
    </row>
    <row r="622" spans="3:18" x14ac:dyDescent="0.3">
      <c r="C622" s="1">
        <v>1615</v>
      </c>
      <c r="D622" s="1" t="s">
        <v>0</v>
      </c>
      <c r="F622" s="1">
        <v>1</v>
      </c>
      <c r="H622" s="1">
        <f t="shared" si="66"/>
        <v>12</v>
      </c>
      <c r="I622" s="1">
        <f t="shared" si="72"/>
        <v>3440</v>
      </c>
      <c r="J622" s="1">
        <v>619</v>
      </c>
      <c r="K622" s="31">
        <f t="shared" si="67"/>
        <v>0.1924152937519428</v>
      </c>
      <c r="L622" s="36">
        <f t="shared" si="68"/>
        <v>348337.10289089213</v>
      </c>
      <c r="M622" s="34">
        <f t="shared" si="69"/>
        <v>1.9001955433785918E-3</v>
      </c>
      <c r="N622" s="35">
        <f t="shared" si="70"/>
        <v>0.19051509820856422</v>
      </c>
      <c r="Q622" s="1">
        <f t="shared" si="71"/>
        <v>303316.4033757947</v>
      </c>
      <c r="R622" s="30"/>
    </row>
    <row r="623" spans="3:18" x14ac:dyDescent="0.3">
      <c r="C623" s="1">
        <v>1615</v>
      </c>
      <c r="D623" s="1" t="s">
        <v>0</v>
      </c>
      <c r="F623" s="1">
        <v>1</v>
      </c>
      <c r="H623" s="1">
        <f t="shared" si="66"/>
        <v>12</v>
      </c>
      <c r="I623" s="1">
        <f t="shared" si="72"/>
        <v>3452</v>
      </c>
      <c r="J623" s="1">
        <v>620</v>
      </c>
      <c r="K623" s="31">
        <f t="shared" si="67"/>
        <v>0.19272614236866645</v>
      </c>
      <c r="L623" s="36">
        <f t="shared" si="68"/>
        <v>348899.84457569162</v>
      </c>
      <c r="M623" s="34">
        <f t="shared" si="69"/>
        <v>1.9068241324834009E-3</v>
      </c>
      <c r="N623" s="35">
        <f t="shared" si="70"/>
        <v>0.19081931823618303</v>
      </c>
      <c r="Q623" s="1">
        <f t="shared" si="71"/>
        <v>303316.4033757947</v>
      </c>
      <c r="R623" s="30"/>
    </row>
    <row r="624" spans="3:18" x14ac:dyDescent="0.3">
      <c r="C624" s="1">
        <v>1615</v>
      </c>
      <c r="D624" s="1" t="s">
        <v>0</v>
      </c>
      <c r="F624" s="1">
        <v>1</v>
      </c>
      <c r="H624" s="1">
        <f t="shared" si="66"/>
        <v>12</v>
      </c>
      <c r="I624" s="1">
        <f t="shared" si="72"/>
        <v>3464</v>
      </c>
      <c r="J624" s="1">
        <v>621</v>
      </c>
      <c r="K624" s="31">
        <f t="shared" si="67"/>
        <v>0.19303699098539012</v>
      </c>
      <c r="L624" s="36">
        <f t="shared" si="68"/>
        <v>349462.58626049117</v>
      </c>
      <c r="M624" s="34">
        <f t="shared" si="69"/>
        <v>1.9134527215882099E-3</v>
      </c>
      <c r="N624" s="35">
        <f t="shared" si="70"/>
        <v>0.19112353826380191</v>
      </c>
      <c r="Q624" s="1">
        <f t="shared" si="71"/>
        <v>303316.4033757947</v>
      </c>
      <c r="R624" s="30"/>
    </row>
    <row r="625" spans="3:18" x14ac:dyDescent="0.3">
      <c r="C625" s="1">
        <v>1615</v>
      </c>
      <c r="D625" s="1" t="s">
        <v>0</v>
      </c>
      <c r="F625" s="1">
        <v>1</v>
      </c>
      <c r="H625" s="1">
        <f t="shared" si="66"/>
        <v>12</v>
      </c>
      <c r="I625" s="1">
        <f t="shared" si="72"/>
        <v>3476</v>
      </c>
      <c r="J625" s="1">
        <v>622</v>
      </c>
      <c r="K625" s="31">
        <f t="shared" si="67"/>
        <v>0.19334783960211377</v>
      </c>
      <c r="L625" s="36">
        <f t="shared" si="68"/>
        <v>350025.32794529066</v>
      </c>
      <c r="M625" s="34">
        <f t="shared" si="69"/>
        <v>1.920081310693019E-3</v>
      </c>
      <c r="N625" s="35">
        <f t="shared" si="70"/>
        <v>0.19142775829142075</v>
      </c>
      <c r="Q625" s="1">
        <f t="shared" si="71"/>
        <v>303316.4033757947</v>
      </c>
      <c r="R625" s="30"/>
    </row>
    <row r="626" spans="3:18" x14ac:dyDescent="0.3">
      <c r="C626" s="1">
        <v>1615</v>
      </c>
      <c r="D626" s="1" t="s">
        <v>6</v>
      </c>
      <c r="F626" s="1">
        <v>1</v>
      </c>
      <c r="G626" s="1">
        <v>1</v>
      </c>
      <c r="H626" s="1">
        <f t="shared" si="66"/>
        <v>13</v>
      </c>
      <c r="I626" s="1">
        <f t="shared" si="72"/>
        <v>3489</v>
      </c>
      <c r="J626" s="1">
        <v>623</v>
      </c>
      <c r="K626" s="31">
        <f t="shared" si="67"/>
        <v>0.19365868821883742</v>
      </c>
      <c r="L626" s="36">
        <f t="shared" si="68"/>
        <v>350588.06963009015</v>
      </c>
      <c r="M626" s="34">
        <f t="shared" si="69"/>
        <v>1.9272622822232288E-3</v>
      </c>
      <c r="N626" s="35">
        <f t="shared" si="70"/>
        <v>0.19173142593661419</v>
      </c>
      <c r="Q626" s="1">
        <f t="shared" si="71"/>
        <v>302215.92000619572</v>
      </c>
      <c r="R626" s="30"/>
    </row>
    <row r="627" spans="3:18" x14ac:dyDescent="0.3">
      <c r="C627" s="1">
        <v>1615</v>
      </c>
      <c r="D627" s="1" t="s">
        <v>6</v>
      </c>
      <c r="F627" s="1">
        <v>1</v>
      </c>
      <c r="G627" s="1">
        <v>1</v>
      </c>
      <c r="H627" s="1">
        <f t="shared" si="66"/>
        <v>13</v>
      </c>
      <c r="I627" s="1">
        <f t="shared" si="72"/>
        <v>3502</v>
      </c>
      <c r="J627" s="1">
        <v>624</v>
      </c>
      <c r="K627" s="31">
        <f t="shared" si="67"/>
        <v>0.19396953683556109</v>
      </c>
      <c r="L627" s="36">
        <f t="shared" si="68"/>
        <v>351150.81131488964</v>
      </c>
      <c r="M627" s="34">
        <f t="shared" si="69"/>
        <v>1.9344432537534385E-3</v>
      </c>
      <c r="N627" s="35">
        <f t="shared" si="70"/>
        <v>0.19203509358180765</v>
      </c>
      <c r="Q627" s="1">
        <f t="shared" si="71"/>
        <v>302215.92000619572</v>
      </c>
      <c r="R627" s="30"/>
    </row>
    <row r="628" spans="3:18" x14ac:dyDescent="0.3">
      <c r="C628" s="1">
        <v>1615</v>
      </c>
      <c r="D628" s="1" t="s">
        <v>6</v>
      </c>
      <c r="F628" s="1">
        <v>1</v>
      </c>
      <c r="G628" s="1">
        <v>1</v>
      </c>
      <c r="H628" s="1">
        <f t="shared" si="66"/>
        <v>13</v>
      </c>
      <c r="I628" s="1">
        <f t="shared" si="72"/>
        <v>3515</v>
      </c>
      <c r="J628" s="1">
        <v>625</v>
      </c>
      <c r="K628" s="31">
        <f t="shared" si="67"/>
        <v>0.19428038545228474</v>
      </c>
      <c r="L628" s="36">
        <f t="shared" si="68"/>
        <v>351713.55299968913</v>
      </c>
      <c r="M628" s="34">
        <f t="shared" si="69"/>
        <v>1.9416242252836484E-3</v>
      </c>
      <c r="N628" s="35">
        <f t="shared" si="70"/>
        <v>0.19233876122700108</v>
      </c>
      <c r="Q628" s="1">
        <f t="shared" si="71"/>
        <v>302215.92000619572</v>
      </c>
      <c r="R628" s="30"/>
    </row>
    <row r="629" spans="3:18" x14ac:dyDescent="0.3">
      <c r="C629" s="1">
        <v>1615</v>
      </c>
      <c r="D629" s="1" t="s">
        <v>6</v>
      </c>
      <c r="F629" s="1">
        <v>1</v>
      </c>
      <c r="G629" s="1">
        <v>1</v>
      </c>
      <c r="H629" s="1">
        <f t="shared" si="66"/>
        <v>13</v>
      </c>
      <c r="I629" s="1">
        <f t="shared" si="72"/>
        <v>3528</v>
      </c>
      <c r="J629" s="1">
        <v>626</v>
      </c>
      <c r="K629" s="31">
        <f t="shared" si="67"/>
        <v>0.19459123406900838</v>
      </c>
      <c r="L629" s="36">
        <f t="shared" si="68"/>
        <v>352276.29468448862</v>
      </c>
      <c r="M629" s="34">
        <f t="shared" si="69"/>
        <v>1.9488051968138582E-3</v>
      </c>
      <c r="N629" s="35">
        <f t="shared" si="70"/>
        <v>0.19264242887219452</v>
      </c>
      <c r="Q629" s="1">
        <f t="shared" si="71"/>
        <v>302215.92000619572</v>
      </c>
      <c r="R629" s="30"/>
    </row>
    <row r="630" spans="3:18" x14ac:dyDescent="0.3">
      <c r="C630" s="1">
        <v>1615</v>
      </c>
      <c r="D630" s="1" t="s">
        <v>6</v>
      </c>
      <c r="F630" s="1">
        <v>1</v>
      </c>
      <c r="G630" s="1">
        <v>1</v>
      </c>
      <c r="H630" s="1">
        <f t="shared" si="66"/>
        <v>13</v>
      </c>
      <c r="I630" s="1">
        <f t="shared" si="72"/>
        <v>3541</v>
      </c>
      <c r="J630" s="1">
        <v>627</v>
      </c>
      <c r="K630" s="31">
        <f t="shared" si="67"/>
        <v>0.19490208268573206</v>
      </c>
      <c r="L630" s="36">
        <f t="shared" si="68"/>
        <v>352839.03636928817</v>
      </c>
      <c r="M630" s="34">
        <f t="shared" si="69"/>
        <v>1.9559861683440681E-3</v>
      </c>
      <c r="N630" s="35">
        <f t="shared" si="70"/>
        <v>0.19294609651738798</v>
      </c>
      <c r="Q630" s="1">
        <f t="shared" si="71"/>
        <v>302215.92000619572</v>
      </c>
      <c r="R630" s="30"/>
    </row>
    <row r="631" spans="3:18" x14ac:dyDescent="0.3">
      <c r="C631" s="1">
        <v>1615</v>
      </c>
      <c r="D631" s="1" t="s">
        <v>2</v>
      </c>
      <c r="F631" s="1">
        <v>1</v>
      </c>
      <c r="G631" s="1">
        <v>1</v>
      </c>
      <c r="H631" s="1">
        <f t="shared" si="66"/>
        <v>13</v>
      </c>
      <c r="I631" s="1">
        <f t="shared" si="72"/>
        <v>3554</v>
      </c>
      <c r="J631" s="1">
        <v>628</v>
      </c>
      <c r="K631" s="31">
        <f t="shared" si="67"/>
        <v>0.19521293130245571</v>
      </c>
      <c r="L631" s="36">
        <f t="shared" si="68"/>
        <v>353401.77805408766</v>
      </c>
      <c r="M631" s="34">
        <f t="shared" si="69"/>
        <v>1.9631671398742776E-3</v>
      </c>
      <c r="N631" s="35">
        <f t="shared" si="70"/>
        <v>0.19324976416258144</v>
      </c>
      <c r="Q631" s="1">
        <f t="shared" si="71"/>
        <v>302215.92000619572</v>
      </c>
      <c r="R631" s="30"/>
    </row>
    <row r="632" spans="3:18" x14ac:dyDescent="0.3">
      <c r="C632" s="1">
        <v>1615</v>
      </c>
      <c r="D632" s="1" t="s">
        <v>2</v>
      </c>
      <c r="F632" s="1">
        <v>1</v>
      </c>
      <c r="G632" s="1">
        <v>1</v>
      </c>
      <c r="H632" s="1">
        <f t="shared" si="66"/>
        <v>13</v>
      </c>
      <c r="I632" s="1">
        <f t="shared" si="72"/>
        <v>3567</v>
      </c>
      <c r="J632" s="1">
        <v>629</v>
      </c>
      <c r="K632" s="31">
        <f t="shared" si="67"/>
        <v>0.19552377991917935</v>
      </c>
      <c r="L632" s="36">
        <f t="shared" si="68"/>
        <v>353964.51973888715</v>
      </c>
      <c r="M632" s="34">
        <f t="shared" si="69"/>
        <v>1.9703481114044874E-3</v>
      </c>
      <c r="N632" s="35">
        <f t="shared" si="70"/>
        <v>0.19355343180777487</v>
      </c>
      <c r="Q632" s="1">
        <f t="shared" si="71"/>
        <v>302215.92000619572</v>
      </c>
      <c r="R632" s="30"/>
    </row>
    <row r="633" spans="3:18" x14ac:dyDescent="0.3">
      <c r="C633" s="1">
        <v>1615</v>
      </c>
      <c r="D633" s="1" t="s">
        <v>2</v>
      </c>
      <c r="F633" s="1">
        <v>1</v>
      </c>
      <c r="G633" s="1">
        <v>1</v>
      </c>
      <c r="H633" s="1">
        <f t="shared" si="66"/>
        <v>13</v>
      </c>
      <c r="I633" s="1">
        <f t="shared" si="72"/>
        <v>3580</v>
      </c>
      <c r="J633" s="1">
        <v>630</v>
      </c>
      <c r="K633" s="31">
        <f t="shared" si="67"/>
        <v>0.19583462853590303</v>
      </c>
      <c r="L633" s="36">
        <f t="shared" si="68"/>
        <v>354527.26142368669</v>
      </c>
      <c r="M633" s="34">
        <f t="shared" si="69"/>
        <v>1.9775290829346973E-3</v>
      </c>
      <c r="N633" s="35">
        <f t="shared" si="70"/>
        <v>0.19385709945296833</v>
      </c>
      <c r="Q633" s="1">
        <f t="shared" si="71"/>
        <v>302215.92000619572</v>
      </c>
      <c r="R633" s="30"/>
    </row>
    <row r="634" spans="3:18" x14ac:dyDescent="0.3">
      <c r="C634" s="1">
        <v>1615</v>
      </c>
      <c r="D634" s="1" t="s">
        <v>2</v>
      </c>
      <c r="F634" s="1">
        <v>1</v>
      </c>
      <c r="G634" s="1">
        <v>1</v>
      </c>
      <c r="H634" s="1">
        <f t="shared" si="66"/>
        <v>13</v>
      </c>
      <c r="I634" s="1">
        <f t="shared" si="72"/>
        <v>3593</v>
      </c>
      <c r="J634" s="1">
        <v>631</v>
      </c>
      <c r="K634" s="31">
        <f t="shared" si="67"/>
        <v>0.19614547715262667</v>
      </c>
      <c r="L634" s="36">
        <f t="shared" si="68"/>
        <v>355090.00310848618</v>
      </c>
      <c r="M634" s="34">
        <f t="shared" si="69"/>
        <v>1.9847100544649072E-3</v>
      </c>
      <c r="N634" s="35">
        <f t="shared" si="70"/>
        <v>0.19416076709816177</v>
      </c>
      <c r="Q634" s="1">
        <f t="shared" si="71"/>
        <v>302215.92000619572</v>
      </c>
      <c r="R634" s="30"/>
    </row>
    <row r="635" spans="3:18" x14ac:dyDescent="0.3">
      <c r="C635" s="1">
        <v>1615</v>
      </c>
      <c r="D635" s="1" t="s">
        <v>2</v>
      </c>
      <c r="F635" s="1">
        <v>1</v>
      </c>
      <c r="G635" s="1">
        <v>1</v>
      </c>
      <c r="H635" s="1">
        <f t="shared" si="66"/>
        <v>13</v>
      </c>
      <c r="I635" s="1">
        <f t="shared" si="72"/>
        <v>3606</v>
      </c>
      <c r="J635" s="1">
        <v>632</v>
      </c>
      <c r="K635" s="31">
        <f t="shared" si="67"/>
        <v>0.19645632576935032</v>
      </c>
      <c r="L635" s="36">
        <f t="shared" si="68"/>
        <v>355652.74479328567</v>
      </c>
      <c r="M635" s="34">
        <f t="shared" si="69"/>
        <v>1.9918910259951171E-3</v>
      </c>
      <c r="N635" s="35">
        <f t="shared" si="70"/>
        <v>0.1944644347433552</v>
      </c>
      <c r="Q635" s="1">
        <f t="shared" si="71"/>
        <v>302215.92000619572</v>
      </c>
      <c r="R635" s="30"/>
    </row>
    <row r="636" spans="3:18" x14ac:dyDescent="0.3">
      <c r="C636" s="1">
        <v>1615</v>
      </c>
      <c r="D636" s="1" t="s">
        <v>2</v>
      </c>
      <c r="F636" s="1">
        <v>1</v>
      </c>
      <c r="G636" s="1">
        <v>1</v>
      </c>
      <c r="H636" s="1">
        <f t="shared" si="66"/>
        <v>13</v>
      </c>
      <c r="I636" s="1">
        <f t="shared" si="72"/>
        <v>3619</v>
      </c>
      <c r="J636" s="1">
        <v>633</v>
      </c>
      <c r="K636" s="31">
        <f t="shared" si="67"/>
        <v>0.196767174386074</v>
      </c>
      <c r="L636" s="36">
        <f t="shared" si="68"/>
        <v>356215.48647808522</v>
      </c>
      <c r="M636" s="34">
        <f t="shared" si="69"/>
        <v>1.9990719975253269E-3</v>
      </c>
      <c r="N636" s="35">
        <f t="shared" si="70"/>
        <v>0.19476810238854866</v>
      </c>
      <c r="Q636" s="1">
        <f t="shared" si="71"/>
        <v>302215.92000619572</v>
      </c>
      <c r="R636" s="30"/>
    </row>
    <row r="637" spans="3:18" x14ac:dyDescent="0.3">
      <c r="C637" s="1">
        <v>1615</v>
      </c>
      <c r="D637" s="1" t="s">
        <v>2</v>
      </c>
      <c r="F637" s="1">
        <v>1</v>
      </c>
      <c r="G637" s="1">
        <v>1</v>
      </c>
      <c r="H637" s="1">
        <f t="shared" si="66"/>
        <v>13</v>
      </c>
      <c r="I637" s="1">
        <f t="shared" si="72"/>
        <v>3632</v>
      </c>
      <c r="J637" s="1">
        <v>634</v>
      </c>
      <c r="K637" s="31">
        <f t="shared" si="67"/>
        <v>0.19707802300279764</v>
      </c>
      <c r="L637" s="36">
        <f t="shared" si="68"/>
        <v>356778.22816288471</v>
      </c>
      <c r="M637" s="34">
        <f t="shared" si="69"/>
        <v>2.0062529690555364E-3</v>
      </c>
      <c r="N637" s="35">
        <f t="shared" si="70"/>
        <v>0.1950717700337421</v>
      </c>
      <c r="Q637" s="1">
        <f t="shared" si="71"/>
        <v>302215.92000619572</v>
      </c>
      <c r="R637" s="30"/>
    </row>
    <row r="638" spans="3:18" x14ac:dyDescent="0.3">
      <c r="C638" s="1">
        <v>1615</v>
      </c>
      <c r="D638" s="1" t="s">
        <v>2</v>
      </c>
      <c r="F638" s="1">
        <v>1</v>
      </c>
      <c r="G638" s="1">
        <v>1</v>
      </c>
      <c r="H638" s="1">
        <f t="shared" si="66"/>
        <v>13</v>
      </c>
      <c r="I638" s="1">
        <f t="shared" si="72"/>
        <v>3645</v>
      </c>
      <c r="J638" s="1">
        <v>635</v>
      </c>
      <c r="K638" s="31">
        <f t="shared" si="67"/>
        <v>0.19738887161952129</v>
      </c>
      <c r="L638" s="36">
        <f t="shared" si="68"/>
        <v>357340.96984768414</v>
      </c>
      <c r="M638" s="34">
        <f t="shared" si="69"/>
        <v>2.0134339405857462E-3</v>
      </c>
      <c r="N638" s="35">
        <f t="shared" si="70"/>
        <v>0.19537543767893553</v>
      </c>
      <c r="Q638" s="1">
        <f t="shared" si="71"/>
        <v>302215.92000619572</v>
      </c>
      <c r="R638" s="30"/>
    </row>
    <row r="639" spans="3:18" x14ac:dyDescent="0.3">
      <c r="C639" s="1">
        <v>1615</v>
      </c>
      <c r="D639" s="1" t="s">
        <v>2</v>
      </c>
      <c r="F639" s="1">
        <v>1</v>
      </c>
      <c r="G639" s="1">
        <v>1</v>
      </c>
      <c r="H639" s="1">
        <f t="shared" si="66"/>
        <v>13</v>
      </c>
      <c r="I639" s="1">
        <f t="shared" si="72"/>
        <v>3658</v>
      </c>
      <c r="J639" s="1">
        <v>636</v>
      </c>
      <c r="K639" s="31">
        <f t="shared" si="67"/>
        <v>0.19769972023624494</v>
      </c>
      <c r="L639" s="36">
        <f t="shared" si="68"/>
        <v>357903.71153248363</v>
      </c>
      <c r="M639" s="34">
        <f t="shared" si="69"/>
        <v>2.0206149121159561E-3</v>
      </c>
      <c r="N639" s="35">
        <f t="shared" si="70"/>
        <v>0.19567910532412897</v>
      </c>
      <c r="Q639" s="1">
        <f t="shared" si="71"/>
        <v>302215.92000619572</v>
      </c>
      <c r="R639" s="30"/>
    </row>
    <row r="640" spans="3:18" x14ac:dyDescent="0.3">
      <c r="C640" s="1">
        <v>1615</v>
      </c>
      <c r="D640" s="1" t="s">
        <v>2</v>
      </c>
      <c r="F640" s="1">
        <v>1</v>
      </c>
      <c r="G640" s="1">
        <v>1</v>
      </c>
      <c r="H640" s="1">
        <f t="shared" si="66"/>
        <v>13</v>
      </c>
      <c r="I640" s="1">
        <f t="shared" si="72"/>
        <v>3671</v>
      </c>
      <c r="J640" s="1">
        <v>637</v>
      </c>
      <c r="K640" s="31">
        <f t="shared" si="67"/>
        <v>0.19801056885296861</v>
      </c>
      <c r="L640" s="36">
        <f t="shared" si="68"/>
        <v>358466.45321728318</v>
      </c>
      <c r="M640" s="34">
        <f t="shared" si="69"/>
        <v>2.027795883646166E-3</v>
      </c>
      <c r="N640" s="35">
        <f t="shared" si="70"/>
        <v>0.19598277296932246</v>
      </c>
      <c r="Q640" s="1">
        <f t="shared" si="71"/>
        <v>302215.92000619572</v>
      </c>
      <c r="R640" s="30"/>
    </row>
    <row r="641" spans="1:20" x14ac:dyDescent="0.3">
      <c r="C641" s="1">
        <v>1615</v>
      </c>
      <c r="D641" s="1" t="s">
        <v>2</v>
      </c>
      <c r="F641" s="1">
        <v>1</v>
      </c>
      <c r="G641" s="1">
        <v>1</v>
      </c>
      <c r="H641" s="1">
        <f t="shared" si="66"/>
        <v>13</v>
      </c>
      <c r="I641" s="1">
        <f t="shared" si="72"/>
        <v>3684</v>
      </c>
      <c r="J641" s="1">
        <v>638</v>
      </c>
      <c r="K641" s="31">
        <f t="shared" si="67"/>
        <v>0.19832141746969226</v>
      </c>
      <c r="L641" s="36">
        <f t="shared" si="68"/>
        <v>359029.19490208267</v>
      </c>
      <c r="M641" s="34">
        <f t="shared" si="69"/>
        <v>2.0349768551763759E-3</v>
      </c>
      <c r="N641" s="35">
        <f t="shared" si="70"/>
        <v>0.19628644061451589</v>
      </c>
      <c r="Q641" s="1">
        <f t="shared" si="71"/>
        <v>302215.92000619572</v>
      </c>
      <c r="R641" s="30"/>
    </row>
    <row r="642" spans="1:20" x14ac:dyDescent="0.3">
      <c r="C642" s="1">
        <v>1615</v>
      </c>
      <c r="D642" s="1" t="s">
        <v>2</v>
      </c>
      <c r="F642" s="1">
        <v>1</v>
      </c>
      <c r="G642" s="1">
        <v>1</v>
      </c>
      <c r="H642" s="1">
        <f t="shared" si="66"/>
        <v>13</v>
      </c>
      <c r="I642" s="1">
        <f t="shared" si="72"/>
        <v>3697</v>
      </c>
      <c r="J642" s="1">
        <v>639</v>
      </c>
      <c r="K642" s="31">
        <f t="shared" si="67"/>
        <v>0.1986322660864159</v>
      </c>
      <c r="L642" s="36">
        <f t="shared" si="68"/>
        <v>359591.93658688216</v>
      </c>
      <c r="M642" s="34">
        <f t="shared" si="69"/>
        <v>2.0421578267065853E-3</v>
      </c>
      <c r="N642" s="35">
        <f t="shared" si="70"/>
        <v>0.19659010825970932</v>
      </c>
      <c r="Q642" s="1">
        <f t="shared" si="71"/>
        <v>302215.92000619572</v>
      </c>
      <c r="R642" s="30"/>
    </row>
    <row r="643" spans="1:20" x14ac:dyDescent="0.3">
      <c r="C643" s="1">
        <v>1615</v>
      </c>
      <c r="D643" s="1" t="s">
        <v>2</v>
      </c>
      <c r="F643" s="1">
        <v>1</v>
      </c>
      <c r="G643" s="1">
        <v>1</v>
      </c>
      <c r="H643" s="1">
        <f t="shared" si="66"/>
        <v>13</v>
      </c>
      <c r="I643" s="1">
        <f t="shared" si="72"/>
        <v>3710</v>
      </c>
      <c r="J643" s="1">
        <v>640</v>
      </c>
      <c r="K643" s="31">
        <f t="shared" si="67"/>
        <v>0.19894311470313958</v>
      </c>
      <c r="L643" s="36">
        <f t="shared" si="68"/>
        <v>360154.67827168171</v>
      </c>
      <c r="M643" s="34">
        <f t="shared" si="69"/>
        <v>2.0493387982367952E-3</v>
      </c>
      <c r="N643" s="35">
        <f t="shared" si="70"/>
        <v>0.19689377590490278</v>
      </c>
      <c r="Q643" s="1">
        <f t="shared" si="71"/>
        <v>302215.92000619572</v>
      </c>
      <c r="R643" s="30"/>
    </row>
    <row r="644" spans="1:20" x14ac:dyDescent="0.3">
      <c r="C644" s="1">
        <v>1615</v>
      </c>
      <c r="D644" s="1" t="s">
        <v>2</v>
      </c>
      <c r="F644" s="1">
        <v>1</v>
      </c>
      <c r="G644" s="1">
        <v>1</v>
      </c>
      <c r="H644" s="1">
        <f t="shared" ref="H644:H707" si="73">E644*200+F644*12+G644</f>
        <v>13</v>
      </c>
      <c r="I644" s="1">
        <f t="shared" si="72"/>
        <v>3723</v>
      </c>
      <c r="J644" s="1">
        <v>641</v>
      </c>
      <c r="K644" s="31">
        <f t="shared" si="67"/>
        <v>0.19925396331986323</v>
      </c>
      <c r="L644" s="36">
        <f t="shared" si="68"/>
        <v>360717.4199564812</v>
      </c>
      <c r="M644" s="34">
        <f t="shared" si="69"/>
        <v>2.0565197697670051E-3</v>
      </c>
      <c r="N644" s="35">
        <f t="shared" si="70"/>
        <v>0.19719744355009622</v>
      </c>
      <c r="Q644" s="1">
        <f t="shared" si="71"/>
        <v>302215.92000619572</v>
      </c>
      <c r="R644" s="30"/>
    </row>
    <row r="645" spans="1:20" s="46" customFormat="1" ht="16.2" thickBot="1" x14ac:dyDescent="0.35">
      <c r="A645" s="64"/>
      <c r="C645" s="46">
        <v>1615</v>
      </c>
      <c r="D645" s="46" t="s">
        <v>2</v>
      </c>
      <c r="F645" s="46">
        <v>1</v>
      </c>
      <c r="G645" s="46">
        <v>1</v>
      </c>
      <c r="H645" s="46">
        <f t="shared" si="73"/>
        <v>13</v>
      </c>
      <c r="I645" s="46">
        <f t="shared" si="72"/>
        <v>3736</v>
      </c>
      <c r="J645" s="46">
        <v>642</v>
      </c>
      <c r="K645" s="31">
        <f t="shared" ref="K645:K708" si="74">+J645/3217</f>
        <v>0.19956481193658687</v>
      </c>
      <c r="L645" s="47">
        <f t="shared" ref="L645:L708" si="75">+K645*$H$3</f>
        <v>361280.16164128069</v>
      </c>
      <c r="M645" s="48">
        <f t="shared" ref="M645:M708" si="76">+I645/$H$3</f>
        <v>2.0637007412972149E-3</v>
      </c>
      <c r="N645" s="49">
        <f t="shared" ref="N645:N708" si="77">+K645-M645</f>
        <v>0.19750111119528965</v>
      </c>
      <c r="O645" s="50"/>
      <c r="Q645" s="46">
        <f t="shared" ref="Q645:Q708" si="78">+SUM(H645-$P$3)^2</f>
        <v>302215.92000619572</v>
      </c>
      <c r="R645" s="51"/>
      <c r="T645" s="50"/>
    </row>
    <row r="646" spans="1:20" x14ac:dyDescent="0.3">
      <c r="C646" s="1">
        <v>1615</v>
      </c>
      <c r="D646" s="1" t="s">
        <v>2</v>
      </c>
      <c r="F646" s="1">
        <v>1</v>
      </c>
      <c r="G646" s="1">
        <v>1</v>
      </c>
      <c r="H646" s="1">
        <f t="shared" si="73"/>
        <v>13</v>
      </c>
      <c r="I646" s="1">
        <f t="shared" ref="I646:I709" si="79">I645+H646</f>
        <v>3749</v>
      </c>
      <c r="J646" s="1">
        <v>643</v>
      </c>
      <c r="K646" s="31">
        <f t="shared" si="74"/>
        <v>0.19987566055331055</v>
      </c>
      <c r="L646" s="36">
        <f t="shared" si="75"/>
        <v>361842.90332608024</v>
      </c>
      <c r="M646" s="34">
        <f t="shared" si="76"/>
        <v>2.0708817128274248E-3</v>
      </c>
      <c r="N646" s="35">
        <f t="shared" si="77"/>
        <v>0.19780477884048311</v>
      </c>
      <c r="Q646" s="1">
        <f t="shared" si="78"/>
        <v>302215.92000619572</v>
      </c>
      <c r="R646" s="30"/>
    </row>
    <row r="647" spans="1:20" x14ac:dyDescent="0.3">
      <c r="C647" s="1">
        <v>1615</v>
      </c>
      <c r="D647" s="1" t="s">
        <v>2</v>
      </c>
      <c r="F647" s="1">
        <v>1</v>
      </c>
      <c r="G647" s="1">
        <v>1</v>
      </c>
      <c r="H647" s="1">
        <f t="shared" si="73"/>
        <v>13</v>
      </c>
      <c r="I647" s="1">
        <f t="shared" si="79"/>
        <v>3762</v>
      </c>
      <c r="J647" s="1">
        <v>644</v>
      </c>
      <c r="K647" s="31">
        <f t="shared" si="74"/>
        <v>0.20018650917003419</v>
      </c>
      <c r="L647" s="36">
        <f t="shared" si="75"/>
        <v>362405.64501087973</v>
      </c>
      <c r="M647" s="34">
        <f t="shared" si="76"/>
        <v>2.0780626843576347E-3</v>
      </c>
      <c r="N647" s="35">
        <f t="shared" si="77"/>
        <v>0.19810844648567655</v>
      </c>
      <c r="Q647" s="1">
        <f t="shared" si="78"/>
        <v>302215.92000619572</v>
      </c>
      <c r="R647" s="30"/>
    </row>
    <row r="648" spans="1:20" x14ac:dyDescent="0.3">
      <c r="C648" s="1">
        <v>1615</v>
      </c>
      <c r="D648" s="1" t="s">
        <v>1</v>
      </c>
      <c r="F648" s="1">
        <v>1</v>
      </c>
      <c r="G648" s="1">
        <v>1</v>
      </c>
      <c r="H648" s="1">
        <f t="shared" si="73"/>
        <v>13</v>
      </c>
      <c r="I648" s="1">
        <f t="shared" si="79"/>
        <v>3775</v>
      </c>
      <c r="J648" s="1">
        <v>645</v>
      </c>
      <c r="K648" s="31">
        <f t="shared" si="74"/>
        <v>0.20049735778675784</v>
      </c>
      <c r="L648" s="36">
        <f t="shared" si="75"/>
        <v>362968.38669567916</v>
      </c>
      <c r="M648" s="34">
        <f t="shared" si="76"/>
        <v>2.0852436558878441E-3</v>
      </c>
      <c r="N648" s="35">
        <f t="shared" si="77"/>
        <v>0.19841211413087001</v>
      </c>
      <c r="Q648" s="1">
        <f t="shared" si="78"/>
        <v>302215.92000619572</v>
      </c>
      <c r="R648" s="30"/>
    </row>
    <row r="649" spans="1:20" x14ac:dyDescent="0.3">
      <c r="C649" s="1">
        <v>1615</v>
      </c>
      <c r="D649" s="1" t="s">
        <v>1</v>
      </c>
      <c r="F649" s="1">
        <v>1</v>
      </c>
      <c r="G649" s="1">
        <v>1</v>
      </c>
      <c r="H649" s="1">
        <f t="shared" si="73"/>
        <v>13</v>
      </c>
      <c r="I649" s="1">
        <f t="shared" si="79"/>
        <v>3788</v>
      </c>
      <c r="J649" s="1">
        <v>646</v>
      </c>
      <c r="K649" s="31">
        <f t="shared" si="74"/>
        <v>0.20080820640348152</v>
      </c>
      <c r="L649" s="36">
        <f t="shared" si="75"/>
        <v>363531.12838047871</v>
      </c>
      <c r="M649" s="34">
        <f t="shared" si="76"/>
        <v>2.092424627418054E-3</v>
      </c>
      <c r="N649" s="35">
        <f t="shared" si="77"/>
        <v>0.19871578177606347</v>
      </c>
      <c r="Q649" s="1">
        <f t="shared" si="78"/>
        <v>302215.92000619572</v>
      </c>
      <c r="R649" s="30"/>
    </row>
    <row r="650" spans="1:20" x14ac:dyDescent="0.3">
      <c r="C650" s="1">
        <v>1615</v>
      </c>
      <c r="D650" s="1" t="s">
        <v>1</v>
      </c>
      <c r="F650" s="1">
        <v>1</v>
      </c>
      <c r="G650" s="1">
        <v>1</v>
      </c>
      <c r="H650" s="1">
        <f t="shared" si="73"/>
        <v>13</v>
      </c>
      <c r="I650" s="1">
        <f t="shared" si="79"/>
        <v>3801</v>
      </c>
      <c r="J650" s="1">
        <v>647</v>
      </c>
      <c r="K650" s="31">
        <f t="shared" si="74"/>
        <v>0.20111905502020516</v>
      </c>
      <c r="L650" s="36">
        <f t="shared" si="75"/>
        <v>364093.8700652782</v>
      </c>
      <c r="M650" s="34">
        <f t="shared" si="76"/>
        <v>2.0996055989482639E-3</v>
      </c>
      <c r="N650" s="35">
        <f t="shared" si="77"/>
        <v>0.19901944942125691</v>
      </c>
      <c r="Q650" s="1">
        <f t="shared" si="78"/>
        <v>302215.92000619572</v>
      </c>
      <c r="R650" s="30"/>
    </row>
    <row r="651" spans="1:20" x14ac:dyDescent="0.3">
      <c r="C651" s="1">
        <v>1615</v>
      </c>
      <c r="D651" s="1" t="s">
        <v>1</v>
      </c>
      <c r="F651" s="1">
        <v>1</v>
      </c>
      <c r="G651" s="1">
        <v>1</v>
      </c>
      <c r="H651" s="1">
        <f t="shared" si="73"/>
        <v>13</v>
      </c>
      <c r="I651" s="1">
        <f t="shared" si="79"/>
        <v>3814</v>
      </c>
      <c r="J651" s="1">
        <v>648</v>
      </c>
      <c r="K651" s="31">
        <f t="shared" si="74"/>
        <v>0.20142990363692881</v>
      </c>
      <c r="L651" s="36">
        <f t="shared" si="75"/>
        <v>364656.61175007769</v>
      </c>
      <c r="M651" s="34">
        <f t="shared" si="76"/>
        <v>2.1067865704784737E-3</v>
      </c>
      <c r="N651" s="35">
        <f t="shared" si="77"/>
        <v>0.19932311706645034</v>
      </c>
      <c r="Q651" s="1">
        <f t="shared" si="78"/>
        <v>302215.92000619572</v>
      </c>
      <c r="R651" s="30"/>
    </row>
    <row r="652" spans="1:20" x14ac:dyDescent="0.3">
      <c r="C652" s="1">
        <v>1615</v>
      </c>
      <c r="D652" s="1" t="s">
        <v>1</v>
      </c>
      <c r="F652" s="1">
        <v>1</v>
      </c>
      <c r="G652" s="1">
        <v>1</v>
      </c>
      <c r="H652" s="1">
        <f t="shared" si="73"/>
        <v>13</v>
      </c>
      <c r="I652" s="1">
        <f t="shared" si="79"/>
        <v>3827</v>
      </c>
      <c r="J652" s="1">
        <v>649</v>
      </c>
      <c r="K652" s="31">
        <f t="shared" si="74"/>
        <v>0.20174075225365248</v>
      </c>
      <c r="L652" s="36">
        <f t="shared" si="75"/>
        <v>365219.35343487724</v>
      </c>
      <c r="M652" s="34">
        <f t="shared" si="76"/>
        <v>2.1139675420086836E-3</v>
      </c>
      <c r="N652" s="35">
        <f t="shared" si="77"/>
        <v>0.1996267847116438</v>
      </c>
      <c r="Q652" s="1">
        <f t="shared" si="78"/>
        <v>302215.92000619572</v>
      </c>
      <c r="R652" s="30"/>
    </row>
    <row r="653" spans="1:20" x14ac:dyDescent="0.3">
      <c r="C653" s="1">
        <v>1615</v>
      </c>
      <c r="D653" s="1" t="s">
        <v>1</v>
      </c>
      <c r="F653" s="1">
        <v>1</v>
      </c>
      <c r="G653" s="1">
        <v>1</v>
      </c>
      <c r="H653" s="1">
        <f t="shared" si="73"/>
        <v>13</v>
      </c>
      <c r="I653" s="1">
        <f t="shared" si="79"/>
        <v>3840</v>
      </c>
      <c r="J653" s="1">
        <v>650</v>
      </c>
      <c r="K653" s="31">
        <f t="shared" si="74"/>
        <v>0.20205160087037613</v>
      </c>
      <c r="L653" s="36">
        <f t="shared" si="75"/>
        <v>365782.09511967673</v>
      </c>
      <c r="M653" s="34">
        <f t="shared" si="76"/>
        <v>2.1211485135388931E-3</v>
      </c>
      <c r="N653" s="35">
        <f t="shared" si="77"/>
        <v>0.19993045235683723</v>
      </c>
      <c r="Q653" s="1">
        <f t="shared" si="78"/>
        <v>302215.92000619572</v>
      </c>
      <c r="R653" s="30"/>
    </row>
    <row r="654" spans="1:20" x14ac:dyDescent="0.3">
      <c r="C654" s="1">
        <v>1615</v>
      </c>
      <c r="D654" s="1" t="s">
        <v>1</v>
      </c>
      <c r="F654" s="1">
        <v>1</v>
      </c>
      <c r="G654" s="1">
        <v>1</v>
      </c>
      <c r="H654" s="1">
        <f t="shared" si="73"/>
        <v>13</v>
      </c>
      <c r="I654" s="1">
        <f t="shared" si="79"/>
        <v>3853</v>
      </c>
      <c r="J654" s="1">
        <v>651</v>
      </c>
      <c r="K654" s="31">
        <f t="shared" si="74"/>
        <v>0.20236244948709978</v>
      </c>
      <c r="L654" s="36">
        <f t="shared" si="75"/>
        <v>366344.83680447622</v>
      </c>
      <c r="M654" s="34">
        <f t="shared" si="76"/>
        <v>2.1283294850691029E-3</v>
      </c>
      <c r="N654" s="35">
        <f t="shared" si="77"/>
        <v>0.20023412000203067</v>
      </c>
      <c r="Q654" s="1">
        <f t="shared" si="78"/>
        <v>302215.92000619572</v>
      </c>
      <c r="R654" s="30"/>
    </row>
    <row r="655" spans="1:20" x14ac:dyDescent="0.3">
      <c r="C655" s="1">
        <v>1615</v>
      </c>
      <c r="D655" s="1" t="s">
        <v>0</v>
      </c>
      <c r="F655" s="1">
        <v>1</v>
      </c>
      <c r="G655" s="1">
        <v>1</v>
      </c>
      <c r="H655" s="1">
        <f t="shared" si="73"/>
        <v>13</v>
      </c>
      <c r="I655" s="1">
        <f t="shared" si="79"/>
        <v>3866</v>
      </c>
      <c r="J655" s="1">
        <v>652</v>
      </c>
      <c r="K655" s="31">
        <f t="shared" si="74"/>
        <v>0.20267329810382345</v>
      </c>
      <c r="L655" s="36">
        <f t="shared" si="75"/>
        <v>366907.57848927577</v>
      </c>
      <c r="M655" s="34">
        <f t="shared" si="76"/>
        <v>2.1355104565993128E-3</v>
      </c>
      <c r="N655" s="35">
        <f t="shared" si="77"/>
        <v>0.20053778764722413</v>
      </c>
      <c r="Q655" s="1">
        <f t="shared" si="78"/>
        <v>302215.92000619572</v>
      </c>
      <c r="R655" s="30"/>
    </row>
    <row r="656" spans="1:20" x14ac:dyDescent="0.3">
      <c r="C656" s="1">
        <v>1615</v>
      </c>
      <c r="D656" s="1" t="s">
        <v>0</v>
      </c>
      <c r="F656" s="1">
        <v>1</v>
      </c>
      <c r="G656" s="1">
        <v>1</v>
      </c>
      <c r="H656" s="1">
        <f t="shared" si="73"/>
        <v>13</v>
      </c>
      <c r="I656" s="1">
        <f t="shared" si="79"/>
        <v>3879</v>
      </c>
      <c r="J656" s="1">
        <v>653</v>
      </c>
      <c r="K656" s="31">
        <f t="shared" si="74"/>
        <v>0.2029841467205471</v>
      </c>
      <c r="L656" s="36">
        <f t="shared" si="75"/>
        <v>367470.32017407526</v>
      </c>
      <c r="M656" s="34">
        <f t="shared" si="76"/>
        <v>2.1426914281295227E-3</v>
      </c>
      <c r="N656" s="35">
        <f t="shared" si="77"/>
        <v>0.20084145529241756</v>
      </c>
      <c r="Q656" s="1">
        <f t="shared" si="78"/>
        <v>302215.92000619572</v>
      </c>
      <c r="R656" s="30"/>
    </row>
    <row r="657" spans="3:18" x14ac:dyDescent="0.3">
      <c r="C657" s="1">
        <v>1615</v>
      </c>
      <c r="D657" s="1" t="s">
        <v>0</v>
      </c>
      <c r="F657" s="1">
        <v>1</v>
      </c>
      <c r="G657" s="1">
        <v>1</v>
      </c>
      <c r="H657" s="1">
        <f t="shared" si="73"/>
        <v>13</v>
      </c>
      <c r="I657" s="1">
        <f t="shared" si="79"/>
        <v>3892</v>
      </c>
      <c r="J657" s="1">
        <v>654</v>
      </c>
      <c r="K657" s="31">
        <f t="shared" si="74"/>
        <v>0.20329499533727075</v>
      </c>
      <c r="L657" s="36">
        <f t="shared" si="75"/>
        <v>368033.06185887475</v>
      </c>
      <c r="M657" s="34">
        <f t="shared" si="76"/>
        <v>2.1498723996597325E-3</v>
      </c>
      <c r="N657" s="35">
        <f t="shared" si="77"/>
        <v>0.20114512293761103</v>
      </c>
      <c r="Q657" s="1">
        <f t="shared" si="78"/>
        <v>302215.92000619572</v>
      </c>
      <c r="R657" s="30"/>
    </row>
    <row r="658" spans="3:18" x14ac:dyDescent="0.3">
      <c r="C658" s="1">
        <v>1615</v>
      </c>
      <c r="D658" s="1" t="s">
        <v>0</v>
      </c>
      <c r="F658" s="1">
        <v>1</v>
      </c>
      <c r="G658" s="1">
        <v>1</v>
      </c>
      <c r="H658" s="1">
        <f t="shared" si="73"/>
        <v>13</v>
      </c>
      <c r="I658" s="1">
        <f t="shared" si="79"/>
        <v>3905</v>
      </c>
      <c r="J658" s="1">
        <v>655</v>
      </c>
      <c r="K658" s="31">
        <f t="shared" si="74"/>
        <v>0.20360584395399439</v>
      </c>
      <c r="L658" s="36">
        <f t="shared" si="75"/>
        <v>368595.80354367424</v>
      </c>
      <c r="M658" s="34">
        <f t="shared" si="76"/>
        <v>2.1570533711899424E-3</v>
      </c>
      <c r="N658" s="35">
        <f t="shared" si="77"/>
        <v>0.20144879058280446</v>
      </c>
      <c r="Q658" s="1">
        <f t="shared" si="78"/>
        <v>302215.92000619572</v>
      </c>
      <c r="R658" s="30"/>
    </row>
    <row r="659" spans="3:18" x14ac:dyDescent="0.3">
      <c r="C659" s="1">
        <v>1615</v>
      </c>
      <c r="D659" s="1" t="s">
        <v>0</v>
      </c>
      <c r="F659" s="1">
        <v>1</v>
      </c>
      <c r="G659" s="1">
        <v>1</v>
      </c>
      <c r="H659" s="1">
        <f t="shared" si="73"/>
        <v>13</v>
      </c>
      <c r="I659" s="1">
        <f t="shared" si="79"/>
        <v>3918</v>
      </c>
      <c r="J659" s="1">
        <v>656</v>
      </c>
      <c r="K659" s="31">
        <f t="shared" si="74"/>
        <v>0.20391669257071807</v>
      </c>
      <c r="L659" s="36">
        <f t="shared" si="75"/>
        <v>369158.54522847373</v>
      </c>
      <c r="M659" s="34">
        <f t="shared" si="76"/>
        <v>2.1642343427201519E-3</v>
      </c>
      <c r="N659" s="35">
        <f t="shared" si="77"/>
        <v>0.20175245822799792</v>
      </c>
      <c r="Q659" s="1">
        <f t="shared" si="78"/>
        <v>302215.92000619572</v>
      </c>
      <c r="R659" s="30"/>
    </row>
    <row r="660" spans="3:18" x14ac:dyDescent="0.3">
      <c r="C660" s="1">
        <v>1615</v>
      </c>
      <c r="D660" s="1" t="s">
        <v>0</v>
      </c>
      <c r="F660" s="1">
        <v>1</v>
      </c>
      <c r="G660" s="1">
        <v>1</v>
      </c>
      <c r="H660" s="1">
        <f t="shared" si="73"/>
        <v>13</v>
      </c>
      <c r="I660" s="1">
        <f t="shared" si="79"/>
        <v>3931</v>
      </c>
      <c r="J660" s="1">
        <v>657</v>
      </c>
      <c r="K660" s="31">
        <f t="shared" si="74"/>
        <v>0.20422754118744171</v>
      </c>
      <c r="L660" s="36">
        <f t="shared" si="75"/>
        <v>369721.28691327322</v>
      </c>
      <c r="M660" s="34">
        <f t="shared" si="76"/>
        <v>2.1714153142503617E-3</v>
      </c>
      <c r="N660" s="35">
        <f t="shared" si="77"/>
        <v>0.20205612587319136</v>
      </c>
      <c r="Q660" s="1">
        <f t="shared" si="78"/>
        <v>302215.92000619572</v>
      </c>
      <c r="R660" s="30"/>
    </row>
    <row r="661" spans="3:18" x14ac:dyDescent="0.3">
      <c r="C661" s="1">
        <v>1615</v>
      </c>
      <c r="D661" s="1" t="s">
        <v>0</v>
      </c>
      <c r="F661" s="1">
        <v>1</v>
      </c>
      <c r="G661" s="1">
        <v>1</v>
      </c>
      <c r="H661" s="1">
        <f t="shared" si="73"/>
        <v>13</v>
      </c>
      <c r="I661" s="1">
        <f t="shared" si="79"/>
        <v>3944</v>
      </c>
      <c r="J661" s="1">
        <v>658</v>
      </c>
      <c r="K661" s="31">
        <f t="shared" si="74"/>
        <v>0.20453838980416536</v>
      </c>
      <c r="L661" s="36">
        <f t="shared" si="75"/>
        <v>370284.02859807271</v>
      </c>
      <c r="M661" s="34">
        <f t="shared" si="76"/>
        <v>2.1785962857805716E-3</v>
      </c>
      <c r="N661" s="35">
        <f t="shared" si="77"/>
        <v>0.20235979351838479</v>
      </c>
      <c r="Q661" s="1">
        <f t="shared" si="78"/>
        <v>302215.92000619572</v>
      </c>
      <c r="R661" s="30"/>
    </row>
    <row r="662" spans="3:18" x14ac:dyDescent="0.3">
      <c r="C662" s="1">
        <v>1615</v>
      </c>
      <c r="D662" s="1" t="s">
        <v>0</v>
      </c>
      <c r="F662" s="1">
        <v>1</v>
      </c>
      <c r="G662" s="1">
        <v>1</v>
      </c>
      <c r="H662" s="1">
        <f t="shared" si="73"/>
        <v>13</v>
      </c>
      <c r="I662" s="1">
        <f t="shared" si="79"/>
        <v>3957</v>
      </c>
      <c r="J662" s="1">
        <v>659</v>
      </c>
      <c r="K662" s="31">
        <f t="shared" si="74"/>
        <v>0.20484923842088903</v>
      </c>
      <c r="L662" s="36">
        <f t="shared" si="75"/>
        <v>370846.77028287225</v>
      </c>
      <c r="M662" s="34">
        <f t="shared" si="76"/>
        <v>2.1857772573107815E-3</v>
      </c>
      <c r="N662" s="35">
        <f t="shared" si="77"/>
        <v>0.20266346116357825</v>
      </c>
      <c r="Q662" s="1">
        <f t="shared" si="78"/>
        <v>302215.92000619572</v>
      </c>
      <c r="R662" s="30"/>
    </row>
    <row r="663" spans="3:18" x14ac:dyDescent="0.3">
      <c r="C663" s="1">
        <v>1615</v>
      </c>
      <c r="D663" s="1" t="s">
        <v>0</v>
      </c>
      <c r="F663" s="1">
        <v>1</v>
      </c>
      <c r="G663" s="1">
        <v>1</v>
      </c>
      <c r="H663" s="1">
        <f t="shared" si="73"/>
        <v>13</v>
      </c>
      <c r="I663" s="1">
        <f t="shared" si="79"/>
        <v>3970</v>
      </c>
      <c r="J663" s="1">
        <v>660</v>
      </c>
      <c r="K663" s="31">
        <f t="shared" si="74"/>
        <v>0.20516008703761268</v>
      </c>
      <c r="L663" s="36">
        <f t="shared" si="75"/>
        <v>371409.51196767174</v>
      </c>
      <c r="M663" s="34">
        <f t="shared" si="76"/>
        <v>2.1929582288409914E-3</v>
      </c>
      <c r="N663" s="35">
        <f t="shared" si="77"/>
        <v>0.20296712880877169</v>
      </c>
      <c r="Q663" s="1">
        <f t="shared" si="78"/>
        <v>302215.92000619572</v>
      </c>
      <c r="R663" s="30"/>
    </row>
    <row r="664" spans="3:18" x14ac:dyDescent="0.3">
      <c r="C664" s="1">
        <v>1615</v>
      </c>
      <c r="D664" s="1" t="s">
        <v>0</v>
      </c>
      <c r="F664" s="1">
        <v>1</v>
      </c>
      <c r="G664" s="1">
        <v>1</v>
      </c>
      <c r="H664" s="1">
        <f t="shared" si="73"/>
        <v>13</v>
      </c>
      <c r="I664" s="1">
        <f t="shared" si="79"/>
        <v>3983</v>
      </c>
      <c r="J664" s="1">
        <v>661</v>
      </c>
      <c r="K664" s="31">
        <f t="shared" si="74"/>
        <v>0.20547093565433633</v>
      </c>
      <c r="L664" s="36">
        <f t="shared" si="75"/>
        <v>371972.25365247123</v>
      </c>
      <c r="M664" s="34">
        <f t="shared" si="76"/>
        <v>2.2001392003712008E-3</v>
      </c>
      <c r="N664" s="35">
        <f t="shared" si="77"/>
        <v>0.20327079645396512</v>
      </c>
      <c r="Q664" s="1">
        <f t="shared" si="78"/>
        <v>302215.92000619572</v>
      </c>
      <c r="R664" s="30"/>
    </row>
    <row r="665" spans="3:18" x14ac:dyDescent="0.3">
      <c r="C665" s="1">
        <v>1615</v>
      </c>
      <c r="D665" s="1" t="s">
        <v>0</v>
      </c>
      <c r="F665" s="1">
        <v>1</v>
      </c>
      <c r="G665" s="1">
        <v>1</v>
      </c>
      <c r="H665" s="1">
        <f t="shared" si="73"/>
        <v>13</v>
      </c>
      <c r="I665" s="1">
        <f t="shared" si="79"/>
        <v>3996</v>
      </c>
      <c r="J665" s="1">
        <v>662</v>
      </c>
      <c r="K665" s="31">
        <f t="shared" si="74"/>
        <v>0.20578178427106</v>
      </c>
      <c r="L665" s="36">
        <f t="shared" si="75"/>
        <v>372534.99533727078</v>
      </c>
      <c r="M665" s="34">
        <f t="shared" si="76"/>
        <v>2.2073201719014107E-3</v>
      </c>
      <c r="N665" s="35">
        <f t="shared" si="77"/>
        <v>0.20357446409915858</v>
      </c>
      <c r="Q665" s="1">
        <f t="shared" si="78"/>
        <v>302215.92000619572</v>
      </c>
      <c r="R665" s="30"/>
    </row>
    <row r="666" spans="3:18" x14ac:dyDescent="0.3">
      <c r="C666" s="1">
        <v>1615</v>
      </c>
      <c r="D666" s="1" t="s">
        <v>6</v>
      </c>
      <c r="F666" s="1">
        <v>1</v>
      </c>
      <c r="G666" s="1">
        <v>2</v>
      </c>
      <c r="H666" s="1">
        <f t="shared" si="73"/>
        <v>14</v>
      </c>
      <c r="I666" s="1">
        <f t="shared" si="79"/>
        <v>4010</v>
      </c>
      <c r="J666" s="1">
        <v>663</v>
      </c>
      <c r="K666" s="31">
        <f t="shared" si="74"/>
        <v>0.20609263288778365</v>
      </c>
      <c r="L666" s="36">
        <f t="shared" si="75"/>
        <v>373097.73702207027</v>
      </c>
      <c r="M666" s="34">
        <f t="shared" si="76"/>
        <v>2.2150535258570214E-3</v>
      </c>
      <c r="N666" s="35">
        <f t="shared" si="77"/>
        <v>0.20387757936192663</v>
      </c>
      <c r="Q666" s="1">
        <f t="shared" si="78"/>
        <v>301117.43663659674</v>
      </c>
      <c r="R666" s="30"/>
    </row>
    <row r="667" spans="3:18" x14ac:dyDescent="0.3">
      <c r="C667" s="1">
        <v>1615</v>
      </c>
      <c r="D667" s="1" t="s">
        <v>6</v>
      </c>
      <c r="F667" s="1">
        <v>1</v>
      </c>
      <c r="G667" s="1">
        <v>2</v>
      </c>
      <c r="H667" s="1">
        <f t="shared" si="73"/>
        <v>14</v>
      </c>
      <c r="I667" s="1">
        <f t="shared" si="79"/>
        <v>4024</v>
      </c>
      <c r="J667" s="1">
        <v>664</v>
      </c>
      <c r="K667" s="31">
        <f t="shared" si="74"/>
        <v>0.2064034815045073</v>
      </c>
      <c r="L667" s="36">
        <f t="shared" si="75"/>
        <v>373660.47870686976</v>
      </c>
      <c r="M667" s="34">
        <f t="shared" si="76"/>
        <v>2.2227868798126321E-3</v>
      </c>
      <c r="N667" s="35">
        <f t="shared" si="77"/>
        <v>0.20418069462469465</v>
      </c>
      <c r="Q667" s="1">
        <f t="shared" si="78"/>
        <v>301117.43663659674</v>
      </c>
      <c r="R667" s="30"/>
    </row>
    <row r="668" spans="3:18" x14ac:dyDescent="0.3">
      <c r="C668" s="1">
        <v>1615</v>
      </c>
      <c r="D668" s="1" t="s">
        <v>6</v>
      </c>
      <c r="F668" s="1">
        <v>1</v>
      </c>
      <c r="G668" s="1">
        <v>2</v>
      </c>
      <c r="H668" s="1">
        <f t="shared" si="73"/>
        <v>14</v>
      </c>
      <c r="I668" s="1">
        <f t="shared" si="79"/>
        <v>4038</v>
      </c>
      <c r="J668" s="1">
        <v>665</v>
      </c>
      <c r="K668" s="31">
        <f t="shared" si="74"/>
        <v>0.20671433012123097</v>
      </c>
      <c r="L668" s="36">
        <f t="shared" si="75"/>
        <v>374223.22039166925</v>
      </c>
      <c r="M668" s="34">
        <f t="shared" si="76"/>
        <v>2.2305202337682423E-3</v>
      </c>
      <c r="N668" s="35">
        <f t="shared" si="77"/>
        <v>0.20448380988746273</v>
      </c>
      <c r="Q668" s="1">
        <f t="shared" si="78"/>
        <v>301117.43663659674</v>
      </c>
      <c r="R668" s="30"/>
    </row>
    <row r="669" spans="3:18" x14ac:dyDescent="0.3">
      <c r="C669" s="1">
        <v>1615</v>
      </c>
      <c r="D669" s="1" t="s">
        <v>6</v>
      </c>
      <c r="F669" s="1">
        <v>1</v>
      </c>
      <c r="G669" s="1">
        <v>2</v>
      </c>
      <c r="H669" s="1">
        <f t="shared" si="73"/>
        <v>14</v>
      </c>
      <c r="I669" s="1">
        <f t="shared" si="79"/>
        <v>4052</v>
      </c>
      <c r="J669" s="1">
        <v>666</v>
      </c>
      <c r="K669" s="31">
        <f t="shared" si="74"/>
        <v>0.20702517873795462</v>
      </c>
      <c r="L669" s="36">
        <f t="shared" si="75"/>
        <v>374785.96207646874</v>
      </c>
      <c r="M669" s="34">
        <f t="shared" si="76"/>
        <v>2.238253587723853E-3</v>
      </c>
      <c r="N669" s="35">
        <f t="shared" si="77"/>
        <v>0.20478692515023075</v>
      </c>
      <c r="Q669" s="1">
        <f t="shared" si="78"/>
        <v>301117.43663659674</v>
      </c>
      <c r="R669" s="30"/>
    </row>
    <row r="670" spans="3:18" x14ac:dyDescent="0.3">
      <c r="C670" s="1">
        <v>1615</v>
      </c>
      <c r="D670" s="1" t="s">
        <v>6</v>
      </c>
      <c r="F670" s="1">
        <v>1</v>
      </c>
      <c r="G670" s="1">
        <v>2</v>
      </c>
      <c r="H670" s="1">
        <f t="shared" si="73"/>
        <v>14</v>
      </c>
      <c r="I670" s="1">
        <f t="shared" si="79"/>
        <v>4066</v>
      </c>
      <c r="J670" s="1">
        <v>667</v>
      </c>
      <c r="K670" s="31">
        <f t="shared" si="74"/>
        <v>0.20733602735467827</v>
      </c>
      <c r="L670" s="36">
        <f t="shared" si="75"/>
        <v>375348.70376126823</v>
      </c>
      <c r="M670" s="34">
        <f t="shared" si="76"/>
        <v>2.2459869416794637E-3</v>
      </c>
      <c r="N670" s="35">
        <f t="shared" si="77"/>
        <v>0.2050900404129988</v>
      </c>
      <c r="Q670" s="1">
        <f t="shared" si="78"/>
        <v>301117.43663659674</v>
      </c>
      <c r="R670" s="30"/>
    </row>
    <row r="671" spans="3:18" x14ac:dyDescent="0.3">
      <c r="C671" s="1">
        <v>1615</v>
      </c>
      <c r="D671" s="1" t="s">
        <v>2</v>
      </c>
      <c r="F671" s="1">
        <v>1</v>
      </c>
      <c r="G671" s="1">
        <v>2</v>
      </c>
      <c r="H671" s="1">
        <f t="shared" si="73"/>
        <v>14</v>
      </c>
      <c r="I671" s="1">
        <f t="shared" si="79"/>
        <v>4080</v>
      </c>
      <c r="J671" s="1">
        <v>668</v>
      </c>
      <c r="K671" s="31">
        <f t="shared" si="74"/>
        <v>0.20764687597140194</v>
      </c>
      <c r="L671" s="36">
        <f t="shared" si="75"/>
        <v>375911.44544606778</v>
      </c>
      <c r="M671" s="34">
        <f t="shared" si="76"/>
        <v>2.253720295635074E-3</v>
      </c>
      <c r="N671" s="35">
        <f t="shared" si="77"/>
        <v>0.20539315567576685</v>
      </c>
      <c r="Q671" s="1">
        <f t="shared" si="78"/>
        <v>301117.43663659674</v>
      </c>
      <c r="R671" s="30"/>
    </row>
    <row r="672" spans="3:18" x14ac:dyDescent="0.3">
      <c r="C672" s="1">
        <v>1615</v>
      </c>
      <c r="D672" s="1" t="s">
        <v>2</v>
      </c>
      <c r="F672" s="1">
        <v>1</v>
      </c>
      <c r="G672" s="1">
        <v>2</v>
      </c>
      <c r="H672" s="1">
        <f t="shared" si="73"/>
        <v>14</v>
      </c>
      <c r="I672" s="1">
        <f t="shared" si="79"/>
        <v>4094</v>
      </c>
      <c r="J672" s="1">
        <v>669</v>
      </c>
      <c r="K672" s="31">
        <f t="shared" si="74"/>
        <v>0.20795772458812559</v>
      </c>
      <c r="L672" s="36">
        <f t="shared" si="75"/>
        <v>376474.18713086727</v>
      </c>
      <c r="M672" s="34">
        <f t="shared" si="76"/>
        <v>2.2614536495906847E-3</v>
      </c>
      <c r="N672" s="35">
        <f t="shared" si="77"/>
        <v>0.2056962709385349</v>
      </c>
      <c r="Q672" s="1">
        <f t="shared" si="78"/>
        <v>301117.43663659674</v>
      </c>
      <c r="R672" s="30"/>
    </row>
    <row r="673" spans="3:18" x14ac:dyDescent="0.3">
      <c r="C673" s="1">
        <v>1615</v>
      </c>
      <c r="D673" s="1" t="s">
        <v>2</v>
      </c>
      <c r="F673" s="1">
        <v>1</v>
      </c>
      <c r="G673" s="1">
        <v>2</v>
      </c>
      <c r="H673" s="1">
        <f t="shared" si="73"/>
        <v>14</v>
      </c>
      <c r="I673" s="1">
        <f t="shared" si="79"/>
        <v>4108</v>
      </c>
      <c r="J673" s="1">
        <v>670</v>
      </c>
      <c r="K673" s="31">
        <f t="shared" si="74"/>
        <v>0.20826857320484923</v>
      </c>
      <c r="L673" s="36">
        <f t="shared" si="75"/>
        <v>377036.92881566676</v>
      </c>
      <c r="M673" s="34">
        <f t="shared" si="76"/>
        <v>2.269187003546295E-3</v>
      </c>
      <c r="N673" s="35">
        <f t="shared" si="77"/>
        <v>0.20599938620130293</v>
      </c>
      <c r="Q673" s="1">
        <f t="shared" si="78"/>
        <v>301117.43663659674</v>
      </c>
      <c r="R673" s="30"/>
    </row>
    <row r="674" spans="3:18" x14ac:dyDescent="0.3">
      <c r="C674" s="1">
        <v>1615</v>
      </c>
      <c r="D674" s="1" t="s">
        <v>2</v>
      </c>
      <c r="F674" s="1">
        <v>1</v>
      </c>
      <c r="G674" s="1">
        <v>2</v>
      </c>
      <c r="H674" s="1">
        <f t="shared" si="73"/>
        <v>14</v>
      </c>
      <c r="I674" s="1">
        <f t="shared" si="79"/>
        <v>4122</v>
      </c>
      <c r="J674" s="1">
        <v>671</v>
      </c>
      <c r="K674" s="31">
        <f t="shared" si="74"/>
        <v>0.20857942182157288</v>
      </c>
      <c r="L674" s="36">
        <f t="shared" si="75"/>
        <v>377599.67050046625</v>
      </c>
      <c r="M674" s="34">
        <f t="shared" si="76"/>
        <v>2.2769203575019057E-3</v>
      </c>
      <c r="N674" s="35">
        <f t="shared" si="77"/>
        <v>0.20630250146407098</v>
      </c>
      <c r="Q674" s="1">
        <f t="shared" si="78"/>
        <v>301117.43663659674</v>
      </c>
      <c r="R674" s="30"/>
    </row>
    <row r="675" spans="3:18" x14ac:dyDescent="0.3">
      <c r="C675" s="1">
        <v>1615</v>
      </c>
      <c r="D675" s="1" t="s">
        <v>2</v>
      </c>
      <c r="F675" s="1">
        <v>1</v>
      </c>
      <c r="G675" s="1">
        <v>2</v>
      </c>
      <c r="H675" s="1">
        <f t="shared" si="73"/>
        <v>14</v>
      </c>
      <c r="I675" s="1">
        <f t="shared" si="79"/>
        <v>4136</v>
      </c>
      <c r="J675" s="1">
        <v>672</v>
      </c>
      <c r="K675" s="31">
        <f t="shared" si="74"/>
        <v>0.20889027043829655</v>
      </c>
      <c r="L675" s="36">
        <f t="shared" si="75"/>
        <v>378162.4121852658</v>
      </c>
      <c r="M675" s="34">
        <f t="shared" si="76"/>
        <v>2.2846537114575164E-3</v>
      </c>
      <c r="N675" s="35">
        <f t="shared" si="77"/>
        <v>0.20660561672683903</v>
      </c>
      <c r="Q675" s="1">
        <f t="shared" si="78"/>
        <v>301117.43663659674</v>
      </c>
      <c r="R675" s="30"/>
    </row>
    <row r="676" spans="3:18" x14ac:dyDescent="0.3">
      <c r="C676" s="1">
        <v>1615</v>
      </c>
      <c r="D676" s="1" t="s">
        <v>1</v>
      </c>
      <c r="F676" s="1">
        <v>1</v>
      </c>
      <c r="G676" s="1">
        <v>2</v>
      </c>
      <c r="H676" s="1">
        <f t="shared" si="73"/>
        <v>14</v>
      </c>
      <c r="I676" s="1">
        <f t="shared" si="79"/>
        <v>4150</v>
      </c>
      <c r="J676" s="1">
        <v>673</v>
      </c>
      <c r="K676" s="31">
        <f t="shared" si="74"/>
        <v>0.2092011190550202</v>
      </c>
      <c r="L676" s="36">
        <f t="shared" si="75"/>
        <v>378725.15387006529</v>
      </c>
      <c r="M676" s="34">
        <f t="shared" si="76"/>
        <v>2.2923870654131266E-3</v>
      </c>
      <c r="N676" s="35">
        <f t="shared" si="77"/>
        <v>0.20690873198960708</v>
      </c>
      <c r="Q676" s="1">
        <f t="shared" si="78"/>
        <v>301117.43663659674</v>
      </c>
      <c r="R676" s="30"/>
    </row>
    <row r="677" spans="3:18" x14ac:dyDescent="0.3">
      <c r="C677" s="1">
        <v>1615</v>
      </c>
      <c r="D677" s="1" t="s">
        <v>1</v>
      </c>
      <c r="F677" s="1">
        <v>1</v>
      </c>
      <c r="G677" s="1">
        <v>2</v>
      </c>
      <c r="H677" s="1">
        <f t="shared" si="73"/>
        <v>14</v>
      </c>
      <c r="I677" s="1">
        <f t="shared" si="79"/>
        <v>4164</v>
      </c>
      <c r="J677" s="1">
        <v>674</v>
      </c>
      <c r="K677" s="31">
        <f t="shared" si="74"/>
        <v>0.20951196767174385</v>
      </c>
      <c r="L677" s="36">
        <f t="shared" si="75"/>
        <v>379287.89555486478</v>
      </c>
      <c r="M677" s="34">
        <f t="shared" si="76"/>
        <v>2.3001204193687373E-3</v>
      </c>
      <c r="N677" s="35">
        <f t="shared" si="77"/>
        <v>0.2072118472523751</v>
      </c>
      <c r="Q677" s="1">
        <f t="shared" si="78"/>
        <v>301117.43663659674</v>
      </c>
      <c r="R677" s="30"/>
    </row>
    <row r="678" spans="3:18" x14ac:dyDescent="0.3">
      <c r="C678" s="1">
        <v>1615</v>
      </c>
      <c r="D678" s="1" t="s">
        <v>1</v>
      </c>
      <c r="F678" s="1">
        <v>1</v>
      </c>
      <c r="G678" s="1">
        <v>2</v>
      </c>
      <c r="H678" s="1">
        <f t="shared" si="73"/>
        <v>14</v>
      </c>
      <c r="I678" s="1">
        <f t="shared" si="79"/>
        <v>4178</v>
      </c>
      <c r="J678" s="1">
        <v>675</v>
      </c>
      <c r="K678" s="31">
        <f t="shared" si="74"/>
        <v>0.20982281628846752</v>
      </c>
      <c r="L678" s="36">
        <f t="shared" si="75"/>
        <v>379850.63723966427</v>
      </c>
      <c r="M678" s="34">
        <f t="shared" si="76"/>
        <v>2.307853773324348E-3</v>
      </c>
      <c r="N678" s="35">
        <f t="shared" si="77"/>
        <v>0.20751496251514318</v>
      </c>
      <c r="Q678" s="1">
        <f t="shared" si="78"/>
        <v>301117.43663659674</v>
      </c>
      <c r="R678" s="30"/>
    </row>
    <row r="679" spans="3:18" x14ac:dyDescent="0.3">
      <c r="C679" s="1">
        <v>1615</v>
      </c>
      <c r="D679" s="1" t="s">
        <v>0</v>
      </c>
      <c r="F679" s="1">
        <v>1</v>
      </c>
      <c r="G679" s="1">
        <v>2</v>
      </c>
      <c r="H679" s="1">
        <f t="shared" si="73"/>
        <v>14</v>
      </c>
      <c r="I679" s="1">
        <f t="shared" si="79"/>
        <v>4192</v>
      </c>
      <c r="J679" s="1">
        <v>676</v>
      </c>
      <c r="K679" s="31">
        <f t="shared" si="74"/>
        <v>0.21013366490519117</v>
      </c>
      <c r="L679" s="36">
        <f t="shared" si="75"/>
        <v>380413.37892446376</v>
      </c>
      <c r="M679" s="34">
        <f t="shared" si="76"/>
        <v>2.3155871272799583E-3</v>
      </c>
      <c r="N679" s="35">
        <f t="shared" si="77"/>
        <v>0.20781807777791123</v>
      </c>
      <c r="Q679" s="1">
        <f t="shared" si="78"/>
        <v>301117.43663659674</v>
      </c>
      <c r="R679" s="30"/>
    </row>
    <row r="680" spans="3:18" x14ac:dyDescent="0.3">
      <c r="C680" s="1">
        <v>1615</v>
      </c>
      <c r="D680" s="1" t="s">
        <v>0</v>
      </c>
      <c r="F680" s="1">
        <v>1</v>
      </c>
      <c r="G680" s="1">
        <v>2</v>
      </c>
      <c r="H680" s="1">
        <f t="shared" si="73"/>
        <v>14</v>
      </c>
      <c r="I680" s="1">
        <f t="shared" si="79"/>
        <v>4206</v>
      </c>
      <c r="J680" s="1">
        <v>677</v>
      </c>
      <c r="K680" s="31">
        <f t="shared" si="74"/>
        <v>0.21044451352191482</v>
      </c>
      <c r="L680" s="36">
        <f t="shared" si="75"/>
        <v>380976.12060926325</v>
      </c>
      <c r="M680" s="34">
        <f t="shared" si="76"/>
        <v>2.323320481235569E-3</v>
      </c>
      <c r="N680" s="35">
        <f t="shared" si="77"/>
        <v>0.20812119304067925</v>
      </c>
      <c r="Q680" s="1">
        <f t="shared" si="78"/>
        <v>301117.43663659674</v>
      </c>
      <c r="R680" s="30"/>
    </row>
    <row r="681" spans="3:18" x14ac:dyDescent="0.3">
      <c r="C681" s="1">
        <v>1615</v>
      </c>
      <c r="D681" s="1" t="s">
        <v>0</v>
      </c>
      <c r="F681" s="1">
        <v>1</v>
      </c>
      <c r="G681" s="1">
        <v>2</v>
      </c>
      <c r="H681" s="1">
        <f t="shared" si="73"/>
        <v>14</v>
      </c>
      <c r="I681" s="1">
        <f t="shared" si="79"/>
        <v>4220</v>
      </c>
      <c r="J681" s="1">
        <v>678</v>
      </c>
      <c r="K681" s="31">
        <f t="shared" si="74"/>
        <v>0.21075536213863849</v>
      </c>
      <c r="L681" s="36">
        <f t="shared" si="75"/>
        <v>381538.8622940628</v>
      </c>
      <c r="M681" s="34">
        <f t="shared" si="76"/>
        <v>2.3310538351911797E-3</v>
      </c>
      <c r="N681" s="35">
        <f t="shared" si="77"/>
        <v>0.20842430830344733</v>
      </c>
      <c r="Q681" s="1">
        <f t="shared" si="78"/>
        <v>301117.43663659674</v>
      </c>
      <c r="R681" s="30"/>
    </row>
    <row r="682" spans="3:18" x14ac:dyDescent="0.3">
      <c r="C682" s="1">
        <v>1615</v>
      </c>
      <c r="D682" s="1" t="s">
        <v>0</v>
      </c>
      <c r="F682" s="1">
        <v>1</v>
      </c>
      <c r="G682" s="1">
        <v>2</v>
      </c>
      <c r="H682" s="1">
        <f t="shared" si="73"/>
        <v>14</v>
      </c>
      <c r="I682" s="1">
        <f t="shared" si="79"/>
        <v>4234</v>
      </c>
      <c r="J682" s="1">
        <v>679</v>
      </c>
      <c r="K682" s="31">
        <f t="shared" si="74"/>
        <v>0.21106621075536214</v>
      </c>
      <c r="L682" s="36">
        <f t="shared" si="75"/>
        <v>382101.60397886229</v>
      </c>
      <c r="M682" s="34">
        <f t="shared" si="76"/>
        <v>2.33878718914679E-3</v>
      </c>
      <c r="N682" s="35">
        <f t="shared" si="77"/>
        <v>0.20872742356621535</v>
      </c>
      <c r="Q682" s="1">
        <f t="shared" si="78"/>
        <v>301117.43663659674</v>
      </c>
      <c r="R682" s="30"/>
    </row>
    <row r="683" spans="3:18" x14ac:dyDescent="0.3">
      <c r="C683" s="1">
        <v>1615</v>
      </c>
      <c r="D683" s="1" t="s">
        <v>6</v>
      </c>
      <c r="F683" s="1">
        <v>1</v>
      </c>
      <c r="G683" s="1">
        <v>3</v>
      </c>
      <c r="H683" s="1">
        <f t="shared" si="73"/>
        <v>15</v>
      </c>
      <c r="I683" s="1">
        <f t="shared" si="79"/>
        <v>4249</v>
      </c>
      <c r="J683" s="1">
        <v>680</v>
      </c>
      <c r="K683" s="31">
        <f t="shared" si="74"/>
        <v>0.21137705937208578</v>
      </c>
      <c r="L683" s="36">
        <f t="shared" si="75"/>
        <v>382664.34566366178</v>
      </c>
      <c r="M683" s="34">
        <f t="shared" si="76"/>
        <v>2.3470729255278015E-3</v>
      </c>
      <c r="N683" s="35">
        <f t="shared" si="77"/>
        <v>0.20902998644655799</v>
      </c>
      <c r="Q683" s="1">
        <f t="shared" si="78"/>
        <v>300020.95326699771</v>
      </c>
      <c r="R683" s="30"/>
    </row>
    <row r="684" spans="3:18" x14ac:dyDescent="0.3">
      <c r="C684" s="1">
        <v>1615</v>
      </c>
      <c r="D684" s="1" t="s">
        <v>6</v>
      </c>
      <c r="F684" s="1">
        <v>1</v>
      </c>
      <c r="G684" s="1">
        <v>3</v>
      </c>
      <c r="H684" s="1">
        <f t="shared" si="73"/>
        <v>15</v>
      </c>
      <c r="I684" s="1">
        <f t="shared" si="79"/>
        <v>4264</v>
      </c>
      <c r="J684" s="1">
        <v>681</v>
      </c>
      <c r="K684" s="31">
        <f t="shared" si="74"/>
        <v>0.21168790798880946</v>
      </c>
      <c r="L684" s="36">
        <f t="shared" si="75"/>
        <v>383227.08734846133</v>
      </c>
      <c r="M684" s="34">
        <f t="shared" si="76"/>
        <v>2.3553586619088126E-3</v>
      </c>
      <c r="N684" s="35">
        <f t="shared" si="77"/>
        <v>0.20933254932690065</v>
      </c>
      <c r="Q684" s="1">
        <f t="shared" si="78"/>
        <v>300020.95326699771</v>
      </c>
      <c r="R684" s="30"/>
    </row>
    <row r="685" spans="3:18" x14ac:dyDescent="0.3">
      <c r="C685" s="1">
        <v>1615</v>
      </c>
      <c r="D685" s="1" t="s">
        <v>6</v>
      </c>
      <c r="F685" s="1">
        <v>1</v>
      </c>
      <c r="G685" s="1">
        <v>3</v>
      </c>
      <c r="H685" s="1">
        <f t="shared" si="73"/>
        <v>15</v>
      </c>
      <c r="I685" s="1">
        <f t="shared" si="79"/>
        <v>4279</v>
      </c>
      <c r="J685" s="1">
        <v>682</v>
      </c>
      <c r="K685" s="31">
        <f t="shared" si="74"/>
        <v>0.21199875660553311</v>
      </c>
      <c r="L685" s="36">
        <f t="shared" si="75"/>
        <v>383789.82903326082</v>
      </c>
      <c r="M685" s="34">
        <f t="shared" si="76"/>
        <v>2.3636443982898241E-3</v>
      </c>
      <c r="N685" s="35">
        <f t="shared" si="77"/>
        <v>0.20963511220724329</v>
      </c>
      <c r="Q685" s="1">
        <f t="shared" si="78"/>
        <v>300020.95326699771</v>
      </c>
      <c r="R685" s="30"/>
    </row>
    <row r="686" spans="3:18" x14ac:dyDescent="0.3">
      <c r="C686" s="1">
        <v>1615</v>
      </c>
      <c r="D686" s="1" t="s">
        <v>2</v>
      </c>
      <c r="F686" s="1">
        <v>1</v>
      </c>
      <c r="G686" s="1">
        <v>3</v>
      </c>
      <c r="H686" s="1">
        <f t="shared" si="73"/>
        <v>15</v>
      </c>
      <c r="I686" s="1">
        <f t="shared" si="79"/>
        <v>4294</v>
      </c>
      <c r="J686" s="1">
        <v>683</v>
      </c>
      <c r="K686" s="31">
        <f t="shared" si="74"/>
        <v>0.21230960522225675</v>
      </c>
      <c r="L686" s="36">
        <f t="shared" si="75"/>
        <v>384352.57071806031</v>
      </c>
      <c r="M686" s="34">
        <f t="shared" si="76"/>
        <v>2.3719301346708352E-3</v>
      </c>
      <c r="N686" s="35">
        <f t="shared" si="77"/>
        <v>0.20993767508758593</v>
      </c>
      <c r="Q686" s="1">
        <f t="shared" si="78"/>
        <v>300020.95326699771</v>
      </c>
      <c r="R686" s="30"/>
    </row>
    <row r="687" spans="3:18" x14ac:dyDescent="0.3">
      <c r="C687" s="1">
        <v>1615</v>
      </c>
      <c r="D687" s="1" t="s">
        <v>2</v>
      </c>
      <c r="F687" s="1">
        <v>1</v>
      </c>
      <c r="G687" s="1">
        <v>3</v>
      </c>
      <c r="H687" s="1">
        <f t="shared" si="73"/>
        <v>15</v>
      </c>
      <c r="I687" s="1">
        <f t="shared" si="79"/>
        <v>4309</v>
      </c>
      <c r="J687" s="1">
        <v>684</v>
      </c>
      <c r="K687" s="31">
        <f t="shared" si="74"/>
        <v>0.21262045383898043</v>
      </c>
      <c r="L687" s="36">
        <f t="shared" si="75"/>
        <v>384915.31240285985</v>
      </c>
      <c r="M687" s="34">
        <f t="shared" si="76"/>
        <v>2.3802158710518467E-3</v>
      </c>
      <c r="N687" s="35">
        <f t="shared" si="77"/>
        <v>0.21024023796792857</v>
      </c>
      <c r="Q687" s="1">
        <f t="shared" si="78"/>
        <v>300020.95326699771</v>
      </c>
      <c r="R687" s="30"/>
    </row>
    <row r="688" spans="3:18" x14ac:dyDescent="0.3">
      <c r="C688" s="1">
        <v>1615</v>
      </c>
      <c r="D688" s="1" t="s">
        <v>2</v>
      </c>
      <c r="F688" s="1">
        <v>1</v>
      </c>
      <c r="G688" s="1">
        <v>3</v>
      </c>
      <c r="H688" s="1">
        <f t="shared" si="73"/>
        <v>15</v>
      </c>
      <c r="I688" s="1">
        <f t="shared" si="79"/>
        <v>4324</v>
      </c>
      <c r="J688" s="1">
        <v>685</v>
      </c>
      <c r="K688" s="31">
        <f t="shared" si="74"/>
        <v>0.21293130245570407</v>
      </c>
      <c r="L688" s="36">
        <f t="shared" si="75"/>
        <v>385478.05408765929</v>
      </c>
      <c r="M688" s="34">
        <f t="shared" si="76"/>
        <v>2.3885016074328578E-3</v>
      </c>
      <c r="N688" s="35">
        <f t="shared" si="77"/>
        <v>0.21054280084827121</v>
      </c>
      <c r="Q688" s="1">
        <f t="shared" si="78"/>
        <v>300020.95326699771</v>
      </c>
      <c r="R688" s="30"/>
    </row>
    <row r="689" spans="3:18" x14ac:dyDescent="0.3">
      <c r="C689" s="1">
        <v>1615</v>
      </c>
      <c r="D689" s="1" t="s">
        <v>2</v>
      </c>
      <c r="F689" s="1">
        <v>1</v>
      </c>
      <c r="G689" s="1">
        <v>3</v>
      </c>
      <c r="H689" s="1">
        <f t="shared" si="73"/>
        <v>15</v>
      </c>
      <c r="I689" s="1">
        <f t="shared" si="79"/>
        <v>4339</v>
      </c>
      <c r="J689" s="1">
        <v>686</v>
      </c>
      <c r="K689" s="31">
        <f t="shared" si="74"/>
        <v>0.21324215107242772</v>
      </c>
      <c r="L689" s="36">
        <f t="shared" si="75"/>
        <v>386040.79577245878</v>
      </c>
      <c r="M689" s="34">
        <f t="shared" si="76"/>
        <v>2.3967873438138694E-3</v>
      </c>
      <c r="N689" s="35">
        <f t="shared" si="77"/>
        <v>0.21084536372861384</v>
      </c>
      <c r="Q689" s="1">
        <f t="shared" si="78"/>
        <v>300020.95326699771</v>
      </c>
      <c r="R689" s="30"/>
    </row>
    <row r="690" spans="3:18" x14ac:dyDescent="0.3">
      <c r="C690" s="1">
        <v>1615</v>
      </c>
      <c r="D690" s="1" t="s">
        <v>2</v>
      </c>
      <c r="F690" s="1">
        <v>1</v>
      </c>
      <c r="G690" s="1">
        <v>3</v>
      </c>
      <c r="H690" s="1">
        <f t="shared" si="73"/>
        <v>15</v>
      </c>
      <c r="I690" s="1">
        <f t="shared" si="79"/>
        <v>4354</v>
      </c>
      <c r="J690" s="1">
        <v>687</v>
      </c>
      <c r="K690" s="31">
        <f t="shared" si="74"/>
        <v>0.2135529996891514</v>
      </c>
      <c r="L690" s="36">
        <f t="shared" si="75"/>
        <v>386603.53745725832</v>
      </c>
      <c r="M690" s="34">
        <f t="shared" si="76"/>
        <v>2.4050730801948804E-3</v>
      </c>
      <c r="N690" s="35">
        <f t="shared" si="77"/>
        <v>0.21114792660895651</v>
      </c>
      <c r="Q690" s="1">
        <f t="shared" si="78"/>
        <v>300020.95326699771</v>
      </c>
      <c r="R690" s="30"/>
    </row>
    <row r="691" spans="3:18" x14ac:dyDescent="0.3">
      <c r="C691" s="1">
        <v>1615</v>
      </c>
      <c r="D691" s="1" t="s">
        <v>1</v>
      </c>
      <c r="F691" s="1">
        <v>1</v>
      </c>
      <c r="G691" s="1">
        <v>3</v>
      </c>
      <c r="H691" s="1">
        <f t="shared" si="73"/>
        <v>15</v>
      </c>
      <c r="I691" s="1">
        <f t="shared" si="79"/>
        <v>4369</v>
      </c>
      <c r="J691" s="1">
        <v>688</v>
      </c>
      <c r="K691" s="31">
        <f t="shared" si="74"/>
        <v>0.21386384830587504</v>
      </c>
      <c r="L691" s="36">
        <f t="shared" si="75"/>
        <v>387166.27914205781</v>
      </c>
      <c r="M691" s="34">
        <f t="shared" si="76"/>
        <v>2.413358816575892E-3</v>
      </c>
      <c r="N691" s="35">
        <f t="shared" si="77"/>
        <v>0.21145048948929915</v>
      </c>
      <c r="Q691" s="1">
        <f t="shared" si="78"/>
        <v>300020.95326699771</v>
      </c>
      <c r="R691" s="30"/>
    </row>
    <row r="692" spans="3:18" x14ac:dyDescent="0.3">
      <c r="C692" s="1">
        <v>1615</v>
      </c>
      <c r="D692" s="1" t="s">
        <v>1</v>
      </c>
      <c r="F692" s="1">
        <v>1</v>
      </c>
      <c r="G692" s="1">
        <v>3</v>
      </c>
      <c r="H692" s="1">
        <f t="shared" si="73"/>
        <v>15</v>
      </c>
      <c r="I692" s="1">
        <f t="shared" si="79"/>
        <v>4384</v>
      </c>
      <c r="J692" s="1">
        <v>689</v>
      </c>
      <c r="K692" s="31">
        <f t="shared" si="74"/>
        <v>0.21417469692259869</v>
      </c>
      <c r="L692" s="36">
        <f t="shared" si="75"/>
        <v>387729.0208268573</v>
      </c>
      <c r="M692" s="34">
        <f t="shared" si="76"/>
        <v>2.4216445529569031E-3</v>
      </c>
      <c r="N692" s="35">
        <f t="shared" si="77"/>
        <v>0.21175305236964179</v>
      </c>
      <c r="Q692" s="1">
        <f t="shared" si="78"/>
        <v>300020.95326699771</v>
      </c>
      <c r="R692" s="30"/>
    </row>
    <row r="693" spans="3:18" x14ac:dyDescent="0.3">
      <c r="C693" s="1">
        <v>1615</v>
      </c>
      <c r="D693" s="1" t="s">
        <v>1</v>
      </c>
      <c r="F693" s="1">
        <v>1</v>
      </c>
      <c r="G693" s="1">
        <v>3</v>
      </c>
      <c r="H693" s="1">
        <f t="shared" si="73"/>
        <v>15</v>
      </c>
      <c r="I693" s="1">
        <f t="shared" si="79"/>
        <v>4399</v>
      </c>
      <c r="J693" s="1">
        <v>690</v>
      </c>
      <c r="K693" s="31">
        <f t="shared" si="74"/>
        <v>0.21448554553932234</v>
      </c>
      <c r="L693" s="36">
        <f t="shared" si="75"/>
        <v>388291.76251165679</v>
      </c>
      <c r="M693" s="34">
        <f t="shared" si="76"/>
        <v>2.4299302893379146E-3</v>
      </c>
      <c r="N693" s="35">
        <f t="shared" si="77"/>
        <v>0.21205561524998442</v>
      </c>
      <c r="Q693" s="1">
        <f t="shared" si="78"/>
        <v>300020.95326699771</v>
      </c>
      <c r="R693" s="30"/>
    </row>
    <row r="694" spans="3:18" x14ac:dyDescent="0.3">
      <c r="C694" s="1">
        <v>1615</v>
      </c>
      <c r="D694" s="1" t="s">
        <v>1</v>
      </c>
      <c r="F694" s="1">
        <v>1</v>
      </c>
      <c r="G694" s="1">
        <v>3</v>
      </c>
      <c r="H694" s="1">
        <f t="shared" si="73"/>
        <v>15</v>
      </c>
      <c r="I694" s="1">
        <f t="shared" si="79"/>
        <v>4414</v>
      </c>
      <c r="J694" s="1">
        <v>691</v>
      </c>
      <c r="K694" s="31">
        <f t="shared" si="74"/>
        <v>0.21479639415604601</v>
      </c>
      <c r="L694" s="36">
        <f t="shared" si="75"/>
        <v>388854.50419645634</v>
      </c>
      <c r="M694" s="34">
        <f t="shared" si="76"/>
        <v>2.4382160257189257E-3</v>
      </c>
      <c r="N694" s="35">
        <f t="shared" si="77"/>
        <v>0.21235817813032709</v>
      </c>
      <c r="Q694" s="1">
        <f t="shared" si="78"/>
        <v>300020.95326699771</v>
      </c>
      <c r="R694" s="30"/>
    </row>
    <row r="695" spans="3:18" x14ac:dyDescent="0.3">
      <c r="C695" s="1">
        <v>1615</v>
      </c>
      <c r="D695" s="1" t="s">
        <v>1</v>
      </c>
      <c r="F695" s="1">
        <v>1</v>
      </c>
      <c r="G695" s="1">
        <v>3</v>
      </c>
      <c r="H695" s="1">
        <f t="shared" si="73"/>
        <v>15</v>
      </c>
      <c r="I695" s="1">
        <f t="shared" si="79"/>
        <v>4429</v>
      </c>
      <c r="J695" s="1">
        <v>692</v>
      </c>
      <c r="K695" s="31">
        <f t="shared" si="74"/>
        <v>0.21510724277276966</v>
      </c>
      <c r="L695" s="36">
        <f t="shared" si="75"/>
        <v>389417.24588125583</v>
      </c>
      <c r="M695" s="34">
        <f t="shared" si="76"/>
        <v>2.4465017620999372E-3</v>
      </c>
      <c r="N695" s="35">
        <f t="shared" si="77"/>
        <v>0.21266074101066973</v>
      </c>
      <c r="Q695" s="1">
        <f t="shared" si="78"/>
        <v>300020.95326699771</v>
      </c>
      <c r="R695" s="30"/>
    </row>
    <row r="696" spans="3:18" x14ac:dyDescent="0.3">
      <c r="C696" s="1">
        <v>1615</v>
      </c>
      <c r="D696" s="1" t="s">
        <v>0</v>
      </c>
      <c r="F696" s="1">
        <v>1</v>
      </c>
      <c r="G696" s="1">
        <v>3</v>
      </c>
      <c r="H696" s="1">
        <f t="shared" si="73"/>
        <v>15</v>
      </c>
      <c r="I696" s="1">
        <f t="shared" si="79"/>
        <v>4444</v>
      </c>
      <c r="J696" s="1">
        <v>693</v>
      </c>
      <c r="K696" s="31">
        <f t="shared" si="74"/>
        <v>0.2154180913894933</v>
      </c>
      <c r="L696" s="36">
        <f t="shared" si="75"/>
        <v>389979.98756605532</v>
      </c>
      <c r="M696" s="34">
        <f t="shared" si="76"/>
        <v>2.4547874984809483E-3</v>
      </c>
      <c r="N696" s="35">
        <f t="shared" si="77"/>
        <v>0.21296330389101237</v>
      </c>
      <c r="Q696" s="1">
        <f t="shared" si="78"/>
        <v>300020.95326699771</v>
      </c>
      <c r="R696" s="30"/>
    </row>
    <row r="697" spans="3:18" x14ac:dyDescent="0.3">
      <c r="C697" s="1">
        <v>1615</v>
      </c>
      <c r="D697" s="1" t="s">
        <v>0</v>
      </c>
      <c r="F697" s="1">
        <v>1</v>
      </c>
      <c r="G697" s="1">
        <v>3</v>
      </c>
      <c r="H697" s="1">
        <f t="shared" si="73"/>
        <v>15</v>
      </c>
      <c r="I697" s="1">
        <f t="shared" si="79"/>
        <v>4459</v>
      </c>
      <c r="J697" s="1">
        <v>694</v>
      </c>
      <c r="K697" s="31">
        <f t="shared" si="74"/>
        <v>0.21572894000621698</v>
      </c>
      <c r="L697" s="36">
        <f t="shared" si="75"/>
        <v>390542.72925085487</v>
      </c>
      <c r="M697" s="34">
        <f t="shared" si="76"/>
        <v>2.4630732348619598E-3</v>
      </c>
      <c r="N697" s="35">
        <f t="shared" si="77"/>
        <v>0.21326586677135501</v>
      </c>
      <c r="Q697" s="1">
        <f t="shared" si="78"/>
        <v>300020.95326699771</v>
      </c>
      <c r="R697" s="30"/>
    </row>
    <row r="698" spans="3:18" x14ac:dyDescent="0.3">
      <c r="C698" s="1">
        <v>1615</v>
      </c>
      <c r="D698" s="1" t="s">
        <v>0</v>
      </c>
      <c r="F698" s="1">
        <v>1</v>
      </c>
      <c r="G698" s="1">
        <v>3</v>
      </c>
      <c r="H698" s="1">
        <f t="shared" si="73"/>
        <v>15</v>
      </c>
      <c r="I698" s="1">
        <f t="shared" si="79"/>
        <v>4474</v>
      </c>
      <c r="J698" s="1">
        <v>695</v>
      </c>
      <c r="K698" s="31">
        <f t="shared" si="74"/>
        <v>0.21603978862294063</v>
      </c>
      <c r="L698" s="36">
        <f t="shared" si="75"/>
        <v>391105.47093565436</v>
      </c>
      <c r="M698" s="34">
        <f t="shared" si="76"/>
        <v>2.4713589712429709E-3</v>
      </c>
      <c r="N698" s="35">
        <f t="shared" si="77"/>
        <v>0.21356842965169764</v>
      </c>
      <c r="Q698" s="1">
        <f t="shared" si="78"/>
        <v>300020.95326699771</v>
      </c>
      <c r="R698" s="30"/>
    </row>
    <row r="699" spans="3:18" x14ac:dyDescent="0.3">
      <c r="C699" s="1">
        <v>1615</v>
      </c>
      <c r="D699" s="1" t="s">
        <v>0</v>
      </c>
      <c r="F699" s="1">
        <v>1</v>
      </c>
      <c r="G699" s="1">
        <v>3</v>
      </c>
      <c r="H699" s="1">
        <f t="shared" si="73"/>
        <v>15</v>
      </c>
      <c r="I699" s="1">
        <f t="shared" si="79"/>
        <v>4489</v>
      </c>
      <c r="J699" s="1">
        <v>696</v>
      </c>
      <c r="K699" s="31">
        <f t="shared" si="74"/>
        <v>0.21635063723966427</v>
      </c>
      <c r="L699" s="36">
        <f t="shared" si="75"/>
        <v>391668.21262045379</v>
      </c>
      <c r="M699" s="34">
        <f t="shared" si="76"/>
        <v>2.4796447076239824E-3</v>
      </c>
      <c r="N699" s="35">
        <f t="shared" si="77"/>
        <v>0.21387099253204028</v>
      </c>
      <c r="Q699" s="1">
        <f t="shared" si="78"/>
        <v>300020.95326699771</v>
      </c>
      <c r="R699" s="30"/>
    </row>
    <row r="700" spans="3:18" x14ac:dyDescent="0.3">
      <c r="C700" s="1">
        <v>1615</v>
      </c>
      <c r="D700" s="1" t="s">
        <v>0</v>
      </c>
      <c r="F700" s="1">
        <v>1</v>
      </c>
      <c r="G700" s="1">
        <v>3</v>
      </c>
      <c r="H700" s="1">
        <f t="shared" si="73"/>
        <v>15</v>
      </c>
      <c r="I700" s="1">
        <f t="shared" si="79"/>
        <v>4504</v>
      </c>
      <c r="J700" s="1">
        <v>697</v>
      </c>
      <c r="K700" s="31">
        <f t="shared" si="74"/>
        <v>0.21666148585638795</v>
      </c>
      <c r="L700" s="36">
        <f t="shared" si="75"/>
        <v>392230.95430525334</v>
      </c>
      <c r="M700" s="34">
        <f t="shared" si="76"/>
        <v>2.4879304440049935E-3</v>
      </c>
      <c r="N700" s="35">
        <f t="shared" si="77"/>
        <v>0.21417355541238295</v>
      </c>
      <c r="Q700" s="1">
        <f t="shared" si="78"/>
        <v>300020.95326699771</v>
      </c>
      <c r="R700" s="30"/>
    </row>
    <row r="701" spans="3:18" x14ac:dyDescent="0.3">
      <c r="C701" s="1">
        <v>1615</v>
      </c>
      <c r="D701" s="1" t="s">
        <v>0</v>
      </c>
      <c r="F701" s="1">
        <v>1</v>
      </c>
      <c r="G701" s="1">
        <v>3</v>
      </c>
      <c r="H701" s="1">
        <f t="shared" si="73"/>
        <v>15</v>
      </c>
      <c r="I701" s="1">
        <f t="shared" si="79"/>
        <v>4519</v>
      </c>
      <c r="J701" s="1">
        <v>698</v>
      </c>
      <c r="K701" s="31">
        <f t="shared" si="74"/>
        <v>0.21697233447311159</v>
      </c>
      <c r="L701" s="36">
        <f t="shared" si="75"/>
        <v>392793.69599005283</v>
      </c>
      <c r="M701" s="34">
        <f t="shared" si="76"/>
        <v>2.4962161803860046E-3</v>
      </c>
      <c r="N701" s="35">
        <f t="shared" si="77"/>
        <v>0.21447611829272559</v>
      </c>
      <c r="Q701" s="1">
        <f t="shared" si="78"/>
        <v>300020.95326699771</v>
      </c>
      <c r="R701" s="30"/>
    </row>
    <row r="702" spans="3:18" x14ac:dyDescent="0.3">
      <c r="C702" s="1">
        <v>1615</v>
      </c>
      <c r="D702" s="1" t="s">
        <v>0</v>
      </c>
      <c r="F702" s="1">
        <v>1</v>
      </c>
      <c r="G702" s="1">
        <v>3</v>
      </c>
      <c r="H702" s="1">
        <f t="shared" si="73"/>
        <v>15</v>
      </c>
      <c r="I702" s="1">
        <f t="shared" si="79"/>
        <v>4534</v>
      </c>
      <c r="J702" s="1">
        <v>699</v>
      </c>
      <c r="K702" s="31">
        <f t="shared" si="74"/>
        <v>0.21728318308983524</v>
      </c>
      <c r="L702" s="36">
        <f t="shared" si="75"/>
        <v>393356.43767485232</v>
      </c>
      <c r="M702" s="34">
        <f t="shared" si="76"/>
        <v>2.5045019167670162E-3</v>
      </c>
      <c r="N702" s="35">
        <f t="shared" si="77"/>
        <v>0.21477868117306823</v>
      </c>
      <c r="Q702" s="1">
        <f t="shared" si="78"/>
        <v>300020.95326699771</v>
      </c>
      <c r="R702" s="30"/>
    </row>
    <row r="703" spans="3:18" x14ac:dyDescent="0.3">
      <c r="C703" s="1">
        <v>1615</v>
      </c>
      <c r="D703" s="1" t="s">
        <v>0</v>
      </c>
      <c r="F703" s="1">
        <v>1</v>
      </c>
      <c r="G703" s="1">
        <v>3</v>
      </c>
      <c r="H703" s="1">
        <f t="shared" si="73"/>
        <v>15</v>
      </c>
      <c r="I703" s="1">
        <f t="shared" si="79"/>
        <v>4549</v>
      </c>
      <c r="J703" s="1">
        <v>700</v>
      </c>
      <c r="K703" s="31">
        <f t="shared" si="74"/>
        <v>0.21759403170655892</v>
      </c>
      <c r="L703" s="36">
        <f t="shared" si="75"/>
        <v>393919.17935965187</v>
      </c>
      <c r="M703" s="34">
        <f t="shared" si="76"/>
        <v>2.5127876531480272E-3</v>
      </c>
      <c r="N703" s="35">
        <f t="shared" si="77"/>
        <v>0.21508124405341089</v>
      </c>
      <c r="Q703" s="1">
        <f t="shared" si="78"/>
        <v>300020.95326699771</v>
      </c>
      <c r="R703" s="30"/>
    </row>
    <row r="704" spans="3:18" x14ac:dyDescent="0.3">
      <c r="C704" s="1">
        <v>1615</v>
      </c>
      <c r="D704" s="1" t="s">
        <v>6</v>
      </c>
      <c r="F704" s="1">
        <v>1</v>
      </c>
      <c r="G704" s="1">
        <v>4</v>
      </c>
      <c r="H704" s="1">
        <f t="shared" si="73"/>
        <v>16</v>
      </c>
      <c r="I704" s="1">
        <f t="shared" si="79"/>
        <v>4565</v>
      </c>
      <c r="J704" s="1">
        <v>701</v>
      </c>
      <c r="K704" s="31">
        <f t="shared" si="74"/>
        <v>0.21790488032328256</v>
      </c>
      <c r="L704" s="36">
        <f t="shared" si="75"/>
        <v>394481.92104445136</v>
      </c>
      <c r="M704" s="34">
        <f t="shared" si="76"/>
        <v>2.5216257719544396E-3</v>
      </c>
      <c r="N704" s="35">
        <f t="shared" si="77"/>
        <v>0.21538325455132812</v>
      </c>
      <c r="Q704" s="1">
        <f t="shared" si="78"/>
        <v>298926.46989739873</v>
      </c>
      <c r="R704" s="30"/>
    </row>
    <row r="705" spans="3:18" x14ac:dyDescent="0.3">
      <c r="C705" s="1">
        <v>1615</v>
      </c>
      <c r="D705" s="1" t="s">
        <v>2</v>
      </c>
      <c r="F705" s="1">
        <v>1</v>
      </c>
      <c r="G705" s="1">
        <v>4</v>
      </c>
      <c r="H705" s="1">
        <f t="shared" si="73"/>
        <v>16</v>
      </c>
      <c r="I705" s="1">
        <f t="shared" si="79"/>
        <v>4581</v>
      </c>
      <c r="J705" s="1">
        <v>702</v>
      </c>
      <c r="K705" s="31">
        <f t="shared" si="74"/>
        <v>0.21821572894000621</v>
      </c>
      <c r="L705" s="36">
        <f t="shared" si="75"/>
        <v>395044.66272925085</v>
      </c>
      <c r="M705" s="34">
        <f t="shared" si="76"/>
        <v>2.5304638907608515E-3</v>
      </c>
      <c r="N705" s="35">
        <f t="shared" si="77"/>
        <v>0.21568526504924534</v>
      </c>
      <c r="Q705" s="1">
        <f t="shared" si="78"/>
        <v>298926.46989739873</v>
      </c>
      <c r="R705" s="30"/>
    </row>
    <row r="706" spans="3:18" x14ac:dyDescent="0.3">
      <c r="C706" s="1">
        <v>1615</v>
      </c>
      <c r="D706" s="1" t="s">
        <v>2</v>
      </c>
      <c r="F706" s="1">
        <v>1</v>
      </c>
      <c r="G706" s="1">
        <v>4</v>
      </c>
      <c r="H706" s="1">
        <f t="shared" si="73"/>
        <v>16</v>
      </c>
      <c r="I706" s="1">
        <f t="shared" si="79"/>
        <v>4597</v>
      </c>
      <c r="J706" s="1">
        <v>703</v>
      </c>
      <c r="K706" s="31">
        <f t="shared" si="74"/>
        <v>0.21852657755672988</v>
      </c>
      <c r="L706" s="36">
        <f t="shared" si="75"/>
        <v>395607.4044140504</v>
      </c>
      <c r="M706" s="34">
        <f t="shared" si="76"/>
        <v>2.5393020095672634E-3</v>
      </c>
      <c r="N706" s="35">
        <f t="shared" si="77"/>
        <v>0.21598727554716263</v>
      </c>
      <c r="Q706" s="1">
        <f t="shared" si="78"/>
        <v>298926.46989739873</v>
      </c>
      <c r="R706" s="30"/>
    </row>
    <row r="707" spans="3:18" x14ac:dyDescent="0.3">
      <c r="C707" s="1">
        <v>1615</v>
      </c>
      <c r="D707" s="1" t="s">
        <v>2</v>
      </c>
      <c r="F707" s="1">
        <v>1</v>
      </c>
      <c r="G707" s="1">
        <v>4</v>
      </c>
      <c r="H707" s="1">
        <f t="shared" si="73"/>
        <v>16</v>
      </c>
      <c r="I707" s="1">
        <f t="shared" si="79"/>
        <v>4613</v>
      </c>
      <c r="J707" s="1">
        <v>704</v>
      </c>
      <c r="K707" s="31">
        <f t="shared" si="74"/>
        <v>0.21883742617345353</v>
      </c>
      <c r="L707" s="36">
        <f t="shared" si="75"/>
        <v>396170.14609884989</v>
      </c>
      <c r="M707" s="34">
        <f t="shared" si="76"/>
        <v>2.5481401283736758E-3</v>
      </c>
      <c r="N707" s="35">
        <f t="shared" si="77"/>
        <v>0.21628928604507985</v>
      </c>
      <c r="Q707" s="1">
        <f t="shared" si="78"/>
        <v>298926.46989739873</v>
      </c>
      <c r="R707" s="30"/>
    </row>
    <row r="708" spans="3:18" x14ac:dyDescent="0.3">
      <c r="C708" s="1">
        <v>1615</v>
      </c>
      <c r="D708" s="1" t="s">
        <v>2</v>
      </c>
      <c r="F708" s="1">
        <v>1</v>
      </c>
      <c r="G708" s="1">
        <v>4</v>
      </c>
      <c r="H708" s="1">
        <f t="shared" ref="H708:H771" si="80">E708*200+F708*12+G708</f>
        <v>16</v>
      </c>
      <c r="I708" s="1">
        <f t="shared" si="79"/>
        <v>4629</v>
      </c>
      <c r="J708" s="1">
        <v>705</v>
      </c>
      <c r="K708" s="31">
        <f t="shared" si="74"/>
        <v>0.21914827479017718</v>
      </c>
      <c r="L708" s="36">
        <f t="shared" si="75"/>
        <v>396732.88778364938</v>
      </c>
      <c r="M708" s="34">
        <f t="shared" si="76"/>
        <v>2.5569782471800877E-3</v>
      </c>
      <c r="N708" s="35">
        <f t="shared" si="77"/>
        <v>0.21659129654299708</v>
      </c>
      <c r="Q708" s="1">
        <f t="shared" si="78"/>
        <v>298926.46989739873</v>
      </c>
      <c r="R708" s="30"/>
    </row>
    <row r="709" spans="3:18" x14ac:dyDescent="0.3">
      <c r="C709" s="1">
        <v>1615</v>
      </c>
      <c r="D709" s="1" t="s">
        <v>2</v>
      </c>
      <c r="F709" s="1">
        <v>1</v>
      </c>
      <c r="G709" s="1">
        <v>4</v>
      </c>
      <c r="H709" s="1">
        <f t="shared" si="80"/>
        <v>16</v>
      </c>
      <c r="I709" s="1">
        <f t="shared" si="79"/>
        <v>4645</v>
      </c>
      <c r="J709" s="1">
        <v>706</v>
      </c>
      <c r="K709" s="31">
        <f t="shared" ref="K709:K772" si="81">+J709/3217</f>
        <v>0.21945912340690085</v>
      </c>
      <c r="L709" s="36">
        <f t="shared" ref="L709:L772" si="82">+K709*$H$3</f>
        <v>397295.62946844887</v>
      </c>
      <c r="M709" s="34">
        <f t="shared" ref="M709:M772" si="83">+I709/$H$3</f>
        <v>2.5658163659864996E-3</v>
      </c>
      <c r="N709" s="35">
        <f t="shared" ref="N709:N772" si="84">+K709-M709</f>
        <v>0.21689330704091436</v>
      </c>
      <c r="Q709" s="1">
        <f t="shared" ref="Q709:Q772" si="85">+SUM(H709-$P$3)^2</f>
        <v>298926.46989739873</v>
      </c>
      <c r="R709" s="30"/>
    </row>
    <row r="710" spans="3:18" x14ac:dyDescent="0.3">
      <c r="C710" s="1">
        <v>1615</v>
      </c>
      <c r="D710" s="1" t="s">
        <v>1</v>
      </c>
      <c r="F710" s="1">
        <v>1</v>
      </c>
      <c r="G710" s="1">
        <v>4</v>
      </c>
      <c r="H710" s="1">
        <f t="shared" si="80"/>
        <v>16</v>
      </c>
      <c r="I710" s="1">
        <f t="shared" ref="I710:I773" si="86">I709+H710</f>
        <v>4661</v>
      </c>
      <c r="J710" s="1">
        <v>707</v>
      </c>
      <c r="K710" s="31">
        <f t="shared" si="81"/>
        <v>0.2197699720236245</v>
      </c>
      <c r="L710" s="36">
        <f t="shared" si="82"/>
        <v>397858.37115324836</v>
      </c>
      <c r="M710" s="34">
        <f t="shared" si="83"/>
        <v>2.574654484792912E-3</v>
      </c>
      <c r="N710" s="35">
        <f t="shared" si="84"/>
        <v>0.21719531753883159</v>
      </c>
      <c r="Q710" s="1">
        <f t="shared" si="85"/>
        <v>298926.46989739873</v>
      </c>
      <c r="R710" s="30"/>
    </row>
    <row r="711" spans="3:18" x14ac:dyDescent="0.3">
      <c r="C711" s="1">
        <v>1615</v>
      </c>
      <c r="D711" s="1" t="s">
        <v>1</v>
      </c>
      <c r="F711" s="1">
        <v>1</v>
      </c>
      <c r="G711" s="1">
        <v>4</v>
      </c>
      <c r="H711" s="1">
        <f t="shared" si="80"/>
        <v>16</v>
      </c>
      <c r="I711" s="1">
        <f t="shared" si="86"/>
        <v>4677</v>
      </c>
      <c r="J711" s="1">
        <v>708</v>
      </c>
      <c r="K711" s="31">
        <f t="shared" si="81"/>
        <v>0.22008082064034815</v>
      </c>
      <c r="L711" s="36">
        <f t="shared" si="82"/>
        <v>398421.11283804785</v>
      </c>
      <c r="M711" s="34">
        <f t="shared" si="83"/>
        <v>2.5834926035993239E-3</v>
      </c>
      <c r="N711" s="35">
        <f t="shared" si="84"/>
        <v>0.21749732803674882</v>
      </c>
      <c r="Q711" s="1">
        <f t="shared" si="85"/>
        <v>298926.46989739873</v>
      </c>
      <c r="R711" s="30"/>
    </row>
    <row r="712" spans="3:18" x14ac:dyDescent="0.3">
      <c r="C712" s="1">
        <v>1615</v>
      </c>
      <c r="D712" s="1" t="s">
        <v>1</v>
      </c>
      <c r="F712" s="1">
        <v>1</v>
      </c>
      <c r="G712" s="1">
        <v>4</v>
      </c>
      <c r="H712" s="1">
        <f t="shared" si="80"/>
        <v>16</v>
      </c>
      <c r="I712" s="1">
        <f t="shared" si="86"/>
        <v>4693</v>
      </c>
      <c r="J712" s="1">
        <v>709</v>
      </c>
      <c r="K712" s="31">
        <f t="shared" si="81"/>
        <v>0.22039166925707179</v>
      </c>
      <c r="L712" s="36">
        <f t="shared" si="82"/>
        <v>398983.85452284734</v>
      </c>
      <c r="M712" s="34">
        <f t="shared" si="83"/>
        <v>2.5923307224057358E-3</v>
      </c>
      <c r="N712" s="35">
        <f t="shared" si="84"/>
        <v>0.21779933853466607</v>
      </c>
      <c r="Q712" s="1">
        <f t="shared" si="85"/>
        <v>298926.46989739873</v>
      </c>
      <c r="R712" s="30"/>
    </row>
    <row r="713" spans="3:18" x14ac:dyDescent="0.3">
      <c r="C713" s="1">
        <v>1615</v>
      </c>
      <c r="D713" s="1" t="s">
        <v>1</v>
      </c>
      <c r="F713" s="1">
        <v>1</v>
      </c>
      <c r="G713" s="1">
        <v>4</v>
      </c>
      <c r="H713" s="1">
        <f t="shared" si="80"/>
        <v>16</v>
      </c>
      <c r="I713" s="1">
        <f t="shared" si="86"/>
        <v>4709</v>
      </c>
      <c r="J713" s="1">
        <v>710</v>
      </c>
      <c r="K713" s="31">
        <f t="shared" si="81"/>
        <v>0.22070251787379547</v>
      </c>
      <c r="L713" s="36">
        <f t="shared" si="82"/>
        <v>399546.59620764689</v>
      </c>
      <c r="M713" s="34">
        <f t="shared" si="83"/>
        <v>2.6011688412121482E-3</v>
      </c>
      <c r="N713" s="35">
        <f t="shared" si="84"/>
        <v>0.21810134903258332</v>
      </c>
      <c r="Q713" s="1">
        <f t="shared" si="85"/>
        <v>298926.46989739873</v>
      </c>
      <c r="R713" s="30"/>
    </row>
    <row r="714" spans="3:18" x14ac:dyDescent="0.3">
      <c r="C714" s="1">
        <v>1615</v>
      </c>
      <c r="D714" s="1" t="s">
        <v>0</v>
      </c>
      <c r="F714" s="1">
        <v>1</v>
      </c>
      <c r="G714" s="1">
        <v>4</v>
      </c>
      <c r="H714" s="1">
        <f t="shared" si="80"/>
        <v>16</v>
      </c>
      <c r="I714" s="1">
        <f t="shared" si="86"/>
        <v>4725</v>
      </c>
      <c r="J714" s="1">
        <v>711</v>
      </c>
      <c r="K714" s="31">
        <f t="shared" si="81"/>
        <v>0.22101336649051911</v>
      </c>
      <c r="L714" s="36">
        <f t="shared" si="82"/>
        <v>400109.33789244638</v>
      </c>
      <c r="M714" s="34">
        <f t="shared" si="83"/>
        <v>2.6100069600185601E-3</v>
      </c>
      <c r="N714" s="35">
        <f t="shared" si="84"/>
        <v>0.21840335953050055</v>
      </c>
      <c r="Q714" s="1">
        <f t="shared" si="85"/>
        <v>298926.46989739873</v>
      </c>
      <c r="R714" s="30"/>
    </row>
    <row r="715" spans="3:18" x14ac:dyDescent="0.3">
      <c r="C715" s="1">
        <v>1615</v>
      </c>
      <c r="D715" s="1" t="s">
        <v>0</v>
      </c>
      <c r="F715" s="1">
        <v>1</v>
      </c>
      <c r="G715" s="1">
        <v>4</v>
      </c>
      <c r="H715" s="1">
        <f t="shared" si="80"/>
        <v>16</v>
      </c>
      <c r="I715" s="1">
        <f t="shared" si="86"/>
        <v>4741</v>
      </c>
      <c r="J715" s="1">
        <v>712</v>
      </c>
      <c r="K715" s="31">
        <f t="shared" si="81"/>
        <v>0.22132421510724276</v>
      </c>
      <c r="L715" s="36">
        <f t="shared" si="82"/>
        <v>400672.07957724587</v>
      </c>
      <c r="M715" s="34">
        <f t="shared" si="83"/>
        <v>2.618845078824972E-3</v>
      </c>
      <c r="N715" s="35">
        <f t="shared" si="84"/>
        <v>0.21870537002841778</v>
      </c>
      <c r="Q715" s="1">
        <f t="shared" si="85"/>
        <v>298926.46989739873</v>
      </c>
      <c r="R715" s="30"/>
    </row>
    <row r="716" spans="3:18" x14ac:dyDescent="0.3">
      <c r="C716" s="1">
        <v>1615</v>
      </c>
      <c r="D716" s="1" t="s">
        <v>0</v>
      </c>
      <c r="F716" s="1">
        <v>1</v>
      </c>
      <c r="G716" s="1">
        <v>4</v>
      </c>
      <c r="H716" s="1">
        <f t="shared" si="80"/>
        <v>16</v>
      </c>
      <c r="I716" s="1">
        <f t="shared" si="86"/>
        <v>4757</v>
      </c>
      <c r="J716" s="1">
        <v>713</v>
      </c>
      <c r="K716" s="31">
        <f t="shared" si="81"/>
        <v>0.22163506372396644</v>
      </c>
      <c r="L716" s="36">
        <f t="shared" si="82"/>
        <v>401234.82126204541</v>
      </c>
      <c r="M716" s="34">
        <f t="shared" si="83"/>
        <v>2.6276831976313844E-3</v>
      </c>
      <c r="N716" s="35">
        <f t="shared" si="84"/>
        <v>0.21900738052633506</v>
      </c>
      <c r="Q716" s="1">
        <f t="shared" si="85"/>
        <v>298926.46989739873</v>
      </c>
      <c r="R716" s="30"/>
    </row>
    <row r="717" spans="3:18" x14ac:dyDescent="0.3">
      <c r="C717" s="1">
        <v>1615</v>
      </c>
      <c r="D717" s="1" t="s">
        <v>0</v>
      </c>
      <c r="F717" s="1">
        <v>1</v>
      </c>
      <c r="G717" s="1">
        <v>4</v>
      </c>
      <c r="H717" s="1">
        <f t="shared" si="80"/>
        <v>16</v>
      </c>
      <c r="I717" s="1">
        <f t="shared" si="86"/>
        <v>4773</v>
      </c>
      <c r="J717" s="1">
        <v>714</v>
      </c>
      <c r="K717" s="31">
        <f t="shared" si="81"/>
        <v>0.22194591234069008</v>
      </c>
      <c r="L717" s="36">
        <f t="shared" si="82"/>
        <v>401797.5629468449</v>
      </c>
      <c r="M717" s="34">
        <f t="shared" si="83"/>
        <v>2.6365213164377963E-3</v>
      </c>
      <c r="N717" s="35">
        <f t="shared" si="84"/>
        <v>0.21930939102425229</v>
      </c>
      <c r="Q717" s="1">
        <f t="shared" si="85"/>
        <v>298926.46989739873</v>
      </c>
      <c r="R717" s="30"/>
    </row>
    <row r="718" spans="3:18" x14ac:dyDescent="0.3">
      <c r="C718" s="1">
        <v>1615</v>
      </c>
      <c r="D718" s="1" t="s">
        <v>0</v>
      </c>
      <c r="F718" s="1">
        <v>1</v>
      </c>
      <c r="G718" s="1">
        <v>4</v>
      </c>
      <c r="H718" s="1">
        <f t="shared" si="80"/>
        <v>16</v>
      </c>
      <c r="I718" s="1">
        <f t="shared" si="86"/>
        <v>4789</v>
      </c>
      <c r="J718" s="1">
        <v>715</v>
      </c>
      <c r="K718" s="31">
        <f t="shared" si="81"/>
        <v>0.22225676095741373</v>
      </c>
      <c r="L718" s="36">
        <f t="shared" si="82"/>
        <v>402360.30463164439</v>
      </c>
      <c r="M718" s="34">
        <f t="shared" si="83"/>
        <v>2.6453594352442082E-3</v>
      </c>
      <c r="N718" s="35">
        <f t="shared" si="84"/>
        <v>0.21961140152216951</v>
      </c>
      <c r="Q718" s="1">
        <f t="shared" si="85"/>
        <v>298926.46989739873</v>
      </c>
      <c r="R718" s="30"/>
    </row>
    <row r="719" spans="3:18" x14ac:dyDescent="0.3">
      <c r="C719" s="1">
        <v>1615</v>
      </c>
      <c r="D719" s="1" t="s">
        <v>0</v>
      </c>
      <c r="F719" s="1">
        <v>1</v>
      </c>
      <c r="G719" s="1">
        <v>4</v>
      </c>
      <c r="H719" s="1">
        <f t="shared" si="80"/>
        <v>16</v>
      </c>
      <c r="I719" s="1">
        <f t="shared" si="86"/>
        <v>4805</v>
      </c>
      <c r="J719" s="1">
        <v>716</v>
      </c>
      <c r="K719" s="31">
        <f t="shared" si="81"/>
        <v>0.2225676095741374</v>
      </c>
      <c r="L719" s="36">
        <f t="shared" si="82"/>
        <v>402923.04631644388</v>
      </c>
      <c r="M719" s="34">
        <f t="shared" si="83"/>
        <v>2.6541975540506201E-3</v>
      </c>
      <c r="N719" s="35">
        <f t="shared" si="84"/>
        <v>0.2199134120200868</v>
      </c>
      <c r="Q719" s="1">
        <f t="shared" si="85"/>
        <v>298926.46989739873</v>
      </c>
      <c r="R719" s="30"/>
    </row>
    <row r="720" spans="3:18" x14ac:dyDescent="0.3">
      <c r="C720" s="1">
        <v>1615</v>
      </c>
      <c r="D720" s="1" t="s">
        <v>0</v>
      </c>
      <c r="F720" s="1">
        <v>1</v>
      </c>
      <c r="G720" s="1">
        <v>4</v>
      </c>
      <c r="H720" s="1">
        <f t="shared" si="80"/>
        <v>16</v>
      </c>
      <c r="I720" s="1">
        <f t="shared" si="86"/>
        <v>4821</v>
      </c>
      <c r="J720" s="1">
        <v>717</v>
      </c>
      <c r="K720" s="31">
        <f t="shared" si="81"/>
        <v>0.22287845819086105</v>
      </c>
      <c r="L720" s="36">
        <f t="shared" si="82"/>
        <v>403485.78800124337</v>
      </c>
      <c r="M720" s="34">
        <f t="shared" si="83"/>
        <v>2.6630356728570325E-3</v>
      </c>
      <c r="N720" s="35">
        <f t="shared" si="84"/>
        <v>0.22021542251800402</v>
      </c>
      <c r="Q720" s="1">
        <f t="shared" si="85"/>
        <v>298926.46989739873</v>
      </c>
      <c r="R720" s="30"/>
    </row>
    <row r="721" spans="3:18" x14ac:dyDescent="0.3">
      <c r="C721" s="1">
        <v>1615</v>
      </c>
      <c r="D721" s="1" t="s">
        <v>6</v>
      </c>
      <c r="F721" s="1">
        <v>1</v>
      </c>
      <c r="G721" s="1">
        <v>5</v>
      </c>
      <c r="H721" s="1">
        <f t="shared" si="80"/>
        <v>17</v>
      </c>
      <c r="I721" s="1">
        <f t="shared" si="86"/>
        <v>4838</v>
      </c>
      <c r="J721" s="1">
        <v>718</v>
      </c>
      <c r="K721" s="31">
        <f t="shared" si="81"/>
        <v>0.2231893068075847</v>
      </c>
      <c r="L721" s="36">
        <f t="shared" si="82"/>
        <v>404048.52968604286</v>
      </c>
      <c r="M721" s="34">
        <f t="shared" si="83"/>
        <v>2.6724261740888452E-3</v>
      </c>
      <c r="N721" s="35">
        <f t="shared" si="84"/>
        <v>0.22051688063349587</v>
      </c>
      <c r="Q721" s="1">
        <f t="shared" si="85"/>
        <v>297833.98652779969</v>
      </c>
      <c r="R721" s="30"/>
    </row>
    <row r="722" spans="3:18" x14ac:dyDescent="0.3">
      <c r="C722" s="1">
        <v>1615</v>
      </c>
      <c r="D722" s="1" t="s">
        <v>6</v>
      </c>
      <c r="F722" s="1">
        <v>1</v>
      </c>
      <c r="G722" s="1">
        <v>5</v>
      </c>
      <c r="H722" s="1">
        <f t="shared" si="80"/>
        <v>17</v>
      </c>
      <c r="I722" s="1">
        <f t="shared" si="86"/>
        <v>4855</v>
      </c>
      <c r="J722" s="1">
        <v>719</v>
      </c>
      <c r="K722" s="31">
        <f t="shared" si="81"/>
        <v>0.22350015542430837</v>
      </c>
      <c r="L722" s="36">
        <f t="shared" si="82"/>
        <v>404611.27137084241</v>
      </c>
      <c r="M722" s="34">
        <f t="shared" si="83"/>
        <v>2.681816675320658E-3</v>
      </c>
      <c r="N722" s="35">
        <f t="shared" si="84"/>
        <v>0.22081833874898771</v>
      </c>
      <c r="Q722" s="1">
        <f t="shared" si="85"/>
        <v>297833.98652779969</v>
      </c>
      <c r="R722" s="30"/>
    </row>
    <row r="723" spans="3:18" x14ac:dyDescent="0.3">
      <c r="C723" s="1">
        <v>1615</v>
      </c>
      <c r="D723" s="1" t="s">
        <v>6</v>
      </c>
      <c r="F723" s="1">
        <v>1</v>
      </c>
      <c r="G723" s="1">
        <v>5</v>
      </c>
      <c r="H723" s="1">
        <f t="shared" si="80"/>
        <v>17</v>
      </c>
      <c r="I723" s="1">
        <f t="shared" si="86"/>
        <v>4872</v>
      </c>
      <c r="J723" s="1">
        <v>720</v>
      </c>
      <c r="K723" s="31">
        <f t="shared" si="81"/>
        <v>0.22381100404103202</v>
      </c>
      <c r="L723" s="36">
        <f t="shared" si="82"/>
        <v>405174.0130556419</v>
      </c>
      <c r="M723" s="34">
        <f t="shared" si="83"/>
        <v>2.6912071765524707E-3</v>
      </c>
      <c r="N723" s="35">
        <f t="shared" si="84"/>
        <v>0.22111979686447955</v>
      </c>
      <c r="Q723" s="1">
        <f t="shared" si="85"/>
        <v>297833.98652779969</v>
      </c>
      <c r="R723" s="30"/>
    </row>
    <row r="724" spans="3:18" x14ac:dyDescent="0.3">
      <c r="C724" s="1">
        <v>1615</v>
      </c>
      <c r="D724" s="1" t="s">
        <v>6</v>
      </c>
      <c r="F724" s="1">
        <v>1</v>
      </c>
      <c r="G724" s="1">
        <v>5</v>
      </c>
      <c r="H724" s="1">
        <f t="shared" si="80"/>
        <v>17</v>
      </c>
      <c r="I724" s="1">
        <f t="shared" si="86"/>
        <v>4889</v>
      </c>
      <c r="J724" s="1">
        <v>721</v>
      </c>
      <c r="K724" s="31">
        <f t="shared" si="81"/>
        <v>0.22412185265775567</v>
      </c>
      <c r="L724" s="36">
        <f t="shared" si="82"/>
        <v>405736.75474044139</v>
      </c>
      <c r="M724" s="34">
        <f t="shared" si="83"/>
        <v>2.7005976777842835E-3</v>
      </c>
      <c r="N724" s="35">
        <f t="shared" si="84"/>
        <v>0.22142125497997139</v>
      </c>
      <c r="Q724" s="1">
        <f t="shared" si="85"/>
        <v>297833.98652779969</v>
      </c>
      <c r="R724" s="30"/>
    </row>
    <row r="725" spans="3:18" x14ac:dyDescent="0.3">
      <c r="C725" s="1">
        <v>1615</v>
      </c>
      <c r="D725" s="1" t="s">
        <v>6</v>
      </c>
      <c r="F725" s="1">
        <v>1</v>
      </c>
      <c r="G725" s="1">
        <v>5</v>
      </c>
      <c r="H725" s="1">
        <f t="shared" si="80"/>
        <v>17</v>
      </c>
      <c r="I725" s="1">
        <f t="shared" si="86"/>
        <v>4906</v>
      </c>
      <c r="J725" s="1">
        <v>722</v>
      </c>
      <c r="K725" s="31">
        <f t="shared" si="81"/>
        <v>0.22443270127447934</v>
      </c>
      <c r="L725" s="36">
        <f t="shared" si="82"/>
        <v>406299.49642524094</v>
      </c>
      <c r="M725" s="34">
        <f t="shared" si="83"/>
        <v>2.7099881790160966E-3</v>
      </c>
      <c r="N725" s="35">
        <f t="shared" si="84"/>
        <v>0.22172271309546324</v>
      </c>
      <c r="Q725" s="1">
        <f t="shared" si="85"/>
        <v>297833.98652779969</v>
      </c>
      <c r="R725" s="30"/>
    </row>
    <row r="726" spans="3:18" x14ac:dyDescent="0.3">
      <c r="C726" s="1">
        <v>1615</v>
      </c>
      <c r="D726" s="1" t="s">
        <v>6</v>
      </c>
      <c r="F726" s="1">
        <v>1</v>
      </c>
      <c r="G726" s="1">
        <v>5</v>
      </c>
      <c r="H726" s="1">
        <f t="shared" si="80"/>
        <v>17</v>
      </c>
      <c r="I726" s="1">
        <f t="shared" si="86"/>
        <v>4923</v>
      </c>
      <c r="J726" s="1">
        <v>723</v>
      </c>
      <c r="K726" s="31">
        <f t="shared" si="81"/>
        <v>0.22474354989120299</v>
      </c>
      <c r="L726" s="36">
        <f t="shared" si="82"/>
        <v>406862.23811004043</v>
      </c>
      <c r="M726" s="34">
        <f t="shared" si="83"/>
        <v>2.7193786802479094E-3</v>
      </c>
      <c r="N726" s="35">
        <f t="shared" si="84"/>
        <v>0.22202417121095508</v>
      </c>
      <c r="Q726" s="1">
        <f t="shared" si="85"/>
        <v>297833.98652779969</v>
      </c>
      <c r="R726" s="30"/>
    </row>
    <row r="727" spans="3:18" x14ac:dyDescent="0.3">
      <c r="C727" s="1">
        <v>1615</v>
      </c>
      <c r="D727" s="1" t="s">
        <v>6</v>
      </c>
      <c r="F727" s="1">
        <v>1</v>
      </c>
      <c r="G727" s="1">
        <v>5</v>
      </c>
      <c r="H727" s="1">
        <f t="shared" si="80"/>
        <v>17</v>
      </c>
      <c r="I727" s="1">
        <f t="shared" si="86"/>
        <v>4940</v>
      </c>
      <c r="J727" s="1">
        <v>724</v>
      </c>
      <c r="K727" s="31">
        <f t="shared" si="81"/>
        <v>0.22505439850792663</v>
      </c>
      <c r="L727" s="36">
        <f t="shared" si="82"/>
        <v>407424.97979483992</v>
      </c>
      <c r="M727" s="34">
        <f t="shared" si="83"/>
        <v>2.7287691814797221E-3</v>
      </c>
      <c r="N727" s="35">
        <f t="shared" si="84"/>
        <v>0.22232562932644692</v>
      </c>
      <c r="Q727" s="1">
        <f t="shared" si="85"/>
        <v>297833.98652779969</v>
      </c>
      <c r="R727" s="30"/>
    </row>
    <row r="728" spans="3:18" x14ac:dyDescent="0.3">
      <c r="C728" s="1">
        <v>1615</v>
      </c>
      <c r="D728" s="1" t="s">
        <v>6</v>
      </c>
      <c r="F728" s="1">
        <v>1</v>
      </c>
      <c r="G728" s="1">
        <v>5</v>
      </c>
      <c r="H728" s="1">
        <f t="shared" si="80"/>
        <v>17</v>
      </c>
      <c r="I728" s="1">
        <f t="shared" si="86"/>
        <v>4957</v>
      </c>
      <c r="J728" s="1">
        <v>725</v>
      </c>
      <c r="K728" s="31">
        <f t="shared" si="81"/>
        <v>0.22536524712465031</v>
      </c>
      <c r="L728" s="36">
        <f t="shared" si="82"/>
        <v>407987.72147963941</v>
      </c>
      <c r="M728" s="34">
        <f t="shared" si="83"/>
        <v>2.7381596827115349E-3</v>
      </c>
      <c r="N728" s="35">
        <f t="shared" si="84"/>
        <v>0.22262708744193876</v>
      </c>
      <c r="Q728" s="1">
        <f t="shared" si="85"/>
        <v>297833.98652779969</v>
      </c>
      <c r="R728" s="30"/>
    </row>
    <row r="729" spans="3:18" x14ac:dyDescent="0.3">
      <c r="C729" s="1">
        <v>1615</v>
      </c>
      <c r="D729" s="1" t="s">
        <v>6</v>
      </c>
      <c r="F729" s="1">
        <v>1</v>
      </c>
      <c r="G729" s="1">
        <v>5</v>
      </c>
      <c r="H729" s="1">
        <f t="shared" si="80"/>
        <v>17</v>
      </c>
      <c r="I729" s="1">
        <f t="shared" si="86"/>
        <v>4974</v>
      </c>
      <c r="J729" s="1">
        <v>726</v>
      </c>
      <c r="K729" s="31">
        <f t="shared" si="81"/>
        <v>0.22567609574137396</v>
      </c>
      <c r="L729" s="36">
        <f t="shared" si="82"/>
        <v>408550.4631644389</v>
      </c>
      <c r="M729" s="34">
        <f t="shared" si="83"/>
        <v>2.7475501839433476E-3</v>
      </c>
      <c r="N729" s="35">
        <f t="shared" si="84"/>
        <v>0.22292854555743061</v>
      </c>
      <c r="Q729" s="1">
        <f t="shared" si="85"/>
        <v>297833.98652779969</v>
      </c>
      <c r="R729" s="30"/>
    </row>
    <row r="730" spans="3:18" x14ac:dyDescent="0.3">
      <c r="C730" s="1">
        <v>1615</v>
      </c>
      <c r="D730" s="1" t="s">
        <v>6</v>
      </c>
      <c r="F730" s="1">
        <v>1</v>
      </c>
      <c r="G730" s="1">
        <v>5</v>
      </c>
      <c r="H730" s="1">
        <f t="shared" si="80"/>
        <v>17</v>
      </c>
      <c r="I730" s="1">
        <f t="shared" si="86"/>
        <v>4991</v>
      </c>
      <c r="J730" s="1">
        <v>727</v>
      </c>
      <c r="K730" s="31">
        <f t="shared" si="81"/>
        <v>0.2259869443580976</v>
      </c>
      <c r="L730" s="36">
        <f t="shared" si="82"/>
        <v>409113.20484923839</v>
      </c>
      <c r="M730" s="34">
        <f t="shared" si="83"/>
        <v>2.7569406851751604E-3</v>
      </c>
      <c r="N730" s="35">
        <f t="shared" si="84"/>
        <v>0.22323000367292245</v>
      </c>
      <c r="Q730" s="1">
        <f t="shared" si="85"/>
        <v>297833.98652779969</v>
      </c>
      <c r="R730" s="30"/>
    </row>
    <row r="731" spans="3:18" x14ac:dyDescent="0.3">
      <c r="C731" s="1">
        <v>1615</v>
      </c>
      <c r="D731" s="1" t="s">
        <v>6</v>
      </c>
      <c r="F731" s="1">
        <v>1</v>
      </c>
      <c r="G731" s="1">
        <v>5</v>
      </c>
      <c r="H731" s="1">
        <f t="shared" si="80"/>
        <v>17</v>
      </c>
      <c r="I731" s="1">
        <f t="shared" si="86"/>
        <v>5008</v>
      </c>
      <c r="J731" s="1">
        <v>728</v>
      </c>
      <c r="K731" s="31">
        <f t="shared" si="81"/>
        <v>0.22629779297482125</v>
      </c>
      <c r="L731" s="36">
        <f t="shared" si="82"/>
        <v>409675.94653403788</v>
      </c>
      <c r="M731" s="34">
        <f t="shared" si="83"/>
        <v>2.7663311864069731E-3</v>
      </c>
      <c r="N731" s="35">
        <f t="shared" si="84"/>
        <v>0.22353146178841427</v>
      </c>
      <c r="Q731" s="1">
        <f t="shared" si="85"/>
        <v>297833.98652779969</v>
      </c>
      <c r="R731" s="30"/>
    </row>
    <row r="732" spans="3:18" x14ac:dyDescent="0.3">
      <c r="C732" s="1">
        <v>1615</v>
      </c>
      <c r="D732" s="1" t="s">
        <v>2</v>
      </c>
      <c r="F732" s="1">
        <v>1</v>
      </c>
      <c r="G732" s="1">
        <v>5</v>
      </c>
      <c r="H732" s="1">
        <f t="shared" si="80"/>
        <v>17</v>
      </c>
      <c r="I732" s="1">
        <f t="shared" si="86"/>
        <v>5025</v>
      </c>
      <c r="J732" s="1">
        <v>729</v>
      </c>
      <c r="K732" s="31">
        <f t="shared" si="81"/>
        <v>0.22660864159154492</v>
      </c>
      <c r="L732" s="36">
        <f t="shared" si="82"/>
        <v>410238.68821883743</v>
      </c>
      <c r="M732" s="34">
        <f t="shared" si="83"/>
        <v>2.7757216876387863E-3</v>
      </c>
      <c r="N732" s="35">
        <f t="shared" si="84"/>
        <v>0.22383291990390614</v>
      </c>
      <c r="Q732" s="1">
        <f t="shared" si="85"/>
        <v>297833.98652779969</v>
      </c>
      <c r="R732" s="30"/>
    </row>
    <row r="733" spans="3:18" x14ac:dyDescent="0.3">
      <c r="C733" s="1">
        <v>1615</v>
      </c>
      <c r="D733" s="1" t="s">
        <v>2</v>
      </c>
      <c r="F733" s="1">
        <v>1</v>
      </c>
      <c r="G733" s="1">
        <v>5</v>
      </c>
      <c r="H733" s="1">
        <f t="shared" si="80"/>
        <v>17</v>
      </c>
      <c r="I733" s="1">
        <f t="shared" si="86"/>
        <v>5042</v>
      </c>
      <c r="J733" s="1">
        <v>730</v>
      </c>
      <c r="K733" s="31">
        <f t="shared" si="81"/>
        <v>0.22691949020826857</v>
      </c>
      <c r="L733" s="36">
        <f t="shared" si="82"/>
        <v>410801.42990363692</v>
      </c>
      <c r="M733" s="34">
        <f t="shared" si="83"/>
        <v>2.785112188870599E-3</v>
      </c>
      <c r="N733" s="35">
        <f t="shared" si="84"/>
        <v>0.22413437801939798</v>
      </c>
      <c r="Q733" s="1">
        <f t="shared" si="85"/>
        <v>297833.98652779969</v>
      </c>
      <c r="R733" s="30"/>
    </row>
    <row r="734" spans="3:18" x14ac:dyDescent="0.3">
      <c r="C734" s="1">
        <v>1615</v>
      </c>
      <c r="D734" s="1" t="s">
        <v>2</v>
      </c>
      <c r="F734" s="1">
        <v>1</v>
      </c>
      <c r="G734" s="1">
        <v>5</v>
      </c>
      <c r="H734" s="1">
        <f t="shared" si="80"/>
        <v>17</v>
      </c>
      <c r="I734" s="1">
        <f t="shared" si="86"/>
        <v>5059</v>
      </c>
      <c r="J734" s="1">
        <v>731</v>
      </c>
      <c r="K734" s="31">
        <f t="shared" si="81"/>
        <v>0.22723033882499222</v>
      </c>
      <c r="L734" s="36">
        <f t="shared" si="82"/>
        <v>411364.17158843641</v>
      </c>
      <c r="M734" s="34">
        <f t="shared" si="83"/>
        <v>2.7945026901024118E-3</v>
      </c>
      <c r="N734" s="35">
        <f t="shared" si="84"/>
        <v>0.22443583613488979</v>
      </c>
      <c r="Q734" s="1">
        <f t="shared" si="85"/>
        <v>297833.98652779969</v>
      </c>
      <c r="R734" s="30"/>
    </row>
    <row r="735" spans="3:18" x14ac:dyDescent="0.3">
      <c r="C735" s="1">
        <v>1615</v>
      </c>
      <c r="D735" s="1" t="s">
        <v>2</v>
      </c>
      <c r="F735" s="1">
        <v>1</v>
      </c>
      <c r="G735" s="1">
        <v>5</v>
      </c>
      <c r="H735" s="1">
        <f t="shared" si="80"/>
        <v>17</v>
      </c>
      <c r="I735" s="1">
        <f t="shared" si="86"/>
        <v>5076</v>
      </c>
      <c r="J735" s="1">
        <v>732</v>
      </c>
      <c r="K735" s="31">
        <f t="shared" si="81"/>
        <v>0.22754118744171589</v>
      </c>
      <c r="L735" s="36">
        <f t="shared" si="82"/>
        <v>411926.91327323596</v>
      </c>
      <c r="M735" s="34">
        <f t="shared" si="83"/>
        <v>2.8038931913342245E-3</v>
      </c>
      <c r="N735" s="35">
        <f t="shared" si="84"/>
        <v>0.22473729425038166</v>
      </c>
      <c r="Q735" s="1">
        <f t="shared" si="85"/>
        <v>297833.98652779969</v>
      </c>
      <c r="R735" s="30"/>
    </row>
    <row r="736" spans="3:18" x14ac:dyDescent="0.3">
      <c r="C736" s="1">
        <v>1615</v>
      </c>
      <c r="D736" s="1" t="s">
        <v>2</v>
      </c>
      <c r="F736" s="1">
        <v>1</v>
      </c>
      <c r="G736" s="1">
        <v>5</v>
      </c>
      <c r="H736" s="1">
        <f t="shared" si="80"/>
        <v>17</v>
      </c>
      <c r="I736" s="1">
        <f t="shared" si="86"/>
        <v>5093</v>
      </c>
      <c r="J736" s="1">
        <v>733</v>
      </c>
      <c r="K736" s="31">
        <f t="shared" si="81"/>
        <v>0.22785203605843954</v>
      </c>
      <c r="L736" s="36">
        <f t="shared" si="82"/>
        <v>412489.65495803545</v>
      </c>
      <c r="M736" s="34">
        <f t="shared" si="83"/>
        <v>2.8132836925660373E-3</v>
      </c>
      <c r="N736" s="35">
        <f t="shared" si="84"/>
        <v>0.22503875236587351</v>
      </c>
      <c r="Q736" s="1">
        <f t="shared" si="85"/>
        <v>297833.98652779969</v>
      </c>
      <c r="R736" s="30"/>
    </row>
    <row r="737" spans="3:18" x14ac:dyDescent="0.3">
      <c r="C737" s="1">
        <v>1615</v>
      </c>
      <c r="D737" s="1" t="s">
        <v>2</v>
      </c>
      <c r="F737" s="1">
        <v>1</v>
      </c>
      <c r="G737" s="1">
        <v>5</v>
      </c>
      <c r="H737" s="1">
        <f t="shared" si="80"/>
        <v>17</v>
      </c>
      <c r="I737" s="1">
        <f t="shared" si="86"/>
        <v>5110</v>
      </c>
      <c r="J737" s="1">
        <v>734</v>
      </c>
      <c r="K737" s="31">
        <f t="shared" si="81"/>
        <v>0.22816288467516319</v>
      </c>
      <c r="L737" s="36">
        <f t="shared" si="82"/>
        <v>413052.39664283494</v>
      </c>
      <c r="M737" s="34">
        <f t="shared" si="83"/>
        <v>2.82267419379785E-3</v>
      </c>
      <c r="N737" s="35">
        <f t="shared" si="84"/>
        <v>0.22534021048136532</v>
      </c>
      <c r="Q737" s="1">
        <f t="shared" si="85"/>
        <v>297833.98652779969</v>
      </c>
      <c r="R737" s="30"/>
    </row>
    <row r="738" spans="3:18" x14ac:dyDescent="0.3">
      <c r="C738" s="1">
        <v>1615</v>
      </c>
      <c r="D738" s="1" t="s">
        <v>2</v>
      </c>
      <c r="F738" s="1">
        <v>1</v>
      </c>
      <c r="G738" s="1">
        <v>5</v>
      </c>
      <c r="H738" s="1">
        <f t="shared" si="80"/>
        <v>17</v>
      </c>
      <c r="I738" s="1">
        <f t="shared" si="86"/>
        <v>5127</v>
      </c>
      <c r="J738" s="1">
        <v>735</v>
      </c>
      <c r="K738" s="31">
        <f t="shared" si="81"/>
        <v>0.22847373329188686</v>
      </c>
      <c r="L738" s="36">
        <f t="shared" si="82"/>
        <v>413615.13832763449</v>
      </c>
      <c r="M738" s="34">
        <f t="shared" si="83"/>
        <v>2.8320646950296628E-3</v>
      </c>
      <c r="N738" s="35">
        <f t="shared" si="84"/>
        <v>0.22564166859685719</v>
      </c>
      <c r="Q738" s="1">
        <f t="shared" si="85"/>
        <v>297833.98652779969</v>
      </c>
      <c r="R738" s="30"/>
    </row>
    <row r="739" spans="3:18" x14ac:dyDescent="0.3">
      <c r="C739" s="1">
        <v>1615</v>
      </c>
      <c r="D739" s="1" t="s">
        <v>2</v>
      </c>
      <c r="F739" s="1">
        <v>1</v>
      </c>
      <c r="G739" s="1">
        <v>5</v>
      </c>
      <c r="H739" s="1">
        <f t="shared" si="80"/>
        <v>17</v>
      </c>
      <c r="I739" s="1">
        <f t="shared" si="86"/>
        <v>5144</v>
      </c>
      <c r="J739" s="1">
        <v>736</v>
      </c>
      <c r="K739" s="31">
        <f t="shared" si="81"/>
        <v>0.22878458190861051</v>
      </c>
      <c r="L739" s="36">
        <f t="shared" si="82"/>
        <v>414177.88001243392</v>
      </c>
      <c r="M739" s="34">
        <f t="shared" si="83"/>
        <v>2.8414551962614759E-3</v>
      </c>
      <c r="N739" s="35">
        <f t="shared" si="84"/>
        <v>0.22594312671234904</v>
      </c>
      <c r="Q739" s="1">
        <f t="shared" si="85"/>
        <v>297833.98652779969</v>
      </c>
      <c r="R739" s="30"/>
    </row>
    <row r="740" spans="3:18" x14ac:dyDescent="0.3">
      <c r="C740" s="1">
        <v>1615</v>
      </c>
      <c r="D740" s="1" t="s">
        <v>2</v>
      </c>
      <c r="F740" s="1">
        <v>1</v>
      </c>
      <c r="G740" s="1">
        <v>5</v>
      </c>
      <c r="H740" s="1">
        <f t="shared" si="80"/>
        <v>17</v>
      </c>
      <c r="I740" s="1">
        <f t="shared" si="86"/>
        <v>5161</v>
      </c>
      <c r="J740" s="1">
        <v>737</v>
      </c>
      <c r="K740" s="31">
        <f t="shared" si="81"/>
        <v>0.22909543052533415</v>
      </c>
      <c r="L740" s="36">
        <f t="shared" si="82"/>
        <v>414740.62169723341</v>
      </c>
      <c r="M740" s="34">
        <f t="shared" si="83"/>
        <v>2.8508456974932887E-3</v>
      </c>
      <c r="N740" s="35">
        <f t="shared" si="84"/>
        <v>0.22624458482784088</v>
      </c>
      <c r="Q740" s="1">
        <f t="shared" si="85"/>
        <v>297833.98652779969</v>
      </c>
      <c r="R740" s="30"/>
    </row>
    <row r="741" spans="3:18" x14ac:dyDescent="0.3">
      <c r="C741" s="1">
        <v>1615</v>
      </c>
      <c r="D741" s="1" t="s">
        <v>1</v>
      </c>
      <c r="F741" s="1">
        <v>1</v>
      </c>
      <c r="G741" s="1">
        <v>5</v>
      </c>
      <c r="H741" s="1">
        <f t="shared" si="80"/>
        <v>17</v>
      </c>
      <c r="I741" s="1">
        <f t="shared" si="86"/>
        <v>5178</v>
      </c>
      <c r="J741" s="1">
        <v>738</v>
      </c>
      <c r="K741" s="31">
        <f t="shared" si="81"/>
        <v>0.22940627914205783</v>
      </c>
      <c r="L741" s="36">
        <f t="shared" si="82"/>
        <v>415303.36338203296</v>
      </c>
      <c r="M741" s="34">
        <f t="shared" si="83"/>
        <v>2.8602361987251014E-3</v>
      </c>
      <c r="N741" s="35">
        <f t="shared" si="84"/>
        <v>0.22654604294333272</v>
      </c>
      <c r="Q741" s="1">
        <f t="shared" si="85"/>
        <v>297833.98652779969</v>
      </c>
      <c r="R741" s="30"/>
    </row>
    <row r="742" spans="3:18" x14ac:dyDescent="0.3">
      <c r="C742" s="1">
        <v>1615</v>
      </c>
      <c r="D742" s="1" t="s">
        <v>1</v>
      </c>
      <c r="F742" s="1">
        <v>1</v>
      </c>
      <c r="G742" s="1">
        <v>5</v>
      </c>
      <c r="H742" s="1">
        <f t="shared" si="80"/>
        <v>17</v>
      </c>
      <c r="I742" s="1">
        <f t="shared" si="86"/>
        <v>5195</v>
      </c>
      <c r="J742" s="1">
        <v>739</v>
      </c>
      <c r="K742" s="31">
        <f t="shared" si="81"/>
        <v>0.22971712775878148</v>
      </c>
      <c r="L742" s="36">
        <f t="shared" si="82"/>
        <v>415866.10506683245</v>
      </c>
      <c r="M742" s="34">
        <f t="shared" si="83"/>
        <v>2.8696266999569142E-3</v>
      </c>
      <c r="N742" s="35">
        <f t="shared" si="84"/>
        <v>0.22684750105882456</v>
      </c>
      <c r="Q742" s="1">
        <f t="shared" si="85"/>
        <v>297833.98652779969</v>
      </c>
      <c r="R742" s="30"/>
    </row>
    <row r="743" spans="3:18" x14ac:dyDescent="0.3">
      <c r="C743" s="1">
        <v>1615</v>
      </c>
      <c r="D743" s="1" t="s">
        <v>1</v>
      </c>
      <c r="F743" s="1">
        <v>1</v>
      </c>
      <c r="G743" s="1">
        <v>5</v>
      </c>
      <c r="H743" s="1">
        <f t="shared" si="80"/>
        <v>17</v>
      </c>
      <c r="I743" s="1">
        <f t="shared" si="86"/>
        <v>5212</v>
      </c>
      <c r="J743" s="1">
        <v>740</v>
      </c>
      <c r="K743" s="31">
        <f t="shared" si="81"/>
        <v>0.23002797637550512</v>
      </c>
      <c r="L743" s="36">
        <f t="shared" si="82"/>
        <v>416428.84675163194</v>
      </c>
      <c r="M743" s="34">
        <f t="shared" si="83"/>
        <v>2.8790172011887269E-3</v>
      </c>
      <c r="N743" s="35">
        <f t="shared" si="84"/>
        <v>0.22714895917431641</v>
      </c>
      <c r="Q743" s="1">
        <f t="shared" si="85"/>
        <v>297833.98652779969</v>
      </c>
      <c r="R743" s="30"/>
    </row>
    <row r="744" spans="3:18" x14ac:dyDescent="0.3">
      <c r="C744" s="1">
        <v>1615</v>
      </c>
      <c r="D744" s="1" t="s">
        <v>1</v>
      </c>
      <c r="F744" s="1">
        <v>1</v>
      </c>
      <c r="G744" s="1">
        <v>5</v>
      </c>
      <c r="H744" s="1">
        <f t="shared" si="80"/>
        <v>17</v>
      </c>
      <c r="I744" s="1">
        <f t="shared" si="86"/>
        <v>5229</v>
      </c>
      <c r="J744" s="1">
        <v>741</v>
      </c>
      <c r="K744" s="31">
        <f t="shared" si="81"/>
        <v>0.2303388249922288</v>
      </c>
      <c r="L744" s="36">
        <f t="shared" si="82"/>
        <v>416991.58843643148</v>
      </c>
      <c r="M744" s="34">
        <f t="shared" si="83"/>
        <v>2.8884077024205397E-3</v>
      </c>
      <c r="N744" s="35">
        <f t="shared" si="84"/>
        <v>0.22745041728980825</v>
      </c>
      <c r="Q744" s="1">
        <f t="shared" si="85"/>
        <v>297833.98652779969</v>
      </c>
      <c r="R744" s="30"/>
    </row>
    <row r="745" spans="3:18" x14ac:dyDescent="0.3">
      <c r="C745" s="1">
        <v>1615</v>
      </c>
      <c r="D745" s="1" t="s">
        <v>1</v>
      </c>
      <c r="F745" s="1">
        <v>1</v>
      </c>
      <c r="G745" s="1">
        <v>5</v>
      </c>
      <c r="H745" s="1">
        <f t="shared" si="80"/>
        <v>17</v>
      </c>
      <c r="I745" s="1">
        <f t="shared" si="86"/>
        <v>5246</v>
      </c>
      <c r="J745" s="1">
        <v>742</v>
      </c>
      <c r="K745" s="31">
        <f t="shared" si="81"/>
        <v>0.23064967360895244</v>
      </c>
      <c r="L745" s="36">
        <f t="shared" si="82"/>
        <v>417554.33012123097</v>
      </c>
      <c r="M745" s="34">
        <f t="shared" si="83"/>
        <v>2.8977982036523524E-3</v>
      </c>
      <c r="N745" s="35">
        <f t="shared" si="84"/>
        <v>0.22775187540530009</v>
      </c>
      <c r="Q745" s="1">
        <f t="shared" si="85"/>
        <v>297833.98652779969</v>
      </c>
      <c r="R745" s="30"/>
    </row>
    <row r="746" spans="3:18" x14ac:dyDescent="0.3">
      <c r="C746" s="1">
        <v>1615</v>
      </c>
      <c r="D746" s="1" t="s">
        <v>1</v>
      </c>
      <c r="F746" s="1">
        <v>1</v>
      </c>
      <c r="G746" s="1">
        <v>5</v>
      </c>
      <c r="H746" s="1">
        <f t="shared" si="80"/>
        <v>17</v>
      </c>
      <c r="I746" s="1">
        <f t="shared" si="86"/>
        <v>5263</v>
      </c>
      <c r="J746" s="1">
        <v>743</v>
      </c>
      <c r="K746" s="31">
        <f t="shared" si="81"/>
        <v>0.23096052222567609</v>
      </c>
      <c r="L746" s="36">
        <f t="shared" si="82"/>
        <v>418117.07180603046</v>
      </c>
      <c r="M746" s="34">
        <f t="shared" si="83"/>
        <v>2.9071887048841656E-3</v>
      </c>
      <c r="N746" s="35">
        <f t="shared" si="84"/>
        <v>0.22805333352079193</v>
      </c>
      <c r="Q746" s="1">
        <f t="shared" si="85"/>
        <v>297833.98652779969</v>
      </c>
      <c r="R746" s="30"/>
    </row>
    <row r="747" spans="3:18" x14ac:dyDescent="0.3">
      <c r="C747" s="1">
        <v>1615</v>
      </c>
      <c r="D747" s="1" t="s">
        <v>1</v>
      </c>
      <c r="F747" s="1">
        <v>1</v>
      </c>
      <c r="G747" s="1">
        <v>5</v>
      </c>
      <c r="H747" s="1">
        <f t="shared" si="80"/>
        <v>17</v>
      </c>
      <c r="I747" s="1">
        <f t="shared" si="86"/>
        <v>5280</v>
      </c>
      <c r="J747" s="1">
        <v>744</v>
      </c>
      <c r="K747" s="31">
        <f t="shared" si="81"/>
        <v>0.23127137084239976</v>
      </c>
      <c r="L747" s="36">
        <f t="shared" si="82"/>
        <v>418679.81349083001</v>
      </c>
      <c r="M747" s="34">
        <f t="shared" si="83"/>
        <v>2.9165792061159783E-3</v>
      </c>
      <c r="N747" s="35">
        <f t="shared" si="84"/>
        <v>0.22835479163628378</v>
      </c>
      <c r="Q747" s="1">
        <f t="shared" si="85"/>
        <v>297833.98652779969</v>
      </c>
      <c r="R747" s="30"/>
    </row>
    <row r="748" spans="3:18" x14ac:dyDescent="0.3">
      <c r="C748" s="1">
        <v>1615</v>
      </c>
      <c r="D748" s="1" t="s">
        <v>0</v>
      </c>
      <c r="F748" s="1">
        <v>1</v>
      </c>
      <c r="G748" s="1">
        <v>5</v>
      </c>
      <c r="H748" s="1">
        <f t="shared" si="80"/>
        <v>17</v>
      </c>
      <c r="I748" s="1">
        <f t="shared" si="86"/>
        <v>5297</v>
      </c>
      <c r="J748" s="1">
        <v>745</v>
      </c>
      <c r="K748" s="31">
        <f t="shared" si="81"/>
        <v>0.23158221945912341</v>
      </c>
      <c r="L748" s="36">
        <f t="shared" si="82"/>
        <v>419242.5551756295</v>
      </c>
      <c r="M748" s="34">
        <f t="shared" si="83"/>
        <v>2.9259697073477911E-3</v>
      </c>
      <c r="N748" s="35">
        <f t="shared" si="84"/>
        <v>0.22865624975177562</v>
      </c>
      <c r="Q748" s="1">
        <f t="shared" si="85"/>
        <v>297833.98652779969</v>
      </c>
      <c r="R748" s="30"/>
    </row>
    <row r="749" spans="3:18" x14ac:dyDescent="0.3">
      <c r="C749" s="1">
        <v>1615</v>
      </c>
      <c r="D749" s="1" t="s">
        <v>0</v>
      </c>
      <c r="F749" s="1">
        <v>1</v>
      </c>
      <c r="G749" s="1">
        <v>5</v>
      </c>
      <c r="H749" s="1">
        <f t="shared" si="80"/>
        <v>17</v>
      </c>
      <c r="I749" s="1">
        <f t="shared" si="86"/>
        <v>5314</v>
      </c>
      <c r="J749" s="1">
        <v>746</v>
      </c>
      <c r="K749" s="31">
        <f t="shared" si="81"/>
        <v>0.23189306807584706</v>
      </c>
      <c r="L749" s="36">
        <f t="shared" si="82"/>
        <v>419805.29686042899</v>
      </c>
      <c r="M749" s="34">
        <f t="shared" si="83"/>
        <v>2.9353602085796038E-3</v>
      </c>
      <c r="N749" s="35">
        <f t="shared" si="84"/>
        <v>0.22895770786726746</v>
      </c>
      <c r="Q749" s="1">
        <f t="shared" si="85"/>
        <v>297833.98652779969</v>
      </c>
      <c r="R749" s="30"/>
    </row>
    <row r="750" spans="3:18" x14ac:dyDescent="0.3">
      <c r="C750" s="1">
        <v>1615</v>
      </c>
      <c r="D750" s="1" t="s">
        <v>0</v>
      </c>
      <c r="F750" s="1">
        <v>1</v>
      </c>
      <c r="G750" s="1">
        <v>5</v>
      </c>
      <c r="H750" s="1">
        <f t="shared" si="80"/>
        <v>17</v>
      </c>
      <c r="I750" s="1">
        <f t="shared" si="86"/>
        <v>5331</v>
      </c>
      <c r="J750" s="1">
        <v>747</v>
      </c>
      <c r="K750" s="31">
        <f t="shared" si="81"/>
        <v>0.23220391669257071</v>
      </c>
      <c r="L750" s="36">
        <f t="shared" si="82"/>
        <v>420368.03854522842</v>
      </c>
      <c r="M750" s="34">
        <f t="shared" si="83"/>
        <v>2.9447507098114166E-3</v>
      </c>
      <c r="N750" s="35">
        <f t="shared" si="84"/>
        <v>0.22925916598275928</v>
      </c>
      <c r="Q750" s="1">
        <f t="shared" si="85"/>
        <v>297833.98652779969</v>
      </c>
      <c r="R750" s="30"/>
    </row>
    <row r="751" spans="3:18" x14ac:dyDescent="0.3">
      <c r="C751" s="1">
        <v>1615</v>
      </c>
      <c r="D751" s="1" t="s">
        <v>0</v>
      </c>
      <c r="F751" s="1">
        <v>1</v>
      </c>
      <c r="G751" s="1">
        <v>5</v>
      </c>
      <c r="H751" s="1">
        <f t="shared" si="80"/>
        <v>17</v>
      </c>
      <c r="I751" s="1">
        <f t="shared" si="86"/>
        <v>5348</v>
      </c>
      <c r="J751" s="1">
        <v>748</v>
      </c>
      <c r="K751" s="31">
        <f t="shared" si="81"/>
        <v>0.23251476530929438</v>
      </c>
      <c r="L751" s="36">
        <f t="shared" si="82"/>
        <v>420930.78023002797</v>
      </c>
      <c r="M751" s="34">
        <f t="shared" si="83"/>
        <v>2.9541412110432293E-3</v>
      </c>
      <c r="N751" s="35">
        <f t="shared" si="84"/>
        <v>0.22956062409825115</v>
      </c>
      <c r="Q751" s="1">
        <f t="shared" si="85"/>
        <v>297833.98652779969</v>
      </c>
      <c r="R751" s="30"/>
    </row>
    <row r="752" spans="3:18" x14ac:dyDescent="0.3">
      <c r="C752" s="1">
        <v>1615</v>
      </c>
      <c r="D752" s="1" t="s">
        <v>0</v>
      </c>
      <c r="F752" s="1">
        <v>1</v>
      </c>
      <c r="G752" s="1">
        <v>5</v>
      </c>
      <c r="H752" s="1">
        <f t="shared" si="80"/>
        <v>17</v>
      </c>
      <c r="I752" s="1">
        <f t="shared" si="86"/>
        <v>5365</v>
      </c>
      <c r="J752" s="1">
        <v>749</v>
      </c>
      <c r="K752" s="31">
        <f t="shared" si="81"/>
        <v>0.23282561392601803</v>
      </c>
      <c r="L752" s="36">
        <f t="shared" si="82"/>
        <v>421493.52191482746</v>
      </c>
      <c r="M752" s="34">
        <f t="shared" si="83"/>
        <v>2.9635317122750421E-3</v>
      </c>
      <c r="N752" s="35">
        <f t="shared" si="84"/>
        <v>0.22986208221374299</v>
      </c>
      <c r="Q752" s="1">
        <f t="shared" si="85"/>
        <v>297833.98652779969</v>
      </c>
      <c r="R752" s="30"/>
    </row>
    <row r="753" spans="3:18" x14ac:dyDescent="0.3">
      <c r="C753" s="1">
        <v>1615</v>
      </c>
      <c r="D753" s="1" t="s">
        <v>0</v>
      </c>
      <c r="F753" s="1">
        <v>1</v>
      </c>
      <c r="G753" s="1">
        <v>5</v>
      </c>
      <c r="H753" s="1">
        <f t="shared" si="80"/>
        <v>17</v>
      </c>
      <c r="I753" s="1">
        <f t="shared" si="86"/>
        <v>5382</v>
      </c>
      <c r="J753" s="1">
        <v>750</v>
      </c>
      <c r="K753" s="31">
        <f t="shared" si="81"/>
        <v>0.23313646254274167</v>
      </c>
      <c r="L753" s="36">
        <f t="shared" si="82"/>
        <v>422056.26359962695</v>
      </c>
      <c r="M753" s="34">
        <f t="shared" si="83"/>
        <v>2.9729222135068552E-3</v>
      </c>
      <c r="N753" s="35">
        <f t="shared" si="84"/>
        <v>0.23016354032923481</v>
      </c>
      <c r="Q753" s="1">
        <f t="shared" si="85"/>
        <v>297833.98652779969</v>
      </c>
      <c r="R753" s="30"/>
    </row>
    <row r="754" spans="3:18" x14ac:dyDescent="0.3">
      <c r="C754" s="1">
        <v>1615</v>
      </c>
      <c r="D754" s="1" t="s">
        <v>0</v>
      </c>
      <c r="F754" s="1">
        <v>1</v>
      </c>
      <c r="G754" s="1">
        <v>5</v>
      </c>
      <c r="H754" s="1">
        <f t="shared" si="80"/>
        <v>17</v>
      </c>
      <c r="I754" s="1">
        <f t="shared" si="86"/>
        <v>5399</v>
      </c>
      <c r="J754" s="1">
        <v>751</v>
      </c>
      <c r="K754" s="31">
        <f t="shared" si="81"/>
        <v>0.23344731115946535</v>
      </c>
      <c r="L754" s="36">
        <f t="shared" si="82"/>
        <v>422619.0052844265</v>
      </c>
      <c r="M754" s="34">
        <f t="shared" si="83"/>
        <v>2.982312714738668E-3</v>
      </c>
      <c r="N754" s="35">
        <f t="shared" si="84"/>
        <v>0.23046499844472668</v>
      </c>
      <c r="Q754" s="1">
        <f t="shared" si="85"/>
        <v>297833.98652779969</v>
      </c>
      <c r="R754" s="30"/>
    </row>
    <row r="755" spans="3:18" x14ac:dyDescent="0.3">
      <c r="C755" s="1">
        <v>1615</v>
      </c>
      <c r="D755" s="1" t="s">
        <v>0</v>
      </c>
      <c r="F755" s="1">
        <v>1</v>
      </c>
      <c r="G755" s="1">
        <v>5</v>
      </c>
      <c r="H755" s="1">
        <f t="shared" si="80"/>
        <v>17</v>
      </c>
      <c r="I755" s="1">
        <f t="shared" si="86"/>
        <v>5416</v>
      </c>
      <c r="J755" s="1">
        <v>752</v>
      </c>
      <c r="K755" s="31">
        <f t="shared" si="81"/>
        <v>0.233758159776189</v>
      </c>
      <c r="L755" s="36">
        <f t="shared" si="82"/>
        <v>423181.74696922599</v>
      </c>
      <c r="M755" s="34">
        <f t="shared" si="83"/>
        <v>2.9917032159704807E-3</v>
      </c>
      <c r="N755" s="35">
        <f t="shared" si="84"/>
        <v>0.23076645656021852</v>
      </c>
      <c r="Q755" s="1">
        <f t="shared" si="85"/>
        <v>297833.98652779969</v>
      </c>
      <c r="R755" s="30"/>
    </row>
    <row r="756" spans="3:18" x14ac:dyDescent="0.3">
      <c r="C756" s="1">
        <v>1615</v>
      </c>
      <c r="D756" s="1" t="s">
        <v>0</v>
      </c>
      <c r="F756" s="1">
        <v>1</v>
      </c>
      <c r="G756" s="1">
        <v>5</v>
      </c>
      <c r="H756" s="1">
        <f t="shared" si="80"/>
        <v>17</v>
      </c>
      <c r="I756" s="1">
        <f t="shared" si="86"/>
        <v>5433</v>
      </c>
      <c r="J756" s="1">
        <v>753</v>
      </c>
      <c r="K756" s="31">
        <f t="shared" si="81"/>
        <v>0.23406900839291264</v>
      </c>
      <c r="L756" s="36">
        <f t="shared" si="82"/>
        <v>423744.48865402548</v>
      </c>
      <c r="M756" s="34">
        <f t="shared" si="83"/>
        <v>3.0010937172022935E-3</v>
      </c>
      <c r="N756" s="35">
        <f t="shared" si="84"/>
        <v>0.23106791467571036</v>
      </c>
      <c r="Q756" s="1">
        <f t="shared" si="85"/>
        <v>297833.98652779969</v>
      </c>
      <c r="R756" s="30"/>
    </row>
    <row r="757" spans="3:18" x14ac:dyDescent="0.3">
      <c r="C757" s="1">
        <v>1615</v>
      </c>
      <c r="D757" s="1" t="s">
        <v>6</v>
      </c>
      <c r="F757" s="1">
        <v>1</v>
      </c>
      <c r="G757" s="1">
        <v>6</v>
      </c>
      <c r="H757" s="1">
        <f t="shared" si="80"/>
        <v>18</v>
      </c>
      <c r="I757" s="1">
        <f t="shared" si="86"/>
        <v>5451</v>
      </c>
      <c r="J757" s="1">
        <v>754</v>
      </c>
      <c r="K757" s="31">
        <f t="shared" si="81"/>
        <v>0.23437985700963632</v>
      </c>
      <c r="L757" s="36">
        <f t="shared" si="82"/>
        <v>424307.23033882503</v>
      </c>
      <c r="M757" s="34">
        <f t="shared" si="83"/>
        <v>3.011036600859507E-3</v>
      </c>
      <c r="N757" s="35">
        <f t="shared" si="84"/>
        <v>0.23136882040877682</v>
      </c>
      <c r="Q757" s="1">
        <f t="shared" si="85"/>
        <v>296743.50315820071</v>
      </c>
      <c r="R757" s="30"/>
    </row>
    <row r="758" spans="3:18" x14ac:dyDescent="0.3">
      <c r="C758" s="1">
        <v>1615</v>
      </c>
      <c r="D758" s="1" t="s">
        <v>6</v>
      </c>
      <c r="F758" s="1">
        <v>1</v>
      </c>
      <c r="G758" s="1">
        <v>6</v>
      </c>
      <c r="H758" s="1">
        <f t="shared" si="80"/>
        <v>18</v>
      </c>
      <c r="I758" s="1">
        <f t="shared" si="86"/>
        <v>5469</v>
      </c>
      <c r="J758" s="1">
        <v>755</v>
      </c>
      <c r="K758" s="31">
        <f t="shared" si="81"/>
        <v>0.23469070562635996</v>
      </c>
      <c r="L758" s="36">
        <f t="shared" si="82"/>
        <v>424869.97202362452</v>
      </c>
      <c r="M758" s="34">
        <f t="shared" si="83"/>
        <v>3.0209794845167206E-3</v>
      </c>
      <c r="N758" s="35">
        <f t="shared" si="84"/>
        <v>0.23166972614184325</v>
      </c>
      <c r="Q758" s="1">
        <f t="shared" si="85"/>
        <v>296743.50315820071</v>
      </c>
      <c r="R758" s="30"/>
    </row>
    <row r="759" spans="3:18" x14ac:dyDescent="0.3">
      <c r="C759" s="1">
        <v>1615</v>
      </c>
      <c r="D759" s="1" t="s">
        <v>2</v>
      </c>
      <c r="F759" s="1">
        <v>1</v>
      </c>
      <c r="G759" s="1">
        <v>6</v>
      </c>
      <c r="H759" s="1">
        <f t="shared" si="80"/>
        <v>18</v>
      </c>
      <c r="I759" s="1">
        <f t="shared" si="86"/>
        <v>5487</v>
      </c>
      <c r="J759" s="1">
        <v>756</v>
      </c>
      <c r="K759" s="31">
        <f t="shared" si="81"/>
        <v>0.23500155424308361</v>
      </c>
      <c r="L759" s="36">
        <f t="shared" si="82"/>
        <v>425432.71370842401</v>
      </c>
      <c r="M759" s="34">
        <f t="shared" si="83"/>
        <v>3.0309223681739342E-3</v>
      </c>
      <c r="N759" s="35">
        <f t="shared" si="84"/>
        <v>0.23197063187490968</v>
      </c>
      <c r="Q759" s="1">
        <f t="shared" si="85"/>
        <v>296743.50315820071</v>
      </c>
      <c r="R759" s="30"/>
    </row>
    <row r="760" spans="3:18" x14ac:dyDescent="0.3">
      <c r="C760" s="1">
        <v>1615</v>
      </c>
      <c r="D760" s="1" t="s">
        <v>2</v>
      </c>
      <c r="F760" s="1">
        <v>1</v>
      </c>
      <c r="G760" s="1">
        <v>6</v>
      </c>
      <c r="H760" s="1">
        <f t="shared" si="80"/>
        <v>18</v>
      </c>
      <c r="I760" s="1">
        <f t="shared" si="86"/>
        <v>5505</v>
      </c>
      <c r="J760" s="1">
        <v>757</v>
      </c>
      <c r="K760" s="31">
        <f t="shared" si="81"/>
        <v>0.23531240285980728</v>
      </c>
      <c r="L760" s="36">
        <f t="shared" si="82"/>
        <v>425995.4553932235</v>
      </c>
      <c r="M760" s="34">
        <f t="shared" si="83"/>
        <v>3.0408652518311477E-3</v>
      </c>
      <c r="N760" s="35">
        <f t="shared" si="84"/>
        <v>0.23227153760797614</v>
      </c>
      <c r="Q760" s="1">
        <f t="shared" si="85"/>
        <v>296743.50315820071</v>
      </c>
      <c r="R760" s="30"/>
    </row>
    <row r="761" spans="3:18" x14ac:dyDescent="0.3">
      <c r="C761" s="1">
        <v>1615</v>
      </c>
      <c r="D761" s="1" t="s">
        <v>2</v>
      </c>
      <c r="F761" s="1">
        <v>1</v>
      </c>
      <c r="G761" s="1">
        <v>6</v>
      </c>
      <c r="H761" s="1">
        <f t="shared" si="80"/>
        <v>18</v>
      </c>
      <c r="I761" s="1">
        <f t="shared" si="86"/>
        <v>5523</v>
      </c>
      <c r="J761" s="1">
        <v>758</v>
      </c>
      <c r="K761" s="31">
        <f t="shared" si="81"/>
        <v>0.23562325147653093</v>
      </c>
      <c r="L761" s="36">
        <f t="shared" si="82"/>
        <v>426558.19707802299</v>
      </c>
      <c r="M761" s="34">
        <f t="shared" si="83"/>
        <v>3.0508081354883613E-3</v>
      </c>
      <c r="N761" s="35">
        <f t="shared" si="84"/>
        <v>0.23257244334104257</v>
      </c>
      <c r="Q761" s="1">
        <f t="shared" si="85"/>
        <v>296743.50315820071</v>
      </c>
      <c r="R761" s="30"/>
    </row>
    <row r="762" spans="3:18" x14ac:dyDescent="0.3">
      <c r="C762" s="1">
        <v>1615</v>
      </c>
      <c r="D762" s="1" t="s">
        <v>1</v>
      </c>
      <c r="F762" s="1">
        <v>1</v>
      </c>
      <c r="G762" s="1">
        <v>6</v>
      </c>
      <c r="H762" s="1">
        <f t="shared" si="80"/>
        <v>18</v>
      </c>
      <c r="I762" s="1">
        <f t="shared" si="86"/>
        <v>5541</v>
      </c>
      <c r="J762" s="1">
        <v>759</v>
      </c>
      <c r="K762" s="31">
        <f t="shared" si="81"/>
        <v>0.23593410009325458</v>
      </c>
      <c r="L762" s="36">
        <f t="shared" si="82"/>
        <v>427120.93876282248</v>
      </c>
      <c r="M762" s="34">
        <f t="shared" si="83"/>
        <v>3.0607510191455749E-3</v>
      </c>
      <c r="N762" s="35">
        <f t="shared" si="84"/>
        <v>0.232873349074109</v>
      </c>
      <c r="Q762" s="1">
        <f t="shared" si="85"/>
        <v>296743.50315820071</v>
      </c>
      <c r="R762" s="30"/>
    </row>
    <row r="763" spans="3:18" x14ac:dyDescent="0.3">
      <c r="C763" s="1">
        <v>1615</v>
      </c>
      <c r="D763" s="1" t="s">
        <v>1</v>
      </c>
      <c r="F763" s="1">
        <v>1</v>
      </c>
      <c r="G763" s="1">
        <v>6</v>
      </c>
      <c r="H763" s="1">
        <f t="shared" si="80"/>
        <v>18</v>
      </c>
      <c r="I763" s="1">
        <f t="shared" si="86"/>
        <v>5559</v>
      </c>
      <c r="J763" s="1">
        <v>760</v>
      </c>
      <c r="K763" s="31">
        <f t="shared" si="81"/>
        <v>0.23624494870997825</v>
      </c>
      <c r="L763" s="36">
        <f t="shared" si="82"/>
        <v>427683.68044762203</v>
      </c>
      <c r="M763" s="34">
        <f t="shared" si="83"/>
        <v>3.0706939028027885E-3</v>
      </c>
      <c r="N763" s="35">
        <f t="shared" si="84"/>
        <v>0.23317425480717546</v>
      </c>
      <c r="Q763" s="1">
        <f t="shared" si="85"/>
        <v>296743.50315820071</v>
      </c>
      <c r="R763" s="30"/>
    </row>
    <row r="764" spans="3:18" x14ac:dyDescent="0.3">
      <c r="C764" s="1">
        <v>1615</v>
      </c>
      <c r="D764" s="1" t="s">
        <v>1</v>
      </c>
      <c r="F764" s="1">
        <v>1</v>
      </c>
      <c r="G764" s="1">
        <v>6</v>
      </c>
      <c r="H764" s="1">
        <f t="shared" si="80"/>
        <v>18</v>
      </c>
      <c r="I764" s="1">
        <f t="shared" si="86"/>
        <v>5577</v>
      </c>
      <c r="J764" s="1">
        <v>761</v>
      </c>
      <c r="K764" s="31">
        <f t="shared" si="81"/>
        <v>0.2365557973267019</v>
      </c>
      <c r="L764" s="36">
        <f t="shared" si="82"/>
        <v>428246.42213242152</v>
      </c>
      <c r="M764" s="34">
        <f t="shared" si="83"/>
        <v>3.080636786460002E-3</v>
      </c>
      <c r="N764" s="35">
        <f t="shared" si="84"/>
        <v>0.23347516054024189</v>
      </c>
      <c r="Q764" s="1">
        <f t="shared" si="85"/>
        <v>296743.50315820071</v>
      </c>
      <c r="R764" s="30"/>
    </row>
    <row r="765" spans="3:18" x14ac:dyDescent="0.3">
      <c r="C765" s="1">
        <v>1615</v>
      </c>
      <c r="D765" s="1" t="s">
        <v>1</v>
      </c>
      <c r="F765" s="1">
        <v>1</v>
      </c>
      <c r="G765" s="1">
        <v>6</v>
      </c>
      <c r="H765" s="1">
        <f t="shared" si="80"/>
        <v>18</v>
      </c>
      <c r="I765" s="1">
        <f t="shared" si="86"/>
        <v>5595</v>
      </c>
      <c r="J765" s="1">
        <v>762</v>
      </c>
      <c r="K765" s="31">
        <f t="shared" si="81"/>
        <v>0.23686664594342555</v>
      </c>
      <c r="L765" s="36">
        <f t="shared" si="82"/>
        <v>428809.16381722101</v>
      </c>
      <c r="M765" s="34">
        <f t="shared" si="83"/>
        <v>3.0905796701172156E-3</v>
      </c>
      <c r="N765" s="35">
        <f t="shared" si="84"/>
        <v>0.23377606627330833</v>
      </c>
      <c r="Q765" s="1">
        <f t="shared" si="85"/>
        <v>296743.50315820071</v>
      </c>
      <c r="R765" s="30"/>
    </row>
    <row r="766" spans="3:18" x14ac:dyDescent="0.3">
      <c r="C766" s="1">
        <v>1615</v>
      </c>
      <c r="D766" s="1" t="s">
        <v>0</v>
      </c>
      <c r="F766" s="1">
        <v>1</v>
      </c>
      <c r="G766" s="1">
        <v>6</v>
      </c>
      <c r="H766" s="1">
        <f t="shared" si="80"/>
        <v>18</v>
      </c>
      <c r="I766" s="1">
        <f t="shared" si="86"/>
        <v>5613</v>
      </c>
      <c r="J766" s="1">
        <v>763</v>
      </c>
      <c r="K766" s="31">
        <f t="shared" si="81"/>
        <v>0.23717749456014919</v>
      </c>
      <c r="L766" s="36">
        <f t="shared" si="82"/>
        <v>429371.9055020205</v>
      </c>
      <c r="M766" s="34">
        <f t="shared" si="83"/>
        <v>3.1005225537744292E-3</v>
      </c>
      <c r="N766" s="35">
        <f t="shared" si="84"/>
        <v>0.23407697200637476</v>
      </c>
      <c r="Q766" s="1">
        <f t="shared" si="85"/>
        <v>296743.50315820071</v>
      </c>
      <c r="R766" s="30"/>
    </row>
    <row r="767" spans="3:18" x14ac:dyDescent="0.3">
      <c r="C767" s="1">
        <v>1615</v>
      </c>
      <c r="D767" s="1" t="s">
        <v>0</v>
      </c>
      <c r="F767" s="1">
        <v>1</v>
      </c>
      <c r="G767" s="1">
        <v>6</v>
      </c>
      <c r="H767" s="1">
        <f t="shared" si="80"/>
        <v>18</v>
      </c>
      <c r="I767" s="1">
        <f t="shared" si="86"/>
        <v>5631</v>
      </c>
      <c r="J767" s="1">
        <v>764</v>
      </c>
      <c r="K767" s="31">
        <f t="shared" si="81"/>
        <v>0.23748834317687287</v>
      </c>
      <c r="L767" s="36">
        <f t="shared" si="82"/>
        <v>429934.64718682005</v>
      </c>
      <c r="M767" s="34">
        <f t="shared" si="83"/>
        <v>3.1104654374316427E-3</v>
      </c>
      <c r="N767" s="35">
        <f t="shared" si="84"/>
        <v>0.23437787773944121</v>
      </c>
      <c r="Q767" s="1">
        <f t="shared" si="85"/>
        <v>296743.50315820071</v>
      </c>
      <c r="R767" s="30"/>
    </row>
    <row r="768" spans="3:18" x14ac:dyDescent="0.3">
      <c r="C768" s="1">
        <v>1615</v>
      </c>
      <c r="D768" s="1" t="s">
        <v>0</v>
      </c>
      <c r="F768" s="1">
        <v>1</v>
      </c>
      <c r="G768" s="1">
        <v>6</v>
      </c>
      <c r="H768" s="1">
        <f t="shared" si="80"/>
        <v>18</v>
      </c>
      <c r="I768" s="1">
        <f t="shared" si="86"/>
        <v>5649</v>
      </c>
      <c r="J768" s="1">
        <v>765</v>
      </c>
      <c r="K768" s="31">
        <f t="shared" si="81"/>
        <v>0.23779919179359651</v>
      </c>
      <c r="L768" s="36">
        <f t="shared" si="82"/>
        <v>430497.38887161954</v>
      </c>
      <c r="M768" s="34">
        <f t="shared" si="83"/>
        <v>3.1204083210888563E-3</v>
      </c>
      <c r="N768" s="35">
        <f t="shared" si="84"/>
        <v>0.23467878347250765</v>
      </c>
      <c r="Q768" s="1">
        <f t="shared" si="85"/>
        <v>296743.50315820071</v>
      </c>
      <c r="R768" s="30"/>
    </row>
    <row r="769" spans="3:18" x14ac:dyDescent="0.3">
      <c r="C769" s="1">
        <v>1615</v>
      </c>
      <c r="D769" s="1" t="s">
        <v>6</v>
      </c>
      <c r="F769" s="1">
        <v>1</v>
      </c>
      <c r="G769" s="1">
        <v>7</v>
      </c>
      <c r="H769" s="1">
        <f t="shared" si="80"/>
        <v>19</v>
      </c>
      <c r="I769" s="1">
        <f t="shared" si="86"/>
        <v>5668</v>
      </c>
      <c r="J769" s="1">
        <v>766</v>
      </c>
      <c r="K769" s="31">
        <f t="shared" si="81"/>
        <v>0.23811004041032016</v>
      </c>
      <c r="L769" s="36">
        <f t="shared" si="82"/>
        <v>431060.13055641903</v>
      </c>
      <c r="M769" s="34">
        <f t="shared" si="83"/>
        <v>3.1309035871714707E-3</v>
      </c>
      <c r="N769" s="35">
        <f t="shared" si="84"/>
        <v>0.23497913682314869</v>
      </c>
      <c r="Q769" s="1">
        <f t="shared" si="85"/>
        <v>295655.01978860167</v>
      </c>
      <c r="R769" s="30"/>
    </row>
    <row r="770" spans="3:18" x14ac:dyDescent="0.3">
      <c r="C770" s="1">
        <v>1615</v>
      </c>
      <c r="D770" s="1" t="s">
        <v>2</v>
      </c>
      <c r="F770" s="1">
        <v>1</v>
      </c>
      <c r="G770" s="1">
        <v>7</v>
      </c>
      <c r="H770" s="1">
        <f t="shared" si="80"/>
        <v>19</v>
      </c>
      <c r="I770" s="1">
        <f t="shared" si="86"/>
        <v>5687</v>
      </c>
      <c r="J770" s="1">
        <v>767</v>
      </c>
      <c r="K770" s="31">
        <f t="shared" si="81"/>
        <v>0.23842088902704384</v>
      </c>
      <c r="L770" s="36">
        <f t="shared" si="82"/>
        <v>431622.87224121852</v>
      </c>
      <c r="M770" s="34">
        <f t="shared" si="83"/>
        <v>3.1413988532540847E-3</v>
      </c>
      <c r="N770" s="35">
        <f t="shared" si="84"/>
        <v>0.23527949017378974</v>
      </c>
      <c r="Q770" s="1">
        <f t="shared" si="85"/>
        <v>295655.01978860167</v>
      </c>
      <c r="R770" s="30"/>
    </row>
    <row r="771" spans="3:18" x14ac:dyDescent="0.3">
      <c r="C771" s="1">
        <v>1615</v>
      </c>
      <c r="D771" s="1" t="s">
        <v>2</v>
      </c>
      <c r="F771" s="1">
        <v>1</v>
      </c>
      <c r="G771" s="1">
        <v>7</v>
      </c>
      <c r="H771" s="1">
        <f t="shared" si="80"/>
        <v>19</v>
      </c>
      <c r="I771" s="1">
        <f t="shared" si="86"/>
        <v>5706</v>
      </c>
      <c r="J771" s="1">
        <v>768</v>
      </c>
      <c r="K771" s="31">
        <f t="shared" si="81"/>
        <v>0.23873173764376748</v>
      </c>
      <c r="L771" s="36">
        <f t="shared" si="82"/>
        <v>432185.61392601801</v>
      </c>
      <c r="M771" s="34">
        <f t="shared" si="83"/>
        <v>3.1518941193366991E-3</v>
      </c>
      <c r="N771" s="35">
        <f t="shared" si="84"/>
        <v>0.23557984352443079</v>
      </c>
      <c r="Q771" s="1">
        <f t="shared" si="85"/>
        <v>295655.01978860167</v>
      </c>
      <c r="R771" s="30"/>
    </row>
    <row r="772" spans="3:18" x14ac:dyDescent="0.3">
      <c r="C772" s="1">
        <v>1615</v>
      </c>
      <c r="D772" s="1" t="s">
        <v>2</v>
      </c>
      <c r="F772" s="1">
        <v>1</v>
      </c>
      <c r="G772" s="1">
        <v>7</v>
      </c>
      <c r="H772" s="1">
        <f t="shared" ref="H772:H835" si="87">E772*200+F772*12+G772</f>
        <v>19</v>
      </c>
      <c r="I772" s="1">
        <f t="shared" si="86"/>
        <v>5725</v>
      </c>
      <c r="J772" s="1">
        <v>769</v>
      </c>
      <c r="K772" s="31">
        <f t="shared" si="81"/>
        <v>0.23904258626049113</v>
      </c>
      <c r="L772" s="36">
        <f t="shared" si="82"/>
        <v>432748.3556108175</v>
      </c>
      <c r="M772" s="34">
        <f t="shared" si="83"/>
        <v>3.1623893854193135E-3</v>
      </c>
      <c r="N772" s="35">
        <f t="shared" si="84"/>
        <v>0.23588019687507181</v>
      </c>
      <c r="Q772" s="1">
        <f t="shared" si="85"/>
        <v>295655.01978860167</v>
      </c>
      <c r="R772" s="30"/>
    </row>
    <row r="773" spans="3:18" x14ac:dyDescent="0.3">
      <c r="C773" s="1">
        <v>1615</v>
      </c>
      <c r="D773" s="1" t="s">
        <v>2</v>
      </c>
      <c r="F773" s="1">
        <v>1</v>
      </c>
      <c r="G773" s="1">
        <v>7</v>
      </c>
      <c r="H773" s="1">
        <f t="shared" si="87"/>
        <v>19</v>
      </c>
      <c r="I773" s="1">
        <f t="shared" si="86"/>
        <v>5744</v>
      </c>
      <c r="J773" s="1">
        <v>770</v>
      </c>
      <c r="K773" s="31">
        <f t="shared" ref="K773:K836" si="88">+J773/3217</f>
        <v>0.2393534348772148</v>
      </c>
      <c r="L773" s="36">
        <f t="shared" ref="L773:L836" si="89">+K773*$H$3</f>
        <v>433311.09729561704</v>
      </c>
      <c r="M773" s="34">
        <f t="shared" ref="M773:M836" si="90">+I773/$H$3</f>
        <v>3.1728846515019279E-3</v>
      </c>
      <c r="N773" s="35">
        <f t="shared" ref="N773:N836" si="91">+K773-M773</f>
        <v>0.23618055022571288</v>
      </c>
      <c r="Q773" s="1">
        <f t="shared" ref="Q773:Q836" si="92">+SUM(H773-$P$3)^2</f>
        <v>295655.01978860167</v>
      </c>
      <c r="R773" s="30"/>
    </row>
    <row r="774" spans="3:18" x14ac:dyDescent="0.3">
      <c r="C774" s="1">
        <v>1615</v>
      </c>
      <c r="D774" s="1" t="s">
        <v>2</v>
      </c>
      <c r="F774" s="1">
        <v>1</v>
      </c>
      <c r="G774" s="1">
        <v>7</v>
      </c>
      <c r="H774" s="1">
        <f t="shared" si="87"/>
        <v>19</v>
      </c>
      <c r="I774" s="1">
        <f t="shared" ref="I774:I837" si="93">I773+H774</f>
        <v>5763</v>
      </c>
      <c r="J774" s="1">
        <v>771</v>
      </c>
      <c r="K774" s="31">
        <f t="shared" si="88"/>
        <v>0.23966428349393845</v>
      </c>
      <c r="L774" s="36">
        <f t="shared" si="89"/>
        <v>433873.83898041653</v>
      </c>
      <c r="M774" s="34">
        <f t="shared" si="90"/>
        <v>3.1833799175845423E-3</v>
      </c>
      <c r="N774" s="35">
        <f t="shared" si="91"/>
        <v>0.2364809035763539</v>
      </c>
      <c r="Q774" s="1">
        <f t="shared" si="92"/>
        <v>295655.01978860167</v>
      </c>
      <c r="R774" s="30"/>
    </row>
    <row r="775" spans="3:18" x14ac:dyDescent="0.3">
      <c r="C775" s="1">
        <v>1615</v>
      </c>
      <c r="D775" s="1" t="s">
        <v>2</v>
      </c>
      <c r="F775" s="1">
        <v>1</v>
      </c>
      <c r="G775" s="1">
        <v>7</v>
      </c>
      <c r="H775" s="1">
        <f t="shared" si="87"/>
        <v>19</v>
      </c>
      <c r="I775" s="1">
        <f t="shared" si="93"/>
        <v>5782</v>
      </c>
      <c r="J775" s="1">
        <v>772</v>
      </c>
      <c r="K775" s="31">
        <f t="shared" si="88"/>
        <v>0.2399751321106621</v>
      </c>
      <c r="L775" s="36">
        <f t="shared" si="89"/>
        <v>434436.58066521602</v>
      </c>
      <c r="M775" s="34">
        <f t="shared" si="90"/>
        <v>3.1938751836671562E-3</v>
      </c>
      <c r="N775" s="35">
        <f t="shared" si="91"/>
        <v>0.23678125692699495</v>
      </c>
      <c r="Q775" s="1">
        <f t="shared" si="92"/>
        <v>295655.01978860167</v>
      </c>
      <c r="R775" s="30"/>
    </row>
    <row r="776" spans="3:18" x14ac:dyDescent="0.3">
      <c r="C776" s="1">
        <v>1615</v>
      </c>
      <c r="D776" s="1" t="s">
        <v>2</v>
      </c>
      <c r="F776" s="1">
        <v>1</v>
      </c>
      <c r="G776" s="1">
        <v>7</v>
      </c>
      <c r="H776" s="1">
        <f t="shared" si="87"/>
        <v>19</v>
      </c>
      <c r="I776" s="1">
        <f t="shared" si="93"/>
        <v>5801</v>
      </c>
      <c r="J776" s="1">
        <v>773</v>
      </c>
      <c r="K776" s="31">
        <f t="shared" si="88"/>
        <v>0.24028598072738577</v>
      </c>
      <c r="L776" s="36">
        <f t="shared" si="89"/>
        <v>434999.32235001557</v>
      </c>
      <c r="M776" s="34">
        <f t="shared" si="90"/>
        <v>3.2043704497497706E-3</v>
      </c>
      <c r="N776" s="35">
        <f t="shared" si="91"/>
        <v>0.237081610277636</v>
      </c>
      <c r="Q776" s="1">
        <f t="shared" si="92"/>
        <v>295655.01978860167</v>
      </c>
      <c r="R776" s="30"/>
    </row>
    <row r="777" spans="3:18" x14ac:dyDescent="0.3">
      <c r="C777" s="1">
        <v>1615</v>
      </c>
      <c r="D777" s="1" t="s">
        <v>1</v>
      </c>
      <c r="F777" s="1">
        <v>1</v>
      </c>
      <c r="G777" s="1">
        <v>7</v>
      </c>
      <c r="H777" s="1">
        <f t="shared" si="87"/>
        <v>19</v>
      </c>
      <c r="I777" s="1">
        <f t="shared" si="93"/>
        <v>5820</v>
      </c>
      <c r="J777" s="1">
        <v>774</v>
      </c>
      <c r="K777" s="31">
        <f t="shared" si="88"/>
        <v>0.24059682934410942</v>
      </c>
      <c r="L777" s="36">
        <f t="shared" si="89"/>
        <v>435562.06403481506</v>
      </c>
      <c r="M777" s="34">
        <f t="shared" si="90"/>
        <v>3.214865715832385E-3</v>
      </c>
      <c r="N777" s="35">
        <f t="shared" si="91"/>
        <v>0.23738196362827704</v>
      </c>
      <c r="Q777" s="1">
        <f t="shared" si="92"/>
        <v>295655.01978860167</v>
      </c>
      <c r="R777" s="30"/>
    </row>
    <row r="778" spans="3:18" x14ac:dyDescent="0.3">
      <c r="C778" s="1">
        <v>1615</v>
      </c>
      <c r="D778" s="1" t="s">
        <v>1</v>
      </c>
      <c r="F778" s="1">
        <v>1</v>
      </c>
      <c r="G778" s="1">
        <v>7</v>
      </c>
      <c r="H778" s="1">
        <f t="shared" si="87"/>
        <v>19</v>
      </c>
      <c r="I778" s="1">
        <f t="shared" si="93"/>
        <v>5839</v>
      </c>
      <c r="J778" s="1">
        <v>775</v>
      </c>
      <c r="K778" s="31">
        <f t="shared" si="88"/>
        <v>0.24090767796083307</v>
      </c>
      <c r="L778" s="36">
        <f t="shared" si="89"/>
        <v>436124.80571961455</v>
      </c>
      <c r="M778" s="34">
        <f t="shared" si="90"/>
        <v>3.2253609819149994E-3</v>
      </c>
      <c r="N778" s="35">
        <f t="shared" si="91"/>
        <v>0.23768231697891806</v>
      </c>
      <c r="Q778" s="1">
        <f t="shared" si="92"/>
        <v>295655.01978860167</v>
      </c>
      <c r="R778" s="30"/>
    </row>
    <row r="779" spans="3:18" x14ac:dyDescent="0.3">
      <c r="C779" s="1">
        <v>1615</v>
      </c>
      <c r="D779" s="1" t="s">
        <v>1</v>
      </c>
      <c r="F779" s="1">
        <v>1</v>
      </c>
      <c r="G779" s="1">
        <v>7</v>
      </c>
      <c r="H779" s="1">
        <f t="shared" si="87"/>
        <v>19</v>
      </c>
      <c r="I779" s="1">
        <f t="shared" si="93"/>
        <v>5858</v>
      </c>
      <c r="J779" s="1">
        <v>776</v>
      </c>
      <c r="K779" s="31">
        <f t="shared" si="88"/>
        <v>0.24121852657755674</v>
      </c>
      <c r="L779" s="36">
        <f t="shared" si="89"/>
        <v>436687.54740441404</v>
      </c>
      <c r="M779" s="34">
        <f t="shared" si="90"/>
        <v>3.2358562479976138E-3</v>
      </c>
      <c r="N779" s="35">
        <f t="shared" si="91"/>
        <v>0.23798267032955914</v>
      </c>
      <c r="Q779" s="1">
        <f t="shared" si="92"/>
        <v>295655.01978860167</v>
      </c>
      <c r="R779" s="30"/>
    </row>
    <row r="780" spans="3:18" x14ac:dyDescent="0.3">
      <c r="C780" s="1">
        <v>1615</v>
      </c>
      <c r="D780" s="1" t="s">
        <v>1</v>
      </c>
      <c r="F780" s="1">
        <v>1</v>
      </c>
      <c r="G780" s="1">
        <v>7</v>
      </c>
      <c r="H780" s="1">
        <f t="shared" si="87"/>
        <v>19</v>
      </c>
      <c r="I780" s="1">
        <f t="shared" si="93"/>
        <v>5877</v>
      </c>
      <c r="J780" s="1">
        <v>777</v>
      </c>
      <c r="K780" s="31">
        <f t="shared" si="88"/>
        <v>0.24152937519428039</v>
      </c>
      <c r="L780" s="36">
        <f t="shared" si="89"/>
        <v>437250.28908921353</v>
      </c>
      <c r="M780" s="34">
        <f t="shared" si="90"/>
        <v>3.2463515140802282E-3</v>
      </c>
      <c r="N780" s="35">
        <f t="shared" si="91"/>
        <v>0.23828302368020016</v>
      </c>
      <c r="Q780" s="1">
        <f t="shared" si="92"/>
        <v>295655.01978860167</v>
      </c>
      <c r="R780" s="30"/>
    </row>
    <row r="781" spans="3:18" x14ac:dyDescent="0.3">
      <c r="C781" s="1">
        <v>1615</v>
      </c>
      <c r="D781" s="1" t="s">
        <v>0</v>
      </c>
      <c r="F781" s="1">
        <v>1</v>
      </c>
      <c r="G781" s="1">
        <v>7</v>
      </c>
      <c r="H781" s="1">
        <f t="shared" si="87"/>
        <v>19</v>
      </c>
      <c r="I781" s="1">
        <f t="shared" si="93"/>
        <v>5896</v>
      </c>
      <c r="J781" s="1">
        <v>778</v>
      </c>
      <c r="K781" s="31">
        <f t="shared" si="88"/>
        <v>0.24184022381100403</v>
      </c>
      <c r="L781" s="36">
        <f t="shared" si="89"/>
        <v>437813.03077401302</v>
      </c>
      <c r="M781" s="34">
        <f t="shared" si="90"/>
        <v>3.2568467801628422E-3</v>
      </c>
      <c r="N781" s="35">
        <f t="shared" si="91"/>
        <v>0.2385833770308412</v>
      </c>
      <c r="Q781" s="1">
        <f t="shared" si="92"/>
        <v>295655.01978860167</v>
      </c>
      <c r="R781" s="30"/>
    </row>
    <row r="782" spans="3:18" x14ac:dyDescent="0.3">
      <c r="C782" s="1">
        <v>1615</v>
      </c>
      <c r="D782" s="1" t="s">
        <v>0</v>
      </c>
      <c r="F782" s="1">
        <v>1</v>
      </c>
      <c r="G782" s="1">
        <v>7</v>
      </c>
      <c r="H782" s="1">
        <f t="shared" si="87"/>
        <v>19</v>
      </c>
      <c r="I782" s="1">
        <f t="shared" si="93"/>
        <v>5915</v>
      </c>
      <c r="J782" s="1">
        <v>779</v>
      </c>
      <c r="K782" s="31">
        <f t="shared" si="88"/>
        <v>0.24215107242772771</v>
      </c>
      <c r="L782" s="36">
        <f t="shared" si="89"/>
        <v>438375.77245881257</v>
      </c>
      <c r="M782" s="34">
        <f t="shared" si="90"/>
        <v>3.2673420462454566E-3</v>
      </c>
      <c r="N782" s="35">
        <f t="shared" si="91"/>
        <v>0.23888373038148225</v>
      </c>
      <c r="Q782" s="1">
        <f t="shared" si="92"/>
        <v>295655.01978860167</v>
      </c>
      <c r="R782" s="30"/>
    </row>
    <row r="783" spans="3:18" x14ac:dyDescent="0.3">
      <c r="C783" s="1">
        <v>1615</v>
      </c>
      <c r="D783" s="1" t="s">
        <v>0</v>
      </c>
      <c r="F783" s="1">
        <v>1</v>
      </c>
      <c r="G783" s="1">
        <v>7</v>
      </c>
      <c r="H783" s="1">
        <f t="shared" si="87"/>
        <v>19</v>
      </c>
      <c r="I783" s="1">
        <f t="shared" si="93"/>
        <v>5934</v>
      </c>
      <c r="J783" s="1">
        <v>780</v>
      </c>
      <c r="K783" s="31">
        <f t="shared" si="88"/>
        <v>0.24246192104445136</v>
      </c>
      <c r="L783" s="36">
        <f t="shared" si="89"/>
        <v>438938.51414361206</v>
      </c>
      <c r="M783" s="34">
        <f t="shared" si="90"/>
        <v>3.277837312328071E-3</v>
      </c>
      <c r="N783" s="35">
        <f t="shared" si="91"/>
        <v>0.2391840837321233</v>
      </c>
      <c r="Q783" s="1">
        <f t="shared" si="92"/>
        <v>295655.01978860167</v>
      </c>
      <c r="R783" s="30"/>
    </row>
    <row r="784" spans="3:18" x14ac:dyDescent="0.3">
      <c r="C784" s="1">
        <v>1615</v>
      </c>
      <c r="D784" s="1" t="s">
        <v>6</v>
      </c>
      <c r="F784" s="1">
        <v>1</v>
      </c>
      <c r="G784" s="1">
        <v>8</v>
      </c>
      <c r="H784" s="1">
        <f t="shared" si="87"/>
        <v>20</v>
      </c>
      <c r="I784" s="1">
        <f t="shared" si="93"/>
        <v>5954</v>
      </c>
      <c r="J784" s="1">
        <v>781</v>
      </c>
      <c r="K784" s="31">
        <f t="shared" si="88"/>
        <v>0.242772769661175</v>
      </c>
      <c r="L784" s="36">
        <f t="shared" si="89"/>
        <v>439501.25582841155</v>
      </c>
      <c r="M784" s="34">
        <f t="shared" si="90"/>
        <v>3.2888849608360862E-3</v>
      </c>
      <c r="N784" s="35">
        <f t="shared" si="91"/>
        <v>0.23948388470033891</v>
      </c>
      <c r="Q784" s="1">
        <f t="shared" si="92"/>
        <v>294568.53641900269</v>
      </c>
      <c r="R784" s="30"/>
    </row>
    <row r="785" spans="3:18" x14ac:dyDescent="0.3">
      <c r="C785" s="1">
        <v>1615</v>
      </c>
      <c r="D785" s="1" t="s">
        <v>6</v>
      </c>
      <c r="F785" s="1">
        <v>1</v>
      </c>
      <c r="G785" s="1">
        <v>8</v>
      </c>
      <c r="H785" s="1">
        <f t="shared" si="87"/>
        <v>20</v>
      </c>
      <c r="I785" s="1">
        <f t="shared" si="93"/>
        <v>5974</v>
      </c>
      <c r="J785" s="1">
        <v>782</v>
      </c>
      <c r="K785" s="31">
        <f t="shared" si="88"/>
        <v>0.24308361827789865</v>
      </c>
      <c r="L785" s="36">
        <f t="shared" si="89"/>
        <v>440063.99751321104</v>
      </c>
      <c r="M785" s="34">
        <f t="shared" si="90"/>
        <v>3.299932609344101E-3</v>
      </c>
      <c r="N785" s="35">
        <f t="shared" si="91"/>
        <v>0.23978368566855454</v>
      </c>
      <c r="Q785" s="1">
        <f t="shared" si="92"/>
        <v>294568.53641900269</v>
      </c>
      <c r="R785" s="30"/>
    </row>
    <row r="786" spans="3:18" x14ac:dyDescent="0.3">
      <c r="C786" s="1">
        <v>1615</v>
      </c>
      <c r="D786" s="1" t="s">
        <v>6</v>
      </c>
      <c r="F786" s="1">
        <v>1</v>
      </c>
      <c r="G786" s="1">
        <v>8</v>
      </c>
      <c r="H786" s="1">
        <f t="shared" si="87"/>
        <v>20</v>
      </c>
      <c r="I786" s="1">
        <f t="shared" si="93"/>
        <v>5994</v>
      </c>
      <c r="J786" s="1">
        <v>783</v>
      </c>
      <c r="K786" s="31">
        <f t="shared" si="88"/>
        <v>0.24339446689462232</v>
      </c>
      <c r="L786" s="36">
        <f t="shared" si="89"/>
        <v>440626.73919801059</v>
      </c>
      <c r="M786" s="34">
        <f t="shared" si="90"/>
        <v>3.3109802578521162E-3</v>
      </c>
      <c r="N786" s="35">
        <f t="shared" si="91"/>
        <v>0.2400834866367702</v>
      </c>
      <c r="Q786" s="1">
        <f t="shared" si="92"/>
        <v>294568.53641900269</v>
      </c>
      <c r="R786" s="30"/>
    </row>
    <row r="787" spans="3:18" x14ac:dyDescent="0.3">
      <c r="C787" s="1">
        <v>1615</v>
      </c>
      <c r="D787" s="1" t="s">
        <v>6</v>
      </c>
      <c r="F787" s="1">
        <v>1</v>
      </c>
      <c r="G787" s="1">
        <v>8</v>
      </c>
      <c r="H787" s="1">
        <f t="shared" si="87"/>
        <v>20</v>
      </c>
      <c r="I787" s="1">
        <f t="shared" si="93"/>
        <v>6014</v>
      </c>
      <c r="J787" s="1">
        <v>784</v>
      </c>
      <c r="K787" s="31">
        <f t="shared" si="88"/>
        <v>0.24370531551134597</v>
      </c>
      <c r="L787" s="36">
        <f t="shared" si="89"/>
        <v>441189.48088281008</v>
      </c>
      <c r="M787" s="34">
        <f t="shared" si="90"/>
        <v>3.3220279063601314E-3</v>
      </c>
      <c r="N787" s="35">
        <f t="shared" si="91"/>
        <v>0.24038328760498584</v>
      </c>
      <c r="Q787" s="1">
        <f t="shared" si="92"/>
        <v>294568.53641900269</v>
      </c>
      <c r="R787" s="30"/>
    </row>
    <row r="788" spans="3:18" x14ac:dyDescent="0.3">
      <c r="C788" s="1">
        <v>1615</v>
      </c>
      <c r="D788" s="1" t="s">
        <v>6</v>
      </c>
      <c r="F788" s="1">
        <v>1</v>
      </c>
      <c r="G788" s="1">
        <v>8</v>
      </c>
      <c r="H788" s="1">
        <f t="shared" si="87"/>
        <v>20</v>
      </c>
      <c r="I788" s="1">
        <f t="shared" si="93"/>
        <v>6034</v>
      </c>
      <c r="J788" s="1">
        <v>785</v>
      </c>
      <c r="K788" s="31">
        <f t="shared" si="88"/>
        <v>0.24401616412806962</v>
      </c>
      <c r="L788" s="36">
        <f t="shared" si="89"/>
        <v>441752.22256760957</v>
      </c>
      <c r="M788" s="34">
        <f t="shared" si="90"/>
        <v>3.3330755548681462E-3</v>
      </c>
      <c r="N788" s="35">
        <f t="shared" si="91"/>
        <v>0.24068308857320148</v>
      </c>
      <c r="Q788" s="1">
        <f t="shared" si="92"/>
        <v>294568.53641900269</v>
      </c>
      <c r="R788" s="30"/>
    </row>
    <row r="789" spans="3:18" x14ac:dyDescent="0.3">
      <c r="C789" s="1">
        <v>1615</v>
      </c>
      <c r="D789" s="1" t="s">
        <v>6</v>
      </c>
      <c r="F789" s="1">
        <v>1</v>
      </c>
      <c r="G789" s="1">
        <v>8</v>
      </c>
      <c r="H789" s="1">
        <f t="shared" si="87"/>
        <v>20</v>
      </c>
      <c r="I789" s="1">
        <f t="shared" si="93"/>
        <v>6054</v>
      </c>
      <c r="J789" s="1">
        <v>786</v>
      </c>
      <c r="K789" s="31">
        <f t="shared" si="88"/>
        <v>0.24432701274479329</v>
      </c>
      <c r="L789" s="36">
        <f t="shared" si="89"/>
        <v>442314.96425240912</v>
      </c>
      <c r="M789" s="34">
        <f t="shared" si="90"/>
        <v>3.3441232033761615E-3</v>
      </c>
      <c r="N789" s="35">
        <f t="shared" si="91"/>
        <v>0.24098288954141714</v>
      </c>
      <c r="Q789" s="1">
        <f t="shared" si="92"/>
        <v>294568.53641900269</v>
      </c>
      <c r="R789" s="30"/>
    </row>
    <row r="790" spans="3:18" x14ac:dyDescent="0.3">
      <c r="C790" s="1">
        <v>1615</v>
      </c>
      <c r="D790" s="1" t="s">
        <v>6</v>
      </c>
      <c r="F790" s="1">
        <v>1</v>
      </c>
      <c r="G790" s="1">
        <v>8</v>
      </c>
      <c r="H790" s="1">
        <f t="shared" si="87"/>
        <v>20</v>
      </c>
      <c r="I790" s="1">
        <f t="shared" si="93"/>
        <v>6074</v>
      </c>
      <c r="J790" s="1">
        <v>787</v>
      </c>
      <c r="K790" s="31">
        <f t="shared" si="88"/>
        <v>0.24463786136151694</v>
      </c>
      <c r="L790" s="36">
        <f t="shared" si="89"/>
        <v>442877.70593720855</v>
      </c>
      <c r="M790" s="34">
        <f t="shared" si="90"/>
        <v>3.3551708518841762E-3</v>
      </c>
      <c r="N790" s="35">
        <f t="shared" si="91"/>
        <v>0.24128269050963277</v>
      </c>
      <c r="Q790" s="1">
        <f t="shared" si="92"/>
        <v>294568.53641900269</v>
      </c>
      <c r="R790" s="30"/>
    </row>
    <row r="791" spans="3:18" x14ac:dyDescent="0.3">
      <c r="C791" s="1">
        <v>1615</v>
      </c>
      <c r="D791" s="1" t="s">
        <v>6</v>
      </c>
      <c r="F791" s="1">
        <v>1</v>
      </c>
      <c r="G791" s="1">
        <v>8</v>
      </c>
      <c r="H791" s="1">
        <f t="shared" si="87"/>
        <v>20</v>
      </c>
      <c r="I791" s="1">
        <f t="shared" si="93"/>
        <v>6094</v>
      </c>
      <c r="J791" s="1">
        <v>788</v>
      </c>
      <c r="K791" s="31">
        <f t="shared" si="88"/>
        <v>0.24494870997824059</v>
      </c>
      <c r="L791" s="36">
        <f t="shared" si="89"/>
        <v>443440.44762200804</v>
      </c>
      <c r="M791" s="34">
        <f t="shared" si="90"/>
        <v>3.3662185003921915E-3</v>
      </c>
      <c r="N791" s="35">
        <f t="shared" si="91"/>
        <v>0.24158249147784838</v>
      </c>
      <c r="Q791" s="1">
        <f t="shared" si="92"/>
        <v>294568.53641900269</v>
      </c>
      <c r="R791" s="30"/>
    </row>
    <row r="792" spans="3:18" x14ac:dyDescent="0.3">
      <c r="C792" s="1">
        <v>1615</v>
      </c>
      <c r="D792" s="1" t="s">
        <v>6</v>
      </c>
      <c r="F792" s="1">
        <v>1</v>
      </c>
      <c r="G792" s="1">
        <v>8</v>
      </c>
      <c r="H792" s="1">
        <f t="shared" si="87"/>
        <v>20</v>
      </c>
      <c r="I792" s="1">
        <f t="shared" si="93"/>
        <v>6114</v>
      </c>
      <c r="J792" s="1">
        <v>789</v>
      </c>
      <c r="K792" s="31">
        <f t="shared" si="88"/>
        <v>0.24525955859496426</v>
      </c>
      <c r="L792" s="36">
        <f t="shared" si="89"/>
        <v>444003.18930680759</v>
      </c>
      <c r="M792" s="34">
        <f t="shared" si="90"/>
        <v>3.3772661489002067E-3</v>
      </c>
      <c r="N792" s="35">
        <f t="shared" si="91"/>
        <v>0.24188229244606405</v>
      </c>
      <c r="Q792" s="1">
        <f t="shared" si="92"/>
        <v>294568.53641900269</v>
      </c>
      <c r="R792" s="30"/>
    </row>
    <row r="793" spans="3:18" x14ac:dyDescent="0.3">
      <c r="C793" s="1">
        <v>1615</v>
      </c>
      <c r="D793" s="1" t="s">
        <v>6</v>
      </c>
      <c r="F793" s="1">
        <v>1</v>
      </c>
      <c r="G793" s="1">
        <v>8</v>
      </c>
      <c r="H793" s="1">
        <f t="shared" si="87"/>
        <v>20</v>
      </c>
      <c r="I793" s="1">
        <f t="shared" si="93"/>
        <v>6134</v>
      </c>
      <c r="J793" s="1">
        <v>790</v>
      </c>
      <c r="K793" s="31">
        <f t="shared" si="88"/>
        <v>0.24557040721168791</v>
      </c>
      <c r="L793" s="36">
        <f t="shared" si="89"/>
        <v>444565.93099160708</v>
      </c>
      <c r="M793" s="34">
        <f t="shared" si="90"/>
        <v>3.3883137974082215E-3</v>
      </c>
      <c r="N793" s="35">
        <f t="shared" si="91"/>
        <v>0.24218209341427968</v>
      </c>
      <c r="Q793" s="1">
        <f t="shared" si="92"/>
        <v>294568.53641900269</v>
      </c>
      <c r="R793" s="30"/>
    </row>
    <row r="794" spans="3:18" x14ac:dyDescent="0.3">
      <c r="C794" s="1">
        <v>1615</v>
      </c>
      <c r="D794" s="1" t="s">
        <v>6</v>
      </c>
      <c r="F794" s="1">
        <v>1</v>
      </c>
      <c r="G794" s="1">
        <v>8</v>
      </c>
      <c r="H794" s="1">
        <f t="shared" si="87"/>
        <v>20</v>
      </c>
      <c r="I794" s="1">
        <f t="shared" si="93"/>
        <v>6154</v>
      </c>
      <c r="J794" s="1">
        <v>791</v>
      </c>
      <c r="K794" s="31">
        <f t="shared" si="88"/>
        <v>0.24588125582841155</v>
      </c>
      <c r="L794" s="36">
        <f t="shared" si="89"/>
        <v>445128.67267640657</v>
      </c>
      <c r="M794" s="34">
        <f t="shared" si="90"/>
        <v>3.3993614459162367E-3</v>
      </c>
      <c r="N794" s="35">
        <f t="shared" si="91"/>
        <v>0.24248189438249532</v>
      </c>
      <c r="Q794" s="1">
        <f t="shared" si="92"/>
        <v>294568.53641900269</v>
      </c>
      <c r="R794" s="30"/>
    </row>
    <row r="795" spans="3:18" x14ac:dyDescent="0.3">
      <c r="C795" s="1">
        <v>1615</v>
      </c>
      <c r="D795" s="1" t="s">
        <v>6</v>
      </c>
      <c r="F795" s="1">
        <v>1</v>
      </c>
      <c r="G795" s="1">
        <v>8</v>
      </c>
      <c r="H795" s="1">
        <f t="shared" si="87"/>
        <v>20</v>
      </c>
      <c r="I795" s="1">
        <f t="shared" si="93"/>
        <v>6174</v>
      </c>
      <c r="J795" s="1">
        <v>792</v>
      </c>
      <c r="K795" s="31">
        <f t="shared" si="88"/>
        <v>0.24619210444513523</v>
      </c>
      <c r="L795" s="36">
        <f t="shared" si="89"/>
        <v>445691.41436120612</v>
      </c>
      <c r="M795" s="34">
        <f t="shared" si="90"/>
        <v>3.4104090944242519E-3</v>
      </c>
      <c r="N795" s="35">
        <f t="shared" si="91"/>
        <v>0.24278169535071098</v>
      </c>
      <c r="Q795" s="1">
        <f t="shared" si="92"/>
        <v>294568.53641900269</v>
      </c>
      <c r="R795" s="30"/>
    </row>
    <row r="796" spans="3:18" x14ac:dyDescent="0.3">
      <c r="C796" s="1">
        <v>1615</v>
      </c>
      <c r="D796" s="1" t="s">
        <v>2</v>
      </c>
      <c r="F796" s="1">
        <v>1</v>
      </c>
      <c r="G796" s="1">
        <v>8</v>
      </c>
      <c r="H796" s="1">
        <f t="shared" si="87"/>
        <v>20</v>
      </c>
      <c r="I796" s="1">
        <f t="shared" si="93"/>
        <v>6194</v>
      </c>
      <c r="J796" s="1">
        <v>793</v>
      </c>
      <c r="K796" s="31">
        <f t="shared" si="88"/>
        <v>0.24650295306185888</v>
      </c>
      <c r="L796" s="36">
        <f t="shared" si="89"/>
        <v>446254.15604600561</v>
      </c>
      <c r="M796" s="34">
        <f t="shared" si="90"/>
        <v>3.4214567429322667E-3</v>
      </c>
      <c r="N796" s="35">
        <f t="shared" si="91"/>
        <v>0.24308149631892662</v>
      </c>
      <c r="Q796" s="1">
        <f t="shared" si="92"/>
        <v>294568.53641900269</v>
      </c>
      <c r="R796" s="30"/>
    </row>
    <row r="797" spans="3:18" x14ac:dyDescent="0.3">
      <c r="C797" s="1">
        <v>1615</v>
      </c>
      <c r="D797" s="1" t="s">
        <v>2</v>
      </c>
      <c r="F797" s="1">
        <v>1</v>
      </c>
      <c r="G797" s="1">
        <v>8</v>
      </c>
      <c r="H797" s="1">
        <f t="shared" si="87"/>
        <v>20</v>
      </c>
      <c r="I797" s="1">
        <f t="shared" si="93"/>
        <v>6214</v>
      </c>
      <c r="J797" s="1">
        <v>794</v>
      </c>
      <c r="K797" s="31">
        <f t="shared" si="88"/>
        <v>0.24681380167858252</v>
      </c>
      <c r="L797" s="36">
        <f t="shared" si="89"/>
        <v>446816.8977308051</v>
      </c>
      <c r="M797" s="34">
        <f t="shared" si="90"/>
        <v>3.4325043914402819E-3</v>
      </c>
      <c r="N797" s="35">
        <f t="shared" si="91"/>
        <v>0.24338129728714225</v>
      </c>
      <c r="Q797" s="1">
        <f t="shared" si="92"/>
        <v>294568.53641900269</v>
      </c>
      <c r="R797" s="30"/>
    </row>
    <row r="798" spans="3:18" x14ac:dyDescent="0.3">
      <c r="C798" s="1">
        <v>1615</v>
      </c>
      <c r="D798" s="1" t="s">
        <v>2</v>
      </c>
      <c r="F798" s="1">
        <v>1</v>
      </c>
      <c r="G798" s="1">
        <v>8</v>
      </c>
      <c r="H798" s="1">
        <f t="shared" si="87"/>
        <v>20</v>
      </c>
      <c r="I798" s="1">
        <f t="shared" si="93"/>
        <v>6234</v>
      </c>
      <c r="J798" s="1">
        <v>795</v>
      </c>
      <c r="K798" s="31">
        <f t="shared" si="88"/>
        <v>0.2471246502953062</v>
      </c>
      <c r="L798" s="36">
        <f t="shared" si="89"/>
        <v>447379.63941560464</v>
      </c>
      <c r="M798" s="34">
        <f t="shared" si="90"/>
        <v>3.4435520399482972E-3</v>
      </c>
      <c r="N798" s="35">
        <f t="shared" si="91"/>
        <v>0.24368109825535789</v>
      </c>
      <c r="Q798" s="1">
        <f t="shared" si="92"/>
        <v>294568.53641900269</v>
      </c>
      <c r="R798" s="30"/>
    </row>
    <row r="799" spans="3:18" x14ac:dyDescent="0.3">
      <c r="C799" s="1">
        <v>1615</v>
      </c>
      <c r="D799" s="1" t="s">
        <v>2</v>
      </c>
      <c r="F799" s="1">
        <v>1</v>
      </c>
      <c r="G799" s="1">
        <v>8</v>
      </c>
      <c r="H799" s="1">
        <f t="shared" si="87"/>
        <v>20</v>
      </c>
      <c r="I799" s="1">
        <f t="shared" si="93"/>
        <v>6254</v>
      </c>
      <c r="J799" s="1">
        <v>796</v>
      </c>
      <c r="K799" s="31">
        <f t="shared" si="88"/>
        <v>0.24743549891202984</v>
      </c>
      <c r="L799" s="36">
        <f t="shared" si="89"/>
        <v>447942.38110040413</v>
      </c>
      <c r="M799" s="34">
        <f t="shared" si="90"/>
        <v>3.454599688456312E-3</v>
      </c>
      <c r="N799" s="35">
        <f t="shared" si="91"/>
        <v>0.24398089922357352</v>
      </c>
      <c r="Q799" s="1">
        <f t="shared" si="92"/>
        <v>294568.53641900269</v>
      </c>
      <c r="R799" s="30"/>
    </row>
    <row r="800" spans="3:18" x14ac:dyDescent="0.3">
      <c r="C800" s="1">
        <v>1615</v>
      </c>
      <c r="D800" s="1" t="s">
        <v>2</v>
      </c>
      <c r="F800" s="1">
        <v>1</v>
      </c>
      <c r="G800" s="1">
        <v>8</v>
      </c>
      <c r="H800" s="1">
        <f t="shared" si="87"/>
        <v>20</v>
      </c>
      <c r="I800" s="1">
        <f t="shared" si="93"/>
        <v>6274</v>
      </c>
      <c r="J800" s="1">
        <v>797</v>
      </c>
      <c r="K800" s="31">
        <f t="shared" si="88"/>
        <v>0.24774634752875349</v>
      </c>
      <c r="L800" s="36">
        <f t="shared" si="89"/>
        <v>448505.12278520357</v>
      </c>
      <c r="M800" s="34">
        <f t="shared" si="90"/>
        <v>3.4656473369643272E-3</v>
      </c>
      <c r="N800" s="35">
        <f t="shared" si="91"/>
        <v>0.24428070019178916</v>
      </c>
      <c r="Q800" s="1">
        <f t="shared" si="92"/>
        <v>294568.53641900269</v>
      </c>
      <c r="R800" s="30"/>
    </row>
    <row r="801" spans="3:18" x14ac:dyDescent="0.3">
      <c r="C801" s="1">
        <v>1615</v>
      </c>
      <c r="D801" s="1" t="s">
        <v>2</v>
      </c>
      <c r="F801" s="1">
        <v>1</v>
      </c>
      <c r="G801" s="1">
        <v>8</v>
      </c>
      <c r="H801" s="1">
        <f t="shared" si="87"/>
        <v>20</v>
      </c>
      <c r="I801" s="1">
        <f t="shared" si="93"/>
        <v>6294</v>
      </c>
      <c r="J801" s="1">
        <v>798</v>
      </c>
      <c r="K801" s="31">
        <f t="shared" si="88"/>
        <v>0.24805719614547717</v>
      </c>
      <c r="L801" s="36">
        <f t="shared" si="89"/>
        <v>449067.86447000311</v>
      </c>
      <c r="M801" s="34">
        <f t="shared" si="90"/>
        <v>3.4766949854723424E-3</v>
      </c>
      <c r="N801" s="35">
        <f t="shared" si="91"/>
        <v>0.24458050116000482</v>
      </c>
      <c r="Q801" s="1">
        <f t="shared" si="92"/>
        <v>294568.53641900269</v>
      </c>
      <c r="R801" s="30"/>
    </row>
    <row r="802" spans="3:18" x14ac:dyDescent="0.3">
      <c r="C802" s="1">
        <v>1615</v>
      </c>
      <c r="D802" s="1" t="s">
        <v>2</v>
      </c>
      <c r="F802" s="1">
        <v>1</v>
      </c>
      <c r="G802" s="1">
        <v>8</v>
      </c>
      <c r="H802" s="1">
        <f t="shared" si="87"/>
        <v>20</v>
      </c>
      <c r="I802" s="1">
        <f t="shared" si="93"/>
        <v>6314</v>
      </c>
      <c r="J802" s="1">
        <v>799</v>
      </c>
      <c r="K802" s="31">
        <f t="shared" si="88"/>
        <v>0.24836804476220081</v>
      </c>
      <c r="L802" s="36">
        <f t="shared" si="89"/>
        <v>449630.6061548026</v>
      </c>
      <c r="M802" s="34">
        <f t="shared" si="90"/>
        <v>3.4877426339803572E-3</v>
      </c>
      <c r="N802" s="35">
        <f t="shared" si="91"/>
        <v>0.24488030212822046</v>
      </c>
      <c r="Q802" s="1">
        <f t="shared" si="92"/>
        <v>294568.53641900269</v>
      </c>
      <c r="R802" s="30"/>
    </row>
    <row r="803" spans="3:18" x14ac:dyDescent="0.3">
      <c r="C803" s="1">
        <v>1615</v>
      </c>
      <c r="D803" s="1" t="s">
        <v>2</v>
      </c>
      <c r="F803" s="1">
        <v>1</v>
      </c>
      <c r="G803" s="1">
        <v>8</v>
      </c>
      <c r="H803" s="1">
        <f t="shared" si="87"/>
        <v>20</v>
      </c>
      <c r="I803" s="1">
        <f t="shared" si="93"/>
        <v>6334</v>
      </c>
      <c r="J803" s="1">
        <v>800</v>
      </c>
      <c r="K803" s="31">
        <f t="shared" si="88"/>
        <v>0.24867889337892446</v>
      </c>
      <c r="L803" s="36">
        <f t="shared" si="89"/>
        <v>450193.34783960209</v>
      </c>
      <c r="M803" s="34">
        <f t="shared" si="90"/>
        <v>3.4987902824883724E-3</v>
      </c>
      <c r="N803" s="35">
        <f t="shared" si="91"/>
        <v>0.24518010309643609</v>
      </c>
      <c r="Q803" s="1">
        <f t="shared" si="92"/>
        <v>294568.53641900269</v>
      </c>
      <c r="R803" s="30"/>
    </row>
    <row r="804" spans="3:18" x14ac:dyDescent="0.3">
      <c r="C804" s="1">
        <v>1615</v>
      </c>
      <c r="D804" s="1" t="s">
        <v>1</v>
      </c>
      <c r="F804" s="1">
        <v>1</v>
      </c>
      <c r="G804" s="1">
        <v>8</v>
      </c>
      <c r="H804" s="1">
        <f t="shared" si="87"/>
        <v>20</v>
      </c>
      <c r="I804" s="1">
        <f t="shared" si="93"/>
        <v>6354</v>
      </c>
      <c r="J804" s="1">
        <v>801</v>
      </c>
      <c r="K804" s="31">
        <f t="shared" si="88"/>
        <v>0.24898974199564811</v>
      </c>
      <c r="L804" s="36">
        <f t="shared" si="89"/>
        <v>450756.08952440158</v>
      </c>
      <c r="M804" s="34">
        <f t="shared" si="90"/>
        <v>3.5098379309963872E-3</v>
      </c>
      <c r="N804" s="35">
        <f t="shared" si="91"/>
        <v>0.24547990406465173</v>
      </c>
      <c r="Q804" s="1">
        <f t="shared" si="92"/>
        <v>294568.53641900269</v>
      </c>
      <c r="R804" s="30"/>
    </row>
    <row r="805" spans="3:18" x14ac:dyDescent="0.3">
      <c r="C805" s="1">
        <v>1615</v>
      </c>
      <c r="D805" s="1" t="s">
        <v>1</v>
      </c>
      <c r="F805" s="1">
        <v>1</v>
      </c>
      <c r="G805" s="1">
        <v>8</v>
      </c>
      <c r="H805" s="1">
        <f t="shared" si="87"/>
        <v>20</v>
      </c>
      <c r="I805" s="1">
        <f t="shared" si="93"/>
        <v>6374</v>
      </c>
      <c r="J805" s="1">
        <v>802</v>
      </c>
      <c r="K805" s="31">
        <f t="shared" si="88"/>
        <v>0.24930059061237178</v>
      </c>
      <c r="L805" s="36">
        <f t="shared" si="89"/>
        <v>451318.83120920113</v>
      </c>
      <c r="M805" s="34">
        <f t="shared" si="90"/>
        <v>3.5208855795044024E-3</v>
      </c>
      <c r="N805" s="35">
        <f t="shared" si="91"/>
        <v>0.24577970503286739</v>
      </c>
      <c r="Q805" s="1">
        <f t="shared" si="92"/>
        <v>294568.53641900269</v>
      </c>
      <c r="R805" s="30"/>
    </row>
    <row r="806" spans="3:18" x14ac:dyDescent="0.3">
      <c r="C806" s="1">
        <v>1615</v>
      </c>
      <c r="D806" s="1" t="s">
        <v>1</v>
      </c>
      <c r="F806" s="1">
        <v>1</v>
      </c>
      <c r="G806" s="1">
        <v>8</v>
      </c>
      <c r="H806" s="1">
        <f t="shared" si="87"/>
        <v>20</v>
      </c>
      <c r="I806" s="1">
        <f t="shared" si="93"/>
        <v>6394</v>
      </c>
      <c r="J806" s="1">
        <v>803</v>
      </c>
      <c r="K806" s="31">
        <f t="shared" si="88"/>
        <v>0.24961143922909543</v>
      </c>
      <c r="L806" s="36">
        <f t="shared" si="89"/>
        <v>451881.57289400062</v>
      </c>
      <c r="M806" s="34">
        <f t="shared" si="90"/>
        <v>3.5319332280124177E-3</v>
      </c>
      <c r="N806" s="35">
        <f t="shared" si="91"/>
        <v>0.246079506001083</v>
      </c>
      <c r="Q806" s="1">
        <f t="shared" si="92"/>
        <v>294568.53641900269</v>
      </c>
      <c r="R806" s="30"/>
    </row>
    <row r="807" spans="3:18" x14ac:dyDescent="0.3">
      <c r="C807" s="1">
        <v>1615</v>
      </c>
      <c r="D807" s="1" t="s">
        <v>1</v>
      </c>
      <c r="F807" s="1">
        <v>1</v>
      </c>
      <c r="G807" s="1">
        <v>8</v>
      </c>
      <c r="H807" s="1">
        <f t="shared" si="87"/>
        <v>20</v>
      </c>
      <c r="I807" s="1">
        <f t="shared" si="93"/>
        <v>6414</v>
      </c>
      <c r="J807" s="1">
        <v>804</v>
      </c>
      <c r="K807" s="31">
        <f t="shared" si="88"/>
        <v>0.24992228784581907</v>
      </c>
      <c r="L807" s="36">
        <f t="shared" si="89"/>
        <v>452444.31457880011</v>
      </c>
      <c r="M807" s="34">
        <f t="shared" si="90"/>
        <v>3.5429808765204325E-3</v>
      </c>
      <c r="N807" s="35">
        <f t="shared" si="91"/>
        <v>0.24637930696929863</v>
      </c>
      <c r="Q807" s="1">
        <f t="shared" si="92"/>
        <v>294568.53641900269</v>
      </c>
      <c r="R807" s="30"/>
    </row>
    <row r="808" spans="3:18" x14ac:dyDescent="0.3">
      <c r="C808" s="1">
        <v>1615</v>
      </c>
      <c r="D808" s="1" t="s">
        <v>1</v>
      </c>
      <c r="F808" s="1">
        <v>1</v>
      </c>
      <c r="G808" s="1">
        <v>8</v>
      </c>
      <c r="H808" s="1">
        <f t="shared" si="87"/>
        <v>20</v>
      </c>
      <c r="I808" s="1">
        <f t="shared" si="93"/>
        <v>6434</v>
      </c>
      <c r="J808" s="1">
        <v>805</v>
      </c>
      <c r="K808" s="31">
        <f t="shared" si="88"/>
        <v>0.25023313646254275</v>
      </c>
      <c r="L808" s="36">
        <f t="shared" si="89"/>
        <v>453007.05626359966</v>
      </c>
      <c r="M808" s="34">
        <f t="shared" si="90"/>
        <v>3.5540285250284477E-3</v>
      </c>
      <c r="N808" s="35">
        <f t="shared" si="91"/>
        <v>0.2466791079375143</v>
      </c>
      <c r="Q808" s="1">
        <f t="shared" si="92"/>
        <v>294568.53641900269</v>
      </c>
      <c r="R808" s="30"/>
    </row>
    <row r="809" spans="3:18" x14ac:dyDescent="0.3">
      <c r="C809" s="1">
        <v>1615</v>
      </c>
      <c r="D809" s="1" t="s">
        <v>1</v>
      </c>
      <c r="F809" s="1">
        <v>1</v>
      </c>
      <c r="G809" s="1">
        <v>8</v>
      </c>
      <c r="H809" s="1">
        <f t="shared" si="87"/>
        <v>20</v>
      </c>
      <c r="I809" s="1">
        <f t="shared" si="93"/>
        <v>6454</v>
      </c>
      <c r="J809" s="1">
        <v>806</v>
      </c>
      <c r="K809" s="31">
        <f t="shared" si="88"/>
        <v>0.2505439850792664</v>
      </c>
      <c r="L809" s="36">
        <f t="shared" si="89"/>
        <v>453569.79794839915</v>
      </c>
      <c r="M809" s="34">
        <f t="shared" si="90"/>
        <v>3.5650761735364629E-3</v>
      </c>
      <c r="N809" s="35">
        <f t="shared" si="91"/>
        <v>0.24697890890572993</v>
      </c>
      <c r="Q809" s="1">
        <f t="shared" si="92"/>
        <v>294568.53641900269</v>
      </c>
      <c r="R809" s="30"/>
    </row>
    <row r="810" spans="3:18" x14ac:dyDescent="0.3">
      <c r="C810" s="1">
        <v>1615</v>
      </c>
      <c r="D810" s="1" t="s">
        <v>1</v>
      </c>
      <c r="F810" s="1">
        <v>1</v>
      </c>
      <c r="G810" s="1">
        <v>8</v>
      </c>
      <c r="H810" s="1">
        <f t="shared" si="87"/>
        <v>20</v>
      </c>
      <c r="I810" s="1">
        <f t="shared" si="93"/>
        <v>6474</v>
      </c>
      <c r="J810" s="1">
        <v>807</v>
      </c>
      <c r="K810" s="31">
        <f t="shared" si="88"/>
        <v>0.25085483369599004</v>
      </c>
      <c r="L810" s="36">
        <f t="shared" si="89"/>
        <v>454132.53963319864</v>
      </c>
      <c r="M810" s="34">
        <f t="shared" si="90"/>
        <v>3.5761238220444777E-3</v>
      </c>
      <c r="N810" s="35">
        <f t="shared" si="91"/>
        <v>0.24727870987394557</v>
      </c>
      <c r="Q810" s="1">
        <f t="shared" si="92"/>
        <v>294568.53641900269</v>
      </c>
      <c r="R810" s="30"/>
    </row>
    <row r="811" spans="3:18" x14ac:dyDescent="0.3">
      <c r="C811" s="1">
        <v>1615</v>
      </c>
      <c r="D811" s="1" t="s">
        <v>1</v>
      </c>
      <c r="F811" s="1">
        <v>1</v>
      </c>
      <c r="G811" s="1">
        <v>8</v>
      </c>
      <c r="H811" s="1">
        <f t="shared" si="87"/>
        <v>20</v>
      </c>
      <c r="I811" s="1">
        <f t="shared" si="93"/>
        <v>6494</v>
      </c>
      <c r="J811" s="1">
        <v>808</v>
      </c>
      <c r="K811" s="31">
        <f t="shared" si="88"/>
        <v>0.25116568231271369</v>
      </c>
      <c r="L811" s="36">
        <f t="shared" si="89"/>
        <v>454695.28131799807</v>
      </c>
      <c r="M811" s="34">
        <f t="shared" si="90"/>
        <v>3.5871714705524929E-3</v>
      </c>
      <c r="N811" s="35">
        <f t="shared" si="91"/>
        <v>0.2475785108421612</v>
      </c>
      <c r="Q811" s="1">
        <f t="shared" si="92"/>
        <v>294568.53641900269</v>
      </c>
      <c r="R811" s="30"/>
    </row>
    <row r="812" spans="3:18" x14ac:dyDescent="0.3">
      <c r="C812" s="1">
        <v>1615</v>
      </c>
      <c r="D812" s="1" t="s">
        <v>1</v>
      </c>
      <c r="F812" s="1">
        <v>1</v>
      </c>
      <c r="G812" s="1">
        <v>8</v>
      </c>
      <c r="H812" s="1">
        <f t="shared" si="87"/>
        <v>20</v>
      </c>
      <c r="I812" s="1">
        <f t="shared" si="93"/>
        <v>6514</v>
      </c>
      <c r="J812" s="1">
        <v>809</v>
      </c>
      <c r="K812" s="31">
        <f t="shared" si="88"/>
        <v>0.25147653092943734</v>
      </c>
      <c r="L812" s="36">
        <f t="shared" si="89"/>
        <v>455258.02300279756</v>
      </c>
      <c r="M812" s="34">
        <f t="shared" si="90"/>
        <v>3.5982191190605081E-3</v>
      </c>
      <c r="N812" s="35">
        <f t="shared" si="91"/>
        <v>0.24787831181037684</v>
      </c>
      <c r="Q812" s="1">
        <f t="shared" si="92"/>
        <v>294568.53641900269</v>
      </c>
      <c r="R812" s="30"/>
    </row>
    <row r="813" spans="3:18" x14ac:dyDescent="0.3">
      <c r="C813" s="1">
        <v>1615</v>
      </c>
      <c r="D813" s="1" t="s">
        <v>0</v>
      </c>
      <c r="F813" s="1">
        <v>1</v>
      </c>
      <c r="G813" s="1">
        <v>8</v>
      </c>
      <c r="H813" s="1">
        <f t="shared" si="87"/>
        <v>20</v>
      </c>
      <c r="I813" s="1">
        <f t="shared" si="93"/>
        <v>6534</v>
      </c>
      <c r="J813" s="1">
        <v>810</v>
      </c>
      <c r="K813" s="31">
        <f t="shared" si="88"/>
        <v>0.25178737954616104</v>
      </c>
      <c r="L813" s="36">
        <f t="shared" si="89"/>
        <v>455820.76468759717</v>
      </c>
      <c r="M813" s="34">
        <f t="shared" si="90"/>
        <v>3.6092667675685229E-3</v>
      </c>
      <c r="N813" s="35">
        <f t="shared" si="91"/>
        <v>0.2481781127785925</v>
      </c>
      <c r="Q813" s="1">
        <f t="shared" si="92"/>
        <v>294568.53641900269</v>
      </c>
      <c r="R813" s="30"/>
    </row>
    <row r="814" spans="3:18" x14ac:dyDescent="0.3">
      <c r="C814" s="1">
        <v>1615</v>
      </c>
      <c r="D814" s="1" t="s">
        <v>0</v>
      </c>
      <c r="F814" s="1">
        <v>1</v>
      </c>
      <c r="G814" s="1">
        <v>8</v>
      </c>
      <c r="H814" s="1">
        <f t="shared" si="87"/>
        <v>20</v>
      </c>
      <c r="I814" s="1">
        <f t="shared" si="93"/>
        <v>6554</v>
      </c>
      <c r="J814" s="1">
        <v>811</v>
      </c>
      <c r="K814" s="31">
        <f t="shared" si="88"/>
        <v>0.25209822816288469</v>
      </c>
      <c r="L814" s="36">
        <f t="shared" si="89"/>
        <v>456383.50637239666</v>
      </c>
      <c r="M814" s="34">
        <f t="shared" si="90"/>
        <v>3.6203144160765382E-3</v>
      </c>
      <c r="N814" s="35">
        <f t="shared" si="91"/>
        <v>0.24847791374680814</v>
      </c>
      <c r="Q814" s="1">
        <f t="shared" si="92"/>
        <v>294568.53641900269</v>
      </c>
      <c r="R814" s="30"/>
    </row>
    <row r="815" spans="3:18" x14ac:dyDescent="0.3">
      <c r="C815" s="1">
        <v>1615</v>
      </c>
      <c r="D815" s="1" t="s">
        <v>0</v>
      </c>
      <c r="F815" s="1">
        <v>1</v>
      </c>
      <c r="G815" s="1">
        <v>8</v>
      </c>
      <c r="H815" s="1">
        <f t="shared" si="87"/>
        <v>20</v>
      </c>
      <c r="I815" s="1">
        <f t="shared" si="93"/>
        <v>6574</v>
      </c>
      <c r="J815" s="1">
        <v>812</v>
      </c>
      <c r="K815" s="31">
        <f t="shared" si="88"/>
        <v>0.25240907677960833</v>
      </c>
      <c r="L815" s="36">
        <f t="shared" si="89"/>
        <v>456946.24805719615</v>
      </c>
      <c r="M815" s="34">
        <f t="shared" si="90"/>
        <v>3.6313620645845534E-3</v>
      </c>
      <c r="N815" s="35">
        <f t="shared" si="91"/>
        <v>0.24877771471502377</v>
      </c>
      <c r="Q815" s="1">
        <f t="shared" si="92"/>
        <v>294568.53641900269</v>
      </c>
      <c r="R815" s="30"/>
    </row>
    <row r="816" spans="3:18" x14ac:dyDescent="0.3">
      <c r="C816" s="1">
        <v>1615</v>
      </c>
      <c r="D816" s="1" t="s">
        <v>0</v>
      </c>
      <c r="F816" s="1">
        <v>1</v>
      </c>
      <c r="G816" s="1">
        <v>8</v>
      </c>
      <c r="H816" s="1">
        <f t="shared" si="87"/>
        <v>20</v>
      </c>
      <c r="I816" s="1">
        <f t="shared" si="93"/>
        <v>6594</v>
      </c>
      <c r="J816" s="1">
        <v>813</v>
      </c>
      <c r="K816" s="31">
        <f t="shared" si="88"/>
        <v>0.25271992539633198</v>
      </c>
      <c r="L816" s="36">
        <f t="shared" si="89"/>
        <v>457508.98974199564</v>
      </c>
      <c r="M816" s="34">
        <f t="shared" si="90"/>
        <v>3.6424097130925682E-3</v>
      </c>
      <c r="N816" s="35">
        <f t="shared" si="91"/>
        <v>0.24907751568323941</v>
      </c>
      <c r="Q816" s="1">
        <f t="shared" si="92"/>
        <v>294568.53641900269</v>
      </c>
      <c r="R816" s="30"/>
    </row>
    <row r="817" spans="3:18" x14ac:dyDescent="0.3">
      <c r="C817" s="1">
        <v>1615</v>
      </c>
      <c r="D817" s="1" t="s">
        <v>6</v>
      </c>
      <c r="F817" s="1">
        <v>1</v>
      </c>
      <c r="G817" s="1">
        <v>9</v>
      </c>
      <c r="H817" s="1">
        <f t="shared" si="87"/>
        <v>21</v>
      </c>
      <c r="I817" s="1">
        <f t="shared" si="93"/>
        <v>6615</v>
      </c>
      <c r="J817" s="1">
        <v>814</v>
      </c>
      <c r="K817" s="31">
        <f t="shared" si="88"/>
        <v>0.25303077401305563</v>
      </c>
      <c r="L817" s="36">
        <f t="shared" si="89"/>
        <v>458071.73142679513</v>
      </c>
      <c r="M817" s="34">
        <f t="shared" si="90"/>
        <v>3.6540097440259842E-3</v>
      </c>
      <c r="N817" s="35">
        <f t="shared" si="91"/>
        <v>0.24937676426902963</v>
      </c>
      <c r="Q817" s="1">
        <f t="shared" si="92"/>
        <v>293484.05304940371</v>
      </c>
      <c r="R817" s="30"/>
    </row>
    <row r="818" spans="3:18" x14ac:dyDescent="0.3">
      <c r="C818" s="1">
        <v>1615</v>
      </c>
      <c r="D818" s="1" t="s">
        <v>6</v>
      </c>
      <c r="F818" s="1">
        <v>1</v>
      </c>
      <c r="G818" s="1">
        <v>9</v>
      </c>
      <c r="H818" s="1">
        <f t="shared" si="87"/>
        <v>21</v>
      </c>
      <c r="I818" s="1">
        <f t="shared" si="93"/>
        <v>6636</v>
      </c>
      <c r="J818" s="1">
        <v>815</v>
      </c>
      <c r="K818" s="31">
        <f t="shared" si="88"/>
        <v>0.25334162262977927</v>
      </c>
      <c r="L818" s="36">
        <f t="shared" si="89"/>
        <v>458634.47311159462</v>
      </c>
      <c r="M818" s="34">
        <f t="shared" si="90"/>
        <v>3.6656097749593998E-3</v>
      </c>
      <c r="N818" s="35">
        <f t="shared" si="91"/>
        <v>0.24967601285481988</v>
      </c>
      <c r="Q818" s="1">
        <f t="shared" si="92"/>
        <v>293484.05304940371</v>
      </c>
      <c r="R818" s="30"/>
    </row>
    <row r="819" spans="3:18" x14ac:dyDescent="0.3">
      <c r="C819" s="1">
        <v>1615</v>
      </c>
      <c r="D819" s="1" t="s">
        <v>6</v>
      </c>
      <c r="F819" s="1">
        <v>1</v>
      </c>
      <c r="G819" s="1">
        <v>9</v>
      </c>
      <c r="H819" s="1">
        <f t="shared" si="87"/>
        <v>21</v>
      </c>
      <c r="I819" s="1">
        <f t="shared" si="93"/>
        <v>6657</v>
      </c>
      <c r="J819" s="1">
        <v>816</v>
      </c>
      <c r="K819" s="31">
        <f t="shared" si="88"/>
        <v>0.25365247124650298</v>
      </c>
      <c r="L819" s="36">
        <f t="shared" si="89"/>
        <v>459197.21479639417</v>
      </c>
      <c r="M819" s="34">
        <f t="shared" si="90"/>
        <v>3.6772098058928159E-3</v>
      </c>
      <c r="N819" s="35">
        <f t="shared" si="91"/>
        <v>0.24997526144061016</v>
      </c>
      <c r="Q819" s="1">
        <f t="shared" si="92"/>
        <v>293484.05304940371</v>
      </c>
      <c r="R819" s="30"/>
    </row>
    <row r="820" spans="3:18" x14ac:dyDescent="0.3">
      <c r="C820" s="1">
        <v>1615</v>
      </c>
      <c r="D820" s="1" t="s">
        <v>6</v>
      </c>
      <c r="F820" s="1">
        <v>1</v>
      </c>
      <c r="G820" s="1">
        <v>9</v>
      </c>
      <c r="H820" s="1">
        <f t="shared" si="87"/>
        <v>21</v>
      </c>
      <c r="I820" s="1">
        <f t="shared" si="93"/>
        <v>6678</v>
      </c>
      <c r="J820" s="1">
        <v>817</v>
      </c>
      <c r="K820" s="31">
        <f t="shared" si="88"/>
        <v>0.25396331986322662</v>
      </c>
      <c r="L820" s="36">
        <f t="shared" si="89"/>
        <v>459759.95648119366</v>
      </c>
      <c r="M820" s="34">
        <f t="shared" si="90"/>
        <v>3.6888098368262315E-3</v>
      </c>
      <c r="N820" s="35">
        <f t="shared" si="91"/>
        <v>0.25027451002640039</v>
      </c>
      <c r="Q820" s="1">
        <f t="shared" si="92"/>
        <v>293484.05304940371</v>
      </c>
      <c r="R820" s="30"/>
    </row>
    <row r="821" spans="3:18" x14ac:dyDescent="0.3">
      <c r="C821" s="1">
        <v>1615</v>
      </c>
      <c r="D821" s="1" t="s">
        <v>6</v>
      </c>
      <c r="F821" s="1">
        <v>1</v>
      </c>
      <c r="G821" s="1">
        <v>9</v>
      </c>
      <c r="H821" s="1">
        <f t="shared" si="87"/>
        <v>21</v>
      </c>
      <c r="I821" s="1">
        <f t="shared" si="93"/>
        <v>6699</v>
      </c>
      <c r="J821" s="1">
        <v>818</v>
      </c>
      <c r="K821" s="31">
        <f t="shared" si="88"/>
        <v>0.25427416847995027</v>
      </c>
      <c r="L821" s="36">
        <f t="shared" si="89"/>
        <v>460322.69816599315</v>
      </c>
      <c r="M821" s="34">
        <f t="shared" si="90"/>
        <v>3.7004098677596475E-3</v>
      </c>
      <c r="N821" s="35">
        <f t="shared" si="91"/>
        <v>0.25057375861219061</v>
      </c>
      <c r="Q821" s="1">
        <f t="shared" si="92"/>
        <v>293484.05304940371</v>
      </c>
      <c r="R821" s="30"/>
    </row>
    <row r="822" spans="3:18" x14ac:dyDescent="0.3">
      <c r="C822" s="1">
        <v>1615</v>
      </c>
      <c r="D822" s="1" t="s">
        <v>6</v>
      </c>
      <c r="F822" s="1">
        <v>1</v>
      </c>
      <c r="G822" s="1">
        <v>9</v>
      </c>
      <c r="H822" s="1">
        <f t="shared" si="87"/>
        <v>21</v>
      </c>
      <c r="I822" s="1">
        <f t="shared" si="93"/>
        <v>6720</v>
      </c>
      <c r="J822" s="1">
        <v>819</v>
      </c>
      <c r="K822" s="31">
        <f t="shared" si="88"/>
        <v>0.25458501709667392</v>
      </c>
      <c r="L822" s="36">
        <f t="shared" si="89"/>
        <v>460885.43985079264</v>
      </c>
      <c r="M822" s="34">
        <f t="shared" si="90"/>
        <v>3.7120098986930632E-3</v>
      </c>
      <c r="N822" s="35">
        <f t="shared" si="91"/>
        <v>0.25087300719798084</v>
      </c>
      <c r="Q822" s="1">
        <f t="shared" si="92"/>
        <v>293484.05304940371</v>
      </c>
      <c r="R822" s="30"/>
    </row>
    <row r="823" spans="3:18" x14ac:dyDescent="0.3">
      <c r="C823" s="1">
        <v>1615</v>
      </c>
      <c r="D823" s="1" t="s">
        <v>6</v>
      </c>
      <c r="F823" s="1">
        <v>1</v>
      </c>
      <c r="G823" s="1">
        <v>9</v>
      </c>
      <c r="H823" s="1">
        <f t="shared" si="87"/>
        <v>21</v>
      </c>
      <c r="I823" s="1">
        <f t="shared" si="93"/>
        <v>6741</v>
      </c>
      <c r="J823" s="1">
        <v>820</v>
      </c>
      <c r="K823" s="31">
        <f t="shared" si="88"/>
        <v>0.25489586571339756</v>
      </c>
      <c r="L823" s="36">
        <f t="shared" si="89"/>
        <v>461448.18153559213</v>
      </c>
      <c r="M823" s="34">
        <f t="shared" si="90"/>
        <v>3.7236099296264792E-3</v>
      </c>
      <c r="N823" s="35">
        <f t="shared" si="91"/>
        <v>0.25117225578377106</v>
      </c>
      <c r="Q823" s="1">
        <f t="shared" si="92"/>
        <v>293484.05304940371</v>
      </c>
      <c r="R823" s="30"/>
    </row>
    <row r="824" spans="3:18" x14ac:dyDescent="0.3">
      <c r="C824" s="1">
        <v>1615</v>
      </c>
      <c r="D824" s="1" t="s">
        <v>6</v>
      </c>
      <c r="F824" s="1">
        <v>1</v>
      </c>
      <c r="G824" s="1">
        <v>9</v>
      </c>
      <c r="H824" s="1">
        <f t="shared" si="87"/>
        <v>21</v>
      </c>
      <c r="I824" s="1">
        <f t="shared" si="93"/>
        <v>6762</v>
      </c>
      <c r="J824" s="1">
        <v>821</v>
      </c>
      <c r="K824" s="31">
        <f t="shared" si="88"/>
        <v>0.25520671433012121</v>
      </c>
      <c r="L824" s="36">
        <f t="shared" si="89"/>
        <v>462010.92322039162</v>
      </c>
      <c r="M824" s="34">
        <f t="shared" si="90"/>
        <v>3.7352099605598948E-3</v>
      </c>
      <c r="N824" s="35">
        <f t="shared" si="91"/>
        <v>0.25147150436956134</v>
      </c>
      <c r="Q824" s="1">
        <f t="shared" si="92"/>
        <v>293484.05304940371</v>
      </c>
      <c r="R824" s="30"/>
    </row>
    <row r="825" spans="3:18" x14ac:dyDescent="0.3">
      <c r="C825" s="1">
        <v>1615</v>
      </c>
      <c r="D825" s="1" t="s">
        <v>6</v>
      </c>
      <c r="F825" s="1">
        <v>1</v>
      </c>
      <c r="G825" s="1">
        <v>9</v>
      </c>
      <c r="H825" s="1">
        <f t="shared" si="87"/>
        <v>21</v>
      </c>
      <c r="I825" s="1">
        <f t="shared" si="93"/>
        <v>6783</v>
      </c>
      <c r="J825" s="1">
        <v>822</v>
      </c>
      <c r="K825" s="31">
        <f t="shared" si="88"/>
        <v>0.25551756294684491</v>
      </c>
      <c r="L825" s="36">
        <f t="shared" si="89"/>
        <v>462573.66490519122</v>
      </c>
      <c r="M825" s="34">
        <f t="shared" si="90"/>
        <v>3.7468099914933104E-3</v>
      </c>
      <c r="N825" s="35">
        <f t="shared" si="91"/>
        <v>0.25177075295535162</v>
      </c>
      <c r="Q825" s="1">
        <f t="shared" si="92"/>
        <v>293484.05304940371</v>
      </c>
      <c r="R825" s="30"/>
    </row>
    <row r="826" spans="3:18" x14ac:dyDescent="0.3">
      <c r="C826" s="1">
        <v>1615</v>
      </c>
      <c r="D826" s="1" t="s">
        <v>6</v>
      </c>
      <c r="F826" s="1">
        <v>1</v>
      </c>
      <c r="G826" s="1">
        <v>9</v>
      </c>
      <c r="H826" s="1">
        <f t="shared" si="87"/>
        <v>21</v>
      </c>
      <c r="I826" s="1">
        <f t="shared" si="93"/>
        <v>6804</v>
      </c>
      <c r="J826" s="1">
        <v>823</v>
      </c>
      <c r="K826" s="31">
        <f t="shared" si="88"/>
        <v>0.25582841156356856</v>
      </c>
      <c r="L826" s="36">
        <f t="shared" si="89"/>
        <v>463136.40658999071</v>
      </c>
      <c r="M826" s="34">
        <f t="shared" si="90"/>
        <v>3.7584100224267265E-3</v>
      </c>
      <c r="N826" s="35">
        <f t="shared" si="91"/>
        <v>0.25207000154114184</v>
      </c>
      <c r="Q826" s="1">
        <f t="shared" si="92"/>
        <v>293484.05304940371</v>
      </c>
      <c r="R826" s="30"/>
    </row>
    <row r="827" spans="3:18" x14ac:dyDescent="0.3">
      <c r="C827" s="1">
        <v>1615</v>
      </c>
      <c r="D827" s="1" t="s">
        <v>6</v>
      </c>
      <c r="F827" s="1">
        <v>1</v>
      </c>
      <c r="G827" s="1">
        <v>9</v>
      </c>
      <c r="H827" s="1">
        <f t="shared" si="87"/>
        <v>21</v>
      </c>
      <c r="I827" s="1">
        <f t="shared" si="93"/>
        <v>6825</v>
      </c>
      <c r="J827" s="1">
        <v>824</v>
      </c>
      <c r="K827" s="31">
        <f t="shared" si="88"/>
        <v>0.25613926018029221</v>
      </c>
      <c r="L827" s="36">
        <f t="shared" si="89"/>
        <v>463699.1482747902</v>
      </c>
      <c r="M827" s="34">
        <f t="shared" si="90"/>
        <v>3.7700100533601421E-3</v>
      </c>
      <c r="N827" s="35">
        <f t="shared" si="91"/>
        <v>0.25236925012693207</v>
      </c>
      <c r="Q827" s="1">
        <f t="shared" si="92"/>
        <v>293484.05304940371</v>
      </c>
      <c r="R827" s="30"/>
    </row>
    <row r="828" spans="3:18" x14ac:dyDescent="0.3">
      <c r="C828" s="1">
        <v>1615</v>
      </c>
      <c r="D828" s="1" t="s">
        <v>6</v>
      </c>
      <c r="F828" s="1">
        <v>1</v>
      </c>
      <c r="G828" s="1">
        <v>9</v>
      </c>
      <c r="H828" s="1">
        <f t="shared" si="87"/>
        <v>21</v>
      </c>
      <c r="I828" s="1">
        <f t="shared" si="93"/>
        <v>6846</v>
      </c>
      <c r="J828" s="1">
        <v>825</v>
      </c>
      <c r="K828" s="31">
        <f t="shared" si="88"/>
        <v>0.25645010879701585</v>
      </c>
      <c r="L828" s="36">
        <f t="shared" si="89"/>
        <v>464261.88995958969</v>
      </c>
      <c r="M828" s="34">
        <f t="shared" si="90"/>
        <v>3.7816100842935582E-3</v>
      </c>
      <c r="N828" s="35">
        <f t="shared" si="91"/>
        <v>0.25266849871272229</v>
      </c>
      <c r="Q828" s="1">
        <f t="shared" si="92"/>
        <v>293484.05304940371</v>
      </c>
      <c r="R828" s="30"/>
    </row>
    <row r="829" spans="3:18" x14ac:dyDescent="0.3">
      <c r="C829" s="1">
        <v>1615</v>
      </c>
      <c r="D829" s="1" t="s">
        <v>6</v>
      </c>
      <c r="F829" s="1">
        <v>1</v>
      </c>
      <c r="G829" s="1">
        <v>9</v>
      </c>
      <c r="H829" s="1">
        <f t="shared" si="87"/>
        <v>21</v>
      </c>
      <c r="I829" s="1">
        <f t="shared" si="93"/>
        <v>6867</v>
      </c>
      <c r="J829" s="1">
        <v>826</v>
      </c>
      <c r="K829" s="31">
        <f t="shared" si="88"/>
        <v>0.2567609574137395</v>
      </c>
      <c r="L829" s="36">
        <f t="shared" si="89"/>
        <v>464824.63164438918</v>
      </c>
      <c r="M829" s="34">
        <f t="shared" si="90"/>
        <v>3.7932101152269738E-3</v>
      </c>
      <c r="N829" s="35">
        <f t="shared" si="91"/>
        <v>0.25296774729851251</v>
      </c>
      <c r="Q829" s="1">
        <f t="shared" si="92"/>
        <v>293484.05304940371</v>
      </c>
      <c r="R829" s="30"/>
    </row>
    <row r="830" spans="3:18" x14ac:dyDescent="0.3">
      <c r="C830" s="1">
        <v>1615</v>
      </c>
      <c r="D830" s="1" t="s">
        <v>6</v>
      </c>
      <c r="F830" s="1">
        <v>1</v>
      </c>
      <c r="G830" s="1">
        <v>9</v>
      </c>
      <c r="H830" s="1">
        <f t="shared" si="87"/>
        <v>21</v>
      </c>
      <c r="I830" s="1">
        <f t="shared" si="93"/>
        <v>6888</v>
      </c>
      <c r="J830" s="1">
        <v>827</v>
      </c>
      <c r="K830" s="31">
        <f t="shared" si="88"/>
        <v>0.25707180603046315</v>
      </c>
      <c r="L830" s="36">
        <f t="shared" si="89"/>
        <v>465387.37332918867</v>
      </c>
      <c r="M830" s="34">
        <f t="shared" si="90"/>
        <v>3.8048101461603898E-3</v>
      </c>
      <c r="N830" s="35">
        <f t="shared" si="91"/>
        <v>0.25326699588430274</v>
      </c>
      <c r="Q830" s="1">
        <f t="shared" si="92"/>
        <v>293484.05304940371</v>
      </c>
      <c r="R830" s="30"/>
    </row>
    <row r="831" spans="3:18" x14ac:dyDescent="0.3">
      <c r="C831" s="1">
        <v>1615</v>
      </c>
      <c r="D831" s="1" t="s">
        <v>6</v>
      </c>
      <c r="F831" s="1">
        <v>1</v>
      </c>
      <c r="G831" s="1">
        <v>9</v>
      </c>
      <c r="H831" s="1">
        <f t="shared" si="87"/>
        <v>21</v>
      </c>
      <c r="I831" s="1">
        <f t="shared" si="93"/>
        <v>6909</v>
      </c>
      <c r="J831" s="1">
        <v>828</v>
      </c>
      <c r="K831" s="31">
        <f t="shared" si="88"/>
        <v>0.25738265464718679</v>
      </c>
      <c r="L831" s="36">
        <f t="shared" si="89"/>
        <v>465950.11501398816</v>
      </c>
      <c r="M831" s="34">
        <f t="shared" si="90"/>
        <v>3.8164101770938054E-3</v>
      </c>
      <c r="N831" s="35">
        <f t="shared" si="91"/>
        <v>0.25356624447009296</v>
      </c>
      <c r="Q831" s="1">
        <f t="shared" si="92"/>
        <v>293484.05304940371</v>
      </c>
      <c r="R831" s="30"/>
    </row>
    <row r="832" spans="3:18" x14ac:dyDescent="0.3">
      <c r="C832" s="1">
        <v>1615</v>
      </c>
      <c r="D832" s="1" t="s">
        <v>6</v>
      </c>
      <c r="F832" s="1">
        <v>1</v>
      </c>
      <c r="G832" s="1">
        <v>9</v>
      </c>
      <c r="H832" s="1">
        <f t="shared" si="87"/>
        <v>21</v>
      </c>
      <c r="I832" s="1">
        <f t="shared" si="93"/>
        <v>6930</v>
      </c>
      <c r="J832" s="1">
        <v>829</v>
      </c>
      <c r="K832" s="31">
        <f t="shared" si="88"/>
        <v>0.25769350326391049</v>
      </c>
      <c r="L832" s="36">
        <f t="shared" si="89"/>
        <v>466512.85669878771</v>
      </c>
      <c r="M832" s="34">
        <f t="shared" si="90"/>
        <v>3.8280102080272215E-3</v>
      </c>
      <c r="N832" s="35">
        <f t="shared" si="91"/>
        <v>0.2538654930558833</v>
      </c>
      <c r="Q832" s="1">
        <f t="shared" si="92"/>
        <v>293484.05304940371</v>
      </c>
      <c r="R832" s="30"/>
    </row>
    <row r="833" spans="3:18" x14ac:dyDescent="0.3">
      <c r="C833" s="1">
        <v>1615</v>
      </c>
      <c r="D833" s="1" t="s">
        <v>6</v>
      </c>
      <c r="F833" s="1">
        <v>1</v>
      </c>
      <c r="G833" s="1">
        <v>9</v>
      </c>
      <c r="H833" s="1">
        <f t="shared" si="87"/>
        <v>21</v>
      </c>
      <c r="I833" s="1">
        <f t="shared" si="93"/>
        <v>6951</v>
      </c>
      <c r="J833" s="1">
        <v>830</v>
      </c>
      <c r="K833" s="31">
        <f t="shared" si="88"/>
        <v>0.25800435188063414</v>
      </c>
      <c r="L833" s="36">
        <f t="shared" si="89"/>
        <v>467075.5983835872</v>
      </c>
      <c r="M833" s="34">
        <f t="shared" si="90"/>
        <v>3.8396102389606371E-3</v>
      </c>
      <c r="N833" s="35">
        <f t="shared" si="91"/>
        <v>0.25416474164167352</v>
      </c>
      <c r="Q833" s="1">
        <f t="shared" si="92"/>
        <v>293484.05304940371</v>
      </c>
      <c r="R833" s="30"/>
    </row>
    <row r="834" spans="3:18" x14ac:dyDescent="0.3">
      <c r="C834" s="1">
        <v>1615</v>
      </c>
      <c r="D834" s="1" t="s">
        <v>6</v>
      </c>
      <c r="F834" s="1">
        <v>1</v>
      </c>
      <c r="G834" s="1">
        <v>9</v>
      </c>
      <c r="H834" s="1">
        <f t="shared" si="87"/>
        <v>21</v>
      </c>
      <c r="I834" s="1">
        <f t="shared" si="93"/>
        <v>6972</v>
      </c>
      <c r="J834" s="1">
        <v>831</v>
      </c>
      <c r="K834" s="31">
        <f t="shared" si="88"/>
        <v>0.25831520049735779</v>
      </c>
      <c r="L834" s="36">
        <f t="shared" si="89"/>
        <v>467638.34006838669</v>
      </c>
      <c r="M834" s="34">
        <f t="shared" si="90"/>
        <v>3.8512102698940532E-3</v>
      </c>
      <c r="N834" s="35">
        <f t="shared" si="91"/>
        <v>0.25446399022746374</v>
      </c>
      <c r="Q834" s="1">
        <f t="shared" si="92"/>
        <v>293484.05304940371</v>
      </c>
      <c r="R834" s="30"/>
    </row>
    <row r="835" spans="3:18" x14ac:dyDescent="0.3">
      <c r="C835" s="1">
        <v>1615</v>
      </c>
      <c r="D835" s="1" t="s">
        <v>6</v>
      </c>
      <c r="F835" s="1">
        <v>1</v>
      </c>
      <c r="G835" s="1">
        <v>9</v>
      </c>
      <c r="H835" s="1">
        <f t="shared" si="87"/>
        <v>21</v>
      </c>
      <c r="I835" s="1">
        <f t="shared" si="93"/>
        <v>6993</v>
      </c>
      <c r="J835" s="1">
        <v>832</v>
      </c>
      <c r="K835" s="31">
        <f t="shared" si="88"/>
        <v>0.25862604911408144</v>
      </c>
      <c r="L835" s="36">
        <f t="shared" si="89"/>
        <v>468201.08175318618</v>
      </c>
      <c r="M835" s="34">
        <f t="shared" si="90"/>
        <v>3.8628103008274688E-3</v>
      </c>
      <c r="N835" s="35">
        <f t="shared" si="91"/>
        <v>0.25476323881325397</v>
      </c>
      <c r="Q835" s="1">
        <f t="shared" si="92"/>
        <v>293484.05304940371</v>
      </c>
      <c r="R835" s="30"/>
    </row>
    <row r="836" spans="3:18" x14ac:dyDescent="0.3">
      <c r="C836" s="1">
        <v>1615</v>
      </c>
      <c r="D836" s="1" t="s">
        <v>2</v>
      </c>
      <c r="F836" s="1">
        <v>1</v>
      </c>
      <c r="G836" s="1">
        <v>9</v>
      </c>
      <c r="H836" s="1">
        <f t="shared" ref="H836:H899" si="94">E836*200+F836*12+G836</f>
        <v>21</v>
      </c>
      <c r="I836" s="1">
        <f t="shared" si="93"/>
        <v>7014</v>
      </c>
      <c r="J836" s="1">
        <v>833</v>
      </c>
      <c r="K836" s="31">
        <f t="shared" si="88"/>
        <v>0.25893689773080508</v>
      </c>
      <c r="L836" s="36">
        <f t="shared" si="89"/>
        <v>468763.82343798567</v>
      </c>
      <c r="M836" s="34">
        <f t="shared" si="90"/>
        <v>3.8744103317608848E-3</v>
      </c>
      <c r="N836" s="35">
        <f t="shared" si="91"/>
        <v>0.25506248739904419</v>
      </c>
      <c r="Q836" s="1">
        <f t="shared" si="92"/>
        <v>293484.05304940371</v>
      </c>
      <c r="R836" s="30"/>
    </row>
    <row r="837" spans="3:18" x14ac:dyDescent="0.3">
      <c r="C837" s="1">
        <v>1615</v>
      </c>
      <c r="D837" s="1" t="s">
        <v>2</v>
      </c>
      <c r="F837" s="1">
        <v>1</v>
      </c>
      <c r="G837" s="1">
        <v>9</v>
      </c>
      <c r="H837" s="1">
        <f t="shared" si="94"/>
        <v>21</v>
      </c>
      <c r="I837" s="1">
        <f t="shared" si="93"/>
        <v>7035</v>
      </c>
      <c r="J837" s="1">
        <v>834</v>
      </c>
      <c r="K837" s="31">
        <f t="shared" ref="K837:K900" si="95">+J837/3217</f>
        <v>0.25924774634752873</v>
      </c>
      <c r="L837" s="36">
        <f t="shared" ref="L837:L900" si="96">+K837*$H$3</f>
        <v>469326.56512278516</v>
      </c>
      <c r="M837" s="34">
        <f t="shared" ref="M837:M900" si="97">+I837/$H$3</f>
        <v>3.8860103626943004E-3</v>
      </c>
      <c r="N837" s="35">
        <f t="shared" ref="N837:N900" si="98">+K837-M837</f>
        <v>0.25536173598483441</v>
      </c>
      <c r="Q837" s="1">
        <f t="shared" ref="Q837:Q900" si="99">+SUM(H837-$P$3)^2</f>
        <v>293484.05304940371</v>
      </c>
      <c r="R837" s="30"/>
    </row>
    <row r="838" spans="3:18" x14ac:dyDescent="0.3">
      <c r="C838" s="1">
        <v>1615</v>
      </c>
      <c r="D838" s="1" t="s">
        <v>2</v>
      </c>
      <c r="F838" s="1">
        <v>1</v>
      </c>
      <c r="G838" s="1">
        <v>9</v>
      </c>
      <c r="H838" s="1">
        <f t="shared" si="94"/>
        <v>21</v>
      </c>
      <c r="I838" s="1">
        <f t="shared" ref="I838:I901" si="100">I837+H838</f>
        <v>7056</v>
      </c>
      <c r="J838" s="1">
        <v>835</v>
      </c>
      <c r="K838" s="31">
        <f t="shared" si="95"/>
        <v>0.25955859496425243</v>
      </c>
      <c r="L838" s="36">
        <f t="shared" si="96"/>
        <v>469889.30680758477</v>
      </c>
      <c r="M838" s="34">
        <f t="shared" si="97"/>
        <v>3.8976103936277165E-3</v>
      </c>
      <c r="N838" s="35">
        <f t="shared" si="98"/>
        <v>0.25566098457062469</v>
      </c>
      <c r="Q838" s="1">
        <f t="shared" si="99"/>
        <v>293484.05304940371</v>
      </c>
      <c r="R838" s="30"/>
    </row>
    <row r="839" spans="3:18" x14ac:dyDescent="0.3">
      <c r="C839" s="1">
        <v>1615</v>
      </c>
      <c r="D839" s="1" t="s">
        <v>2</v>
      </c>
      <c r="F839" s="1">
        <v>1</v>
      </c>
      <c r="G839" s="1">
        <v>9</v>
      </c>
      <c r="H839" s="1">
        <f t="shared" si="94"/>
        <v>21</v>
      </c>
      <c r="I839" s="1">
        <f t="shared" si="100"/>
        <v>7077</v>
      </c>
      <c r="J839" s="1">
        <v>836</v>
      </c>
      <c r="K839" s="31">
        <f t="shared" si="95"/>
        <v>0.25986944358097608</v>
      </c>
      <c r="L839" s="36">
        <f t="shared" si="96"/>
        <v>470452.04849238426</v>
      </c>
      <c r="M839" s="34">
        <f t="shared" si="97"/>
        <v>3.9092104245611325E-3</v>
      </c>
      <c r="N839" s="35">
        <f t="shared" si="98"/>
        <v>0.25596023315641492</v>
      </c>
      <c r="Q839" s="1">
        <f t="shared" si="99"/>
        <v>293484.05304940371</v>
      </c>
      <c r="R839" s="30"/>
    </row>
    <row r="840" spans="3:18" x14ac:dyDescent="0.3">
      <c r="C840" s="1">
        <v>1615</v>
      </c>
      <c r="D840" s="1" t="s">
        <v>2</v>
      </c>
      <c r="F840" s="1">
        <v>1</v>
      </c>
      <c r="G840" s="1">
        <v>9</v>
      </c>
      <c r="H840" s="1">
        <f t="shared" si="94"/>
        <v>21</v>
      </c>
      <c r="I840" s="1">
        <f t="shared" si="100"/>
        <v>7098</v>
      </c>
      <c r="J840" s="1">
        <v>837</v>
      </c>
      <c r="K840" s="31">
        <f t="shared" si="95"/>
        <v>0.26018029219769973</v>
      </c>
      <c r="L840" s="36">
        <f t="shared" si="96"/>
        <v>471014.79017718369</v>
      </c>
      <c r="M840" s="34">
        <f t="shared" si="97"/>
        <v>3.9208104554945477E-3</v>
      </c>
      <c r="N840" s="35">
        <f t="shared" si="98"/>
        <v>0.2562594817422052</v>
      </c>
      <c r="Q840" s="1">
        <f t="shared" si="99"/>
        <v>293484.05304940371</v>
      </c>
      <c r="R840" s="30"/>
    </row>
    <row r="841" spans="3:18" x14ac:dyDescent="0.3">
      <c r="C841" s="1">
        <v>1615</v>
      </c>
      <c r="D841" s="1" t="s">
        <v>2</v>
      </c>
      <c r="F841" s="1">
        <v>1</v>
      </c>
      <c r="G841" s="1">
        <v>9</v>
      </c>
      <c r="H841" s="1">
        <f t="shared" si="94"/>
        <v>21</v>
      </c>
      <c r="I841" s="1">
        <f t="shared" si="100"/>
        <v>7119</v>
      </c>
      <c r="J841" s="1">
        <v>838</v>
      </c>
      <c r="K841" s="31">
        <f t="shared" si="95"/>
        <v>0.26049114081442337</v>
      </c>
      <c r="L841" s="36">
        <f t="shared" si="96"/>
        <v>471577.53186198318</v>
      </c>
      <c r="M841" s="34">
        <f t="shared" si="97"/>
        <v>3.9324104864279638E-3</v>
      </c>
      <c r="N841" s="35">
        <f t="shared" si="98"/>
        <v>0.25655873032799542</v>
      </c>
      <c r="Q841" s="1">
        <f t="shared" si="99"/>
        <v>293484.05304940371</v>
      </c>
      <c r="R841" s="30"/>
    </row>
    <row r="842" spans="3:18" x14ac:dyDescent="0.3">
      <c r="C842" s="1">
        <v>1615</v>
      </c>
      <c r="D842" s="1" t="s">
        <v>2</v>
      </c>
      <c r="F842" s="1">
        <v>1</v>
      </c>
      <c r="G842" s="1">
        <v>9</v>
      </c>
      <c r="H842" s="1">
        <f t="shared" si="94"/>
        <v>21</v>
      </c>
      <c r="I842" s="1">
        <f t="shared" si="100"/>
        <v>7140</v>
      </c>
      <c r="J842" s="1">
        <v>839</v>
      </c>
      <c r="K842" s="31">
        <f t="shared" si="95"/>
        <v>0.26080198943114702</v>
      </c>
      <c r="L842" s="36">
        <f t="shared" si="96"/>
        <v>472140.27354678267</v>
      </c>
      <c r="M842" s="34">
        <f t="shared" si="97"/>
        <v>3.9440105173613798E-3</v>
      </c>
      <c r="N842" s="35">
        <f t="shared" si="98"/>
        <v>0.25685797891378565</v>
      </c>
      <c r="Q842" s="1">
        <f t="shared" si="99"/>
        <v>293484.05304940371</v>
      </c>
      <c r="R842" s="30"/>
    </row>
    <row r="843" spans="3:18" x14ac:dyDescent="0.3">
      <c r="C843" s="1">
        <v>1615</v>
      </c>
      <c r="D843" s="1" t="s">
        <v>2</v>
      </c>
      <c r="F843" s="1">
        <v>1</v>
      </c>
      <c r="G843" s="1">
        <v>9</v>
      </c>
      <c r="H843" s="1">
        <f t="shared" si="94"/>
        <v>21</v>
      </c>
      <c r="I843" s="1">
        <f t="shared" si="100"/>
        <v>7161</v>
      </c>
      <c r="J843" s="1">
        <v>840</v>
      </c>
      <c r="K843" s="31">
        <f t="shared" si="95"/>
        <v>0.26111283804787067</v>
      </c>
      <c r="L843" s="36">
        <f t="shared" si="96"/>
        <v>472703.01523158216</v>
      </c>
      <c r="M843" s="34">
        <f t="shared" si="97"/>
        <v>3.9556105482947959E-3</v>
      </c>
      <c r="N843" s="35">
        <f t="shared" si="98"/>
        <v>0.25715722749957587</v>
      </c>
      <c r="Q843" s="1">
        <f t="shared" si="99"/>
        <v>293484.05304940371</v>
      </c>
      <c r="R843" s="30"/>
    </row>
    <row r="844" spans="3:18" x14ac:dyDescent="0.3">
      <c r="C844" s="1">
        <v>1615</v>
      </c>
      <c r="D844" s="1" t="s">
        <v>2</v>
      </c>
      <c r="F844" s="1">
        <v>1</v>
      </c>
      <c r="G844" s="1">
        <v>9</v>
      </c>
      <c r="H844" s="1">
        <f t="shared" si="94"/>
        <v>21</v>
      </c>
      <c r="I844" s="1">
        <f t="shared" si="100"/>
        <v>7182</v>
      </c>
      <c r="J844" s="1">
        <v>841</v>
      </c>
      <c r="K844" s="31">
        <f t="shared" si="95"/>
        <v>0.26142368666459437</v>
      </c>
      <c r="L844" s="36">
        <f t="shared" si="96"/>
        <v>473265.75691638177</v>
      </c>
      <c r="M844" s="34">
        <f t="shared" si="97"/>
        <v>3.9672105792282111E-3</v>
      </c>
      <c r="N844" s="35">
        <f t="shared" si="98"/>
        <v>0.25745647608536615</v>
      </c>
      <c r="Q844" s="1">
        <f t="shared" si="99"/>
        <v>293484.05304940371</v>
      </c>
      <c r="R844" s="30"/>
    </row>
    <row r="845" spans="3:18" x14ac:dyDescent="0.3">
      <c r="C845" s="1">
        <v>1615</v>
      </c>
      <c r="D845" s="1" t="s">
        <v>2</v>
      </c>
      <c r="F845" s="1">
        <v>1</v>
      </c>
      <c r="G845" s="1">
        <v>9</v>
      </c>
      <c r="H845" s="1">
        <f t="shared" si="94"/>
        <v>21</v>
      </c>
      <c r="I845" s="1">
        <f t="shared" si="100"/>
        <v>7203</v>
      </c>
      <c r="J845" s="1">
        <v>842</v>
      </c>
      <c r="K845" s="31">
        <f t="shared" si="95"/>
        <v>0.26173453528131801</v>
      </c>
      <c r="L845" s="36">
        <f t="shared" si="96"/>
        <v>473828.49860118126</v>
      </c>
      <c r="M845" s="34">
        <f t="shared" si="97"/>
        <v>3.9788106101616271E-3</v>
      </c>
      <c r="N845" s="35">
        <f t="shared" si="98"/>
        <v>0.25775572467115637</v>
      </c>
      <c r="Q845" s="1">
        <f t="shared" si="99"/>
        <v>293484.05304940371</v>
      </c>
      <c r="R845" s="30"/>
    </row>
    <row r="846" spans="3:18" x14ac:dyDescent="0.3">
      <c r="C846" s="1">
        <v>1615</v>
      </c>
      <c r="D846" s="1" t="s">
        <v>2</v>
      </c>
      <c r="F846" s="1">
        <v>1</v>
      </c>
      <c r="G846" s="1">
        <v>9</v>
      </c>
      <c r="H846" s="1">
        <f t="shared" si="94"/>
        <v>21</v>
      </c>
      <c r="I846" s="1">
        <f t="shared" si="100"/>
        <v>7224</v>
      </c>
      <c r="J846" s="1">
        <v>843</v>
      </c>
      <c r="K846" s="31">
        <f t="shared" si="95"/>
        <v>0.26204538389804166</v>
      </c>
      <c r="L846" s="36">
        <f t="shared" si="96"/>
        <v>474391.24028598075</v>
      </c>
      <c r="M846" s="34">
        <f t="shared" si="97"/>
        <v>3.9904106410950432E-3</v>
      </c>
      <c r="N846" s="35">
        <f t="shared" si="98"/>
        <v>0.2580549732569466</v>
      </c>
      <c r="Q846" s="1">
        <f t="shared" si="99"/>
        <v>293484.05304940371</v>
      </c>
      <c r="R846" s="30"/>
    </row>
    <row r="847" spans="3:18" x14ac:dyDescent="0.3">
      <c r="C847" s="1">
        <v>1615</v>
      </c>
      <c r="D847" s="1" t="s">
        <v>2</v>
      </c>
      <c r="F847" s="1">
        <v>1</v>
      </c>
      <c r="G847" s="1">
        <v>9</v>
      </c>
      <c r="H847" s="1">
        <f t="shared" si="94"/>
        <v>21</v>
      </c>
      <c r="I847" s="1">
        <f t="shared" si="100"/>
        <v>7245</v>
      </c>
      <c r="J847" s="1">
        <v>844</v>
      </c>
      <c r="K847" s="31">
        <f t="shared" si="95"/>
        <v>0.26235623251476531</v>
      </c>
      <c r="L847" s="36">
        <f t="shared" si="96"/>
        <v>474953.98197078024</v>
      </c>
      <c r="M847" s="34">
        <f t="shared" si="97"/>
        <v>4.0020106720284583E-3</v>
      </c>
      <c r="N847" s="35">
        <f t="shared" si="98"/>
        <v>0.25835422184273688</v>
      </c>
      <c r="Q847" s="1">
        <f t="shared" si="99"/>
        <v>293484.05304940371</v>
      </c>
      <c r="R847" s="30"/>
    </row>
    <row r="848" spans="3:18" x14ac:dyDescent="0.3">
      <c r="C848" s="1">
        <v>1615</v>
      </c>
      <c r="D848" s="1" t="s">
        <v>2</v>
      </c>
      <c r="F848" s="1">
        <v>1</v>
      </c>
      <c r="G848" s="1">
        <v>9</v>
      </c>
      <c r="H848" s="1">
        <f t="shared" si="94"/>
        <v>21</v>
      </c>
      <c r="I848" s="1">
        <f t="shared" si="100"/>
        <v>7266</v>
      </c>
      <c r="J848" s="1">
        <v>845</v>
      </c>
      <c r="K848" s="31">
        <f t="shared" si="95"/>
        <v>0.26266708113148896</v>
      </c>
      <c r="L848" s="36">
        <f t="shared" si="96"/>
        <v>475516.72365557973</v>
      </c>
      <c r="M848" s="34">
        <f t="shared" si="97"/>
        <v>4.0136107029618744E-3</v>
      </c>
      <c r="N848" s="35">
        <f t="shared" si="98"/>
        <v>0.2586534704285271</v>
      </c>
      <c r="Q848" s="1">
        <f t="shared" si="99"/>
        <v>293484.05304940371</v>
      </c>
      <c r="R848" s="30"/>
    </row>
    <row r="849" spans="3:18" x14ac:dyDescent="0.3">
      <c r="C849" s="1">
        <v>1615</v>
      </c>
      <c r="D849" s="1" t="s">
        <v>2</v>
      </c>
      <c r="F849" s="1">
        <v>1</v>
      </c>
      <c r="G849" s="1">
        <v>9</v>
      </c>
      <c r="H849" s="1">
        <f t="shared" si="94"/>
        <v>21</v>
      </c>
      <c r="I849" s="1">
        <f t="shared" si="100"/>
        <v>7287</v>
      </c>
      <c r="J849" s="1">
        <v>846</v>
      </c>
      <c r="K849" s="31">
        <f t="shared" si="95"/>
        <v>0.2629779297482126</v>
      </c>
      <c r="L849" s="36">
        <f t="shared" si="96"/>
        <v>476079.46534037922</v>
      </c>
      <c r="M849" s="34">
        <f t="shared" si="97"/>
        <v>4.0252107338952904E-3</v>
      </c>
      <c r="N849" s="35">
        <f t="shared" si="98"/>
        <v>0.25895271901431732</v>
      </c>
      <c r="Q849" s="1">
        <f t="shared" si="99"/>
        <v>293484.05304940371</v>
      </c>
      <c r="R849" s="30"/>
    </row>
    <row r="850" spans="3:18" x14ac:dyDescent="0.3">
      <c r="C850" s="1">
        <v>1615</v>
      </c>
      <c r="D850" s="1" t="s">
        <v>2</v>
      </c>
      <c r="F850" s="1">
        <v>1</v>
      </c>
      <c r="G850" s="1">
        <v>9</v>
      </c>
      <c r="H850" s="1">
        <f t="shared" si="94"/>
        <v>21</v>
      </c>
      <c r="I850" s="1">
        <f t="shared" si="100"/>
        <v>7308</v>
      </c>
      <c r="J850" s="1">
        <v>847</v>
      </c>
      <c r="K850" s="31">
        <f t="shared" si="95"/>
        <v>0.26328877836493625</v>
      </c>
      <c r="L850" s="36">
        <f t="shared" si="96"/>
        <v>476642.20702517871</v>
      </c>
      <c r="M850" s="34">
        <f t="shared" si="97"/>
        <v>4.0368107648287065E-3</v>
      </c>
      <c r="N850" s="35">
        <f t="shared" si="98"/>
        <v>0.25925196760010755</v>
      </c>
      <c r="Q850" s="1">
        <f t="shared" si="99"/>
        <v>293484.05304940371</v>
      </c>
      <c r="R850" s="30"/>
    </row>
    <row r="851" spans="3:18" x14ac:dyDescent="0.3">
      <c r="C851" s="1">
        <v>1615</v>
      </c>
      <c r="D851" s="1" t="s">
        <v>2</v>
      </c>
      <c r="F851" s="1">
        <v>1</v>
      </c>
      <c r="G851" s="1">
        <v>9</v>
      </c>
      <c r="H851" s="1">
        <f t="shared" si="94"/>
        <v>21</v>
      </c>
      <c r="I851" s="1">
        <f t="shared" si="100"/>
        <v>7329</v>
      </c>
      <c r="J851" s="1">
        <v>848</v>
      </c>
      <c r="K851" s="31">
        <f t="shared" si="95"/>
        <v>0.26359962698165995</v>
      </c>
      <c r="L851" s="36">
        <f t="shared" si="96"/>
        <v>477204.94870997826</v>
      </c>
      <c r="M851" s="34">
        <f t="shared" si="97"/>
        <v>4.0484107957621217E-3</v>
      </c>
      <c r="N851" s="35">
        <f t="shared" si="98"/>
        <v>0.25955121618589783</v>
      </c>
      <c r="Q851" s="1">
        <f t="shared" si="99"/>
        <v>293484.05304940371</v>
      </c>
      <c r="R851" s="30"/>
    </row>
    <row r="852" spans="3:18" x14ac:dyDescent="0.3">
      <c r="C852" s="1">
        <v>1615</v>
      </c>
      <c r="D852" s="1" t="s">
        <v>2</v>
      </c>
      <c r="F852" s="1">
        <v>1</v>
      </c>
      <c r="G852" s="1">
        <v>9</v>
      </c>
      <c r="H852" s="1">
        <f t="shared" si="94"/>
        <v>21</v>
      </c>
      <c r="I852" s="1">
        <f t="shared" si="100"/>
        <v>7350</v>
      </c>
      <c r="J852" s="1">
        <v>849</v>
      </c>
      <c r="K852" s="31">
        <f t="shared" si="95"/>
        <v>0.2639104755983836</v>
      </c>
      <c r="L852" s="36">
        <f t="shared" si="96"/>
        <v>477767.69039477775</v>
      </c>
      <c r="M852" s="34">
        <f t="shared" si="97"/>
        <v>4.0600108266955377E-3</v>
      </c>
      <c r="N852" s="35">
        <f t="shared" si="98"/>
        <v>0.25985046477168805</v>
      </c>
      <c r="Q852" s="1">
        <f t="shared" si="99"/>
        <v>293484.05304940371</v>
      </c>
      <c r="R852" s="30"/>
    </row>
    <row r="853" spans="3:18" x14ac:dyDescent="0.3">
      <c r="C853" s="1">
        <v>1615</v>
      </c>
      <c r="D853" s="1" t="s">
        <v>2</v>
      </c>
      <c r="F853" s="1">
        <v>1</v>
      </c>
      <c r="G853" s="1">
        <v>9</v>
      </c>
      <c r="H853" s="1">
        <f t="shared" si="94"/>
        <v>21</v>
      </c>
      <c r="I853" s="1">
        <f t="shared" si="100"/>
        <v>7371</v>
      </c>
      <c r="J853" s="1">
        <v>850</v>
      </c>
      <c r="K853" s="31">
        <f t="shared" si="95"/>
        <v>0.26422132421510724</v>
      </c>
      <c r="L853" s="36">
        <f t="shared" si="96"/>
        <v>478330.43207957724</v>
      </c>
      <c r="M853" s="34">
        <f t="shared" si="97"/>
        <v>4.0716108576289538E-3</v>
      </c>
      <c r="N853" s="35">
        <f t="shared" si="98"/>
        <v>0.26014971335747827</v>
      </c>
      <c r="Q853" s="1">
        <f t="shared" si="99"/>
        <v>293484.05304940371</v>
      </c>
      <c r="R853" s="30"/>
    </row>
    <row r="854" spans="3:18" x14ac:dyDescent="0.3">
      <c r="C854" s="1">
        <v>1615</v>
      </c>
      <c r="D854" s="1" t="s">
        <v>2</v>
      </c>
      <c r="F854" s="1">
        <v>1</v>
      </c>
      <c r="G854" s="1">
        <v>9</v>
      </c>
      <c r="H854" s="1">
        <f t="shared" si="94"/>
        <v>21</v>
      </c>
      <c r="I854" s="1">
        <f t="shared" si="100"/>
        <v>7392</v>
      </c>
      <c r="J854" s="1">
        <v>851</v>
      </c>
      <c r="K854" s="31">
        <f t="shared" si="95"/>
        <v>0.26453217283183089</v>
      </c>
      <c r="L854" s="36">
        <f t="shared" si="96"/>
        <v>478893.17376437673</v>
      </c>
      <c r="M854" s="34">
        <f t="shared" si="97"/>
        <v>4.0832108885623698E-3</v>
      </c>
      <c r="N854" s="35">
        <f t="shared" si="98"/>
        <v>0.2604489619432685</v>
      </c>
      <c r="Q854" s="1">
        <f t="shared" si="99"/>
        <v>293484.05304940371</v>
      </c>
      <c r="R854" s="30"/>
    </row>
    <row r="855" spans="3:18" x14ac:dyDescent="0.3">
      <c r="C855" s="1">
        <v>1615</v>
      </c>
      <c r="D855" s="1" t="s">
        <v>2</v>
      </c>
      <c r="F855" s="1">
        <v>1</v>
      </c>
      <c r="G855" s="1">
        <v>9</v>
      </c>
      <c r="H855" s="1">
        <f t="shared" si="94"/>
        <v>21</v>
      </c>
      <c r="I855" s="1">
        <f t="shared" si="100"/>
        <v>7413</v>
      </c>
      <c r="J855" s="1">
        <v>852</v>
      </c>
      <c r="K855" s="31">
        <f t="shared" si="95"/>
        <v>0.26484302144855454</v>
      </c>
      <c r="L855" s="36">
        <f t="shared" si="96"/>
        <v>479455.91544917622</v>
      </c>
      <c r="M855" s="34">
        <f t="shared" si="97"/>
        <v>4.094810919495785E-3</v>
      </c>
      <c r="N855" s="35">
        <f t="shared" si="98"/>
        <v>0.26074821052905878</v>
      </c>
      <c r="Q855" s="1">
        <f t="shared" si="99"/>
        <v>293484.05304940371</v>
      </c>
      <c r="R855" s="30"/>
    </row>
    <row r="856" spans="3:18" x14ac:dyDescent="0.3">
      <c r="C856" s="1">
        <v>1615</v>
      </c>
      <c r="D856" s="1" t="s">
        <v>2</v>
      </c>
      <c r="F856" s="1">
        <v>1</v>
      </c>
      <c r="G856" s="1">
        <v>9</v>
      </c>
      <c r="H856" s="1">
        <f t="shared" si="94"/>
        <v>21</v>
      </c>
      <c r="I856" s="1">
        <f t="shared" si="100"/>
        <v>7434</v>
      </c>
      <c r="J856" s="1">
        <v>853</v>
      </c>
      <c r="K856" s="31">
        <f t="shared" si="95"/>
        <v>0.26515387006527819</v>
      </c>
      <c r="L856" s="36">
        <f t="shared" si="96"/>
        <v>480018.65713397571</v>
      </c>
      <c r="M856" s="34">
        <f t="shared" si="97"/>
        <v>4.1064109504292011E-3</v>
      </c>
      <c r="N856" s="35">
        <f t="shared" si="98"/>
        <v>0.261047459114849</v>
      </c>
      <c r="Q856" s="1">
        <f t="shared" si="99"/>
        <v>293484.05304940371</v>
      </c>
      <c r="R856" s="30"/>
    </row>
    <row r="857" spans="3:18" x14ac:dyDescent="0.3">
      <c r="C857" s="1">
        <v>1615</v>
      </c>
      <c r="D857" s="1" t="s">
        <v>2</v>
      </c>
      <c r="F857" s="1">
        <v>1</v>
      </c>
      <c r="G857" s="1">
        <v>9</v>
      </c>
      <c r="H857" s="1">
        <f t="shared" si="94"/>
        <v>21</v>
      </c>
      <c r="I857" s="1">
        <f t="shared" si="100"/>
        <v>7455</v>
      </c>
      <c r="J857" s="1">
        <v>854</v>
      </c>
      <c r="K857" s="31">
        <f t="shared" si="95"/>
        <v>0.26546471868200189</v>
      </c>
      <c r="L857" s="36">
        <f t="shared" si="96"/>
        <v>480581.39881877531</v>
      </c>
      <c r="M857" s="34">
        <f t="shared" si="97"/>
        <v>4.1180109813626171E-3</v>
      </c>
      <c r="N857" s="35">
        <f t="shared" si="98"/>
        <v>0.26134670770063928</v>
      </c>
      <c r="Q857" s="1">
        <f t="shared" si="99"/>
        <v>293484.05304940371</v>
      </c>
      <c r="R857" s="30"/>
    </row>
    <row r="858" spans="3:18" x14ac:dyDescent="0.3">
      <c r="C858" s="1">
        <v>1615</v>
      </c>
      <c r="D858" s="1" t="s">
        <v>2</v>
      </c>
      <c r="F858" s="1">
        <v>1</v>
      </c>
      <c r="G858" s="1">
        <v>9</v>
      </c>
      <c r="H858" s="1">
        <f t="shared" si="94"/>
        <v>21</v>
      </c>
      <c r="I858" s="1">
        <f t="shared" si="100"/>
        <v>7476</v>
      </c>
      <c r="J858" s="1">
        <v>855</v>
      </c>
      <c r="K858" s="31">
        <f t="shared" si="95"/>
        <v>0.26577556729872553</v>
      </c>
      <c r="L858" s="36">
        <f t="shared" si="96"/>
        <v>481144.1405035748</v>
      </c>
      <c r="M858" s="34">
        <f t="shared" si="97"/>
        <v>4.1296110122960332E-3</v>
      </c>
      <c r="N858" s="35">
        <f t="shared" si="98"/>
        <v>0.2616459562864295</v>
      </c>
      <c r="Q858" s="1">
        <f t="shared" si="99"/>
        <v>293484.05304940371</v>
      </c>
      <c r="R858" s="30"/>
    </row>
    <row r="859" spans="3:18" x14ac:dyDescent="0.3">
      <c r="C859" s="1">
        <v>1615</v>
      </c>
      <c r="D859" s="1" t="s">
        <v>2</v>
      </c>
      <c r="F859" s="1">
        <v>1</v>
      </c>
      <c r="G859" s="1">
        <v>9</v>
      </c>
      <c r="H859" s="1">
        <f t="shared" si="94"/>
        <v>21</v>
      </c>
      <c r="I859" s="1">
        <f t="shared" si="100"/>
        <v>7497</v>
      </c>
      <c r="J859" s="1">
        <v>856</v>
      </c>
      <c r="K859" s="31">
        <f t="shared" si="95"/>
        <v>0.26608641591544918</v>
      </c>
      <c r="L859" s="36">
        <f t="shared" si="96"/>
        <v>481706.88218837429</v>
      </c>
      <c r="M859" s="34">
        <f t="shared" si="97"/>
        <v>4.1412110432294483E-3</v>
      </c>
      <c r="N859" s="35">
        <f t="shared" si="98"/>
        <v>0.26194520487221973</v>
      </c>
      <c r="Q859" s="1">
        <f t="shared" si="99"/>
        <v>293484.05304940371</v>
      </c>
      <c r="R859" s="30"/>
    </row>
    <row r="860" spans="3:18" x14ac:dyDescent="0.3">
      <c r="C860" s="1">
        <v>1615</v>
      </c>
      <c r="D860" s="1" t="s">
        <v>1</v>
      </c>
      <c r="F860" s="1">
        <v>1</v>
      </c>
      <c r="G860" s="1">
        <v>9</v>
      </c>
      <c r="H860" s="1">
        <f t="shared" si="94"/>
        <v>21</v>
      </c>
      <c r="I860" s="1">
        <f t="shared" si="100"/>
        <v>7518</v>
      </c>
      <c r="J860" s="1">
        <v>857</v>
      </c>
      <c r="K860" s="31">
        <f t="shared" si="95"/>
        <v>0.26639726453217283</v>
      </c>
      <c r="L860" s="36">
        <f t="shared" si="96"/>
        <v>482269.62387317378</v>
      </c>
      <c r="M860" s="34">
        <f t="shared" si="97"/>
        <v>4.1528110741628644E-3</v>
      </c>
      <c r="N860" s="35">
        <f t="shared" si="98"/>
        <v>0.26224445345800995</v>
      </c>
      <c r="Q860" s="1">
        <f t="shared" si="99"/>
        <v>293484.05304940371</v>
      </c>
      <c r="R860" s="30"/>
    </row>
    <row r="861" spans="3:18" x14ac:dyDescent="0.3">
      <c r="C861" s="1">
        <v>1615</v>
      </c>
      <c r="D861" s="1" t="s">
        <v>1</v>
      </c>
      <c r="F861" s="1">
        <v>1</v>
      </c>
      <c r="G861" s="1">
        <v>9</v>
      </c>
      <c r="H861" s="1">
        <f t="shared" si="94"/>
        <v>21</v>
      </c>
      <c r="I861" s="1">
        <f t="shared" si="100"/>
        <v>7539</v>
      </c>
      <c r="J861" s="1">
        <v>858</v>
      </c>
      <c r="K861" s="31">
        <f t="shared" si="95"/>
        <v>0.26670811314889648</v>
      </c>
      <c r="L861" s="36">
        <f t="shared" si="96"/>
        <v>482832.36555797327</v>
      </c>
      <c r="M861" s="34">
        <f t="shared" si="97"/>
        <v>4.1644111050962804E-3</v>
      </c>
      <c r="N861" s="35">
        <f t="shared" si="98"/>
        <v>0.26254370204380018</v>
      </c>
      <c r="Q861" s="1">
        <f t="shared" si="99"/>
        <v>293484.05304940371</v>
      </c>
      <c r="R861" s="30"/>
    </row>
    <row r="862" spans="3:18" x14ac:dyDescent="0.3">
      <c r="C862" s="1">
        <v>1615</v>
      </c>
      <c r="D862" s="1" t="s">
        <v>1</v>
      </c>
      <c r="F862" s="1">
        <v>1</v>
      </c>
      <c r="G862" s="1">
        <v>9</v>
      </c>
      <c r="H862" s="1">
        <f t="shared" si="94"/>
        <v>21</v>
      </c>
      <c r="I862" s="1">
        <f t="shared" si="100"/>
        <v>7560</v>
      </c>
      <c r="J862" s="1">
        <v>859</v>
      </c>
      <c r="K862" s="31">
        <f t="shared" si="95"/>
        <v>0.26701896176562012</v>
      </c>
      <c r="L862" s="36">
        <f t="shared" si="96"/>
        <v>483395.1072427727</v>
      </c>
      <c r="M862" s="34">
        <f t="shared" si="97"/>
        <v>4.1760111360296965E-3</v>
      </c>
      <c r="N862" s="35">
        <f t="shared" si="98"/>
        <v>0.2628429506295904</v>
      </c>
      <c r="Q862" s="1">
        <f t="shared" si="99"/>
        <v>293484.05304940371</v>
      </c>
      <c r="R862" s="30"/>
    </row>
    <row r="863" spans="3:18" x14ac:dyDescent="0.3">
      <c r="C863" s="1">
        <v>1615</v>
      </c>
      <c r="D863" s="1" t="s">
        <v>1</v>
      </c>
      <c r="F863" s="1">
        <v>1</v>
      </c>
      <c r="G863" s="1">
        <v>9</v>
      </c>
      <c r="H863" s="1">
        <f t="shared" si="94"/>
        <v>21</v>
      </c>
      <c r="I863" s="1">
        <f t="shared" si="100"/>
        <v>7581</v>
      </c>
      <c r="J863" s="1">
        <v>860</v>
      </c>
      <c r="K863" s="31">
        <f t="shared" si="95"/>
        <v>0.26732981038234382</v>
      </c>
      <c r="L863" s="36">
        <f t="shared" si="96"/>
        <v>483957.84892757231</v>
      </c>
      <c r="M863" s="34">
        <f t="shared" si="97"/>
        <v>4.1876111669631117E-3</v>
      </c>
      <c r="N863" s="35">
        <f t="shared" si="98"/>
        <v>0.26314219921538073</v>
      </c>
      <c r="Q863" s="1">
        <f t="shared" si="99"/>
        <v>293484.05304940371</v>
      </c>
      <c r="R863" s="30"/>
    </row>
    <row r="864" spans="3:18" x14ac:dyDescent="0.3">
      <c r="C864" s="1">
        <v>1615</v>
      </c>
      <c r="D864" s="1" t="s">
        <v>1</v>
      </c>
      <c r="F864" s="1">
        <v>1</v>
      </c>
      <c r="G864" s="1">
        <v>9</v>
      </c>
      <c r="H864" s="1">
        <f t="shared" si="94"/>
        <v>21</v>
      </c>
      <c r="I864" s="1">
        <f t="shared" si="100"/>
        <v>7602</v>
      </c>
      <c r="J864" s="1">
        <v>861</v>
      </c>
      <c r="K864" s="31">
        <f t="shared" si="95"/>
        <v>0.26764065899906747</v>
      </c>
      <c r="L864" s="36">
        <f t="shared" si="96"/>
        <v>484520.5906123718</v>
      </c>
      <c r="M864" s="34">
        <f t="shared" si="97"/>
        <v>4.1992111978965277E-3</v>
      </c>
      <c r="N864" s="35">
        <f t="shared" si="98"/>
        <v>0.26344144780117096</v>
      </c>
      <c r="Q864" s="1">
        <f t="shared" si="99"/>
        <v>293484.05304940371</v>
      </c>
      <c r="R864" s="30"/>
    </row>
    <row r="865" spans="3:18" x14ac:dyDescent="0.3">
      <c r="C865" s="1">
        <v>1615</v>
      </c>
      <c r="D865" s="1" t="s">
        <v>1</v>
      </c>
      <c r="F865" s="1">
        <v>1</v>
      </c>
      <c r="G865" s="1">
        <v>9</v>
      </c>
      <c r="H865" s="1">
        <f t="shared" si="94"/>
        <v>21</v>
      </c>
      <c r="I865" s="1">
        <f t="shared" si="100"/>
        <v>7623</v>
      </c>
      <c r="J865" s="1">
        <v>862</v>
      </c>
      <c r="K865" s="31">
        <f t="shared" si="95"/>
        <v>0.26795150761579112</v>
      </c>
      <c r="L865" s="36">
        <f t="shared" si="96"/>
        <v>485083.33229717129</v>
      </c>
      <c r="M865" s="34">
        <f t="shared" si="97"/>
        <v>4.2108112288299438E-3</v>
      </c>
      <c r="N865" s="35">
        <f t="shared" si="98"/>
        <v>0.26374069638696118</v>
      </c>
      <c r="Q865" s="1">
        <f t="shared" si="99"/>
        <v>293484.05304940371</v>
      </c>
      <c r="R865" s="30"/>
    </row>
    <row r="866" spans="3:18" x14ac:dyDescent="0.3">
      <c r="C866" s="1">
        <v>1615</v>
      </c>
      <c r="D866" s="1" t="s">
        <v>1</v>
      </c>
      <c r="F866" s="1">
        <v>1</v>
      </c>
      <c r="G866" s="1">
        <v>9</v>
      </c>
      <c r="H866" s="1">
        <f t="shared" si="94"/>
        <v>21</v>
      </c>
      <c r="I866" s="1">
        <f t="shared" si="100"/>
        <v>7644</v>
      </c>
      <c r="J866" s="1">
        <v>863</v>
      </c>
      <c r="K866" s="31">
        <f t="shared" si="95"/>
        <v>0.26826235623251476</v>
      </c>
      <c r="L866" s="36">
        <f t="shared" si="96"/>
        <v>485646.07398197078</v>
      </c>
      <c r="M866" s="34">
        <f t="shared" si="97"/>
        <v>4.222411259763359E-3</v>
      </c>
      <c r="N866" s="35">
        <f t="shared" si="98"/>
        <v>0.26403994497275141</v>
      </c>
      <c r="Q866" s="1">
        <f t="shared" si="99"/>
        <v>293484.05304940371</v>
      </c>
      <c r="R866" s="30"/>
    </row>
    <row r="867" spans="3:18" x14ac:dyDescent="0.3">
      <c r="C867" s="1">
        <v>1615</v>
      </c>
      <c r="D867" s="1" t="s">
        <v>1</v>
      </c>
      <c r="F867" s="1">
        <v>1</v>
      </c>
      <c r="G867" s="1">
        <v>9</v>
      </c>
      <c r="H867" s="1">
        <f t="shared" si="94"/>
        <v>21</v>
      </c>
      <c r="I867" s="1">
        <f t="shared" si="100"/>
        <v>7665</v>
      </c>
      <c r="J867" s="1">
        <v>864</v>
      </c>
      <c r="K867" s="31">
        <f t="shared" si="95"/>
        <v>0.26857320484923841</v>
      </c>
      <c r="L867" s="36">
        <f t="shared" si="96"/>
        <v>486208.81566677027</v>
      </c>
      <c r="M867" s="34">
        <f t="shared" si="97"/>
        <v>4.234011290696775E-3</v>
      </c>
      <c r="N867" s="35">
        <f t="shared" si="98"/>
        <v>0.26433919355854163</v>
      </c>
      <c r="Q867" s="1">
        <f t="shared" si="99"/>
        <v>293484.05304940371</v>
      </c>
      <c r="R867" s="30"/>
    </row>
    <row r="868" spans="3:18" x14ac:dyDescent="0.3">
      <c r="C868" s="1">
        <v>1615</v>
      </c>
      <c r="D868" s="1" t="s">
        <v>1</v>
      </c>
      <c r="F868" s="1">
        <v>1</v>
      </c>
      <c r="G868" s="1">
        <v>9</v>
      </c>
      <c r="H868" s="1">
        <f t="shared" si="94"/>
        <v>21</v>
      </c>
      <c r="I868" s="1">
        <f t="shared" si="100"/>
        <v>7686</v>
      </c>
      <c r="J868" s="1">
        <v>865</v>
      </c>
      <c r="K868" s="31">
        <f t="shared" si="95"/>
        <v>0.26888405346596206</v>
      </c>
      <c r="L868" s="36">
        <f t="shared" si="96"/>
        <v>486771.55735156976</v>
      </c>
      <c r="M868" s="34">
        <f t="shared" si="97"/>
        <v>4.2456113216301911E-3</v>
      </c>
      <c r="N868" s="35">
        <f t="shared" si="98"/>
        <v>0.26463844214433185</v>
      </c>
      <c r="Q868" s="1">
        <f t="shared" si="99"/>
        <v>293484.05304940371</v>
      </c>
      <c r="R868" s="30"/>
    </row>
    <row r="869" spans="3:18" x14ac:dyDescent="0.3">
      <c r="C869" s="1">
        <v>1615</v>
      </c>
      <c r="D869" s="1" t="s">
        <v>1</v>
      </c>
      <c r="F869" s="1">
        <v>1</v>
      </c>
      <c r="G869" s="1">
        <v>9</v>
      </c>
      <c r="H869" s="1">
        <f t="shared" si="94"/>
        <v>21</v>
      </c>
      <c r="I869" s="1">
        <f t="shared" si="100"/>
        <v>7707</v>
      </c>
      <c r="J869" s="1">
        <v>866</v>
      </c>
      <c r="K869" s="31">
        <f t="shared" si="95"/>
        <v>0.26919490208268571</v>
      </c>
      <c r="L869" s="36">
        <f t="shared" si="96"/>
        <v>487334.29903636925</v>
      </c>
      <c r="M869" s="34">
        <f t="shared" si="97"/>
        <v>4.2572113525636071E-3</v>
      </c>
      <c r="N869" s="35">
        <f t="shared" si="98"/>
        <v>0.26493769073012208</v>
      </c>
      <c r="Q869" s="1">
        <f t="shared" si="99"/>
        <v>293484.05304940371</v>
      </c>
      <c r="R869" s="30"/>
    </row>
    <row r="870" spans="3:18" x14ac:dyDescent="0.3">
      <c r="C870" s="1">
        <v>1615</v>
      </c>
      <c r="D870" s="1" t="s">
        <v>1</v>
      </c>
      <c r="F870" s="1">
        <v>1</v>
      </c>
      <c r="G870" s="1">
        <v>9</v>
      </c>
      <c r="H870" s="1">
        <f t="shared" si="94"/>
        <v>21</v>
      </c>
      <c r="I870" s="1">
        <f t="shared" si="100"/>
        <v>7728</v>
      </c>
      <c r="J870" s="1">
        <v>867</v>
      </c>
      <c r="K870" s="31">
        <f t="shared" si="95"/>
        <v>0.26950575069940941</v>
      </c>
      <c r="L870" s="36">
        <f t="shared" si="96"/>
        <v>487897.0407211688</v>
      </c>
      <c r="M870" s="34">
        <f t="shared" si="97"/>
        <v>4.2688113834970223E-3</v>
      </c>
      <c r="N870" s="35">
        <f t="shared" si="98"/>
        <v>0.26523693931591241</v>
      </c>
      <c r="Q870" s="1">
        <f t="shared" si="99"/>
        <v>293484.05304940371</v>
      </c>
      <c r="R870" s="30"/>
    </row>
    <row r="871" spans="3:18" x14ac:dyDescent="0.3">
      <c r="C871" s="1">
        <v>1615</v>
      </c>
      <c r="D871" s="1" t="s">
        <v>1</v>
      </c>
      <c r="F871" s="1">
        <v>1</v>
      </c>
      <c r="G871" s="1">
        <v>9</v>
      </c>
      <c r="H871" s="1">
        <f t="shared" si="94"/>
        <v>21</v>
      </c>
      <c r="I871" s="1">
        <f t="shared" si="100"/>
        <v>7749</v>
      </c>
      <c r="J871" s="1">
        <v>868</v>
      </c>
      <c r="K871" s="31">
        <f t="shared" si="95"/>
        <v>0.26981659931613305</v>
      </c>
      <c r="L871" s="36">
        <f t="shared" si="96"/>
        <v>488459.78240596829</v>
      </c>
      <c r="M871" s="34">
        <f t="shared" si="97"/>
        <v>4.2804114144304383E-3</v>
      </c>
      <c r="N871" s="35">
        <f t="shared" si="98"/>
        <v>0.26553618790170264</v>
      </c>
      <c r="Q871" s="1">
        <f t="shared" si="99"/>
        <v>293484.05304940371</v>
      </c>
      <c r="R871" s="30"/>
    </row>
    <row r="872" spans="3:18" x14ac:dyDescent="0.3">
      <c r="C872" s="1">
        <v>1615</v>
      </c>
      <c r="D872" s="1" t="s">
        <v>1</v>
      </c>
      <c r="F872" s="1">
        <v>1</v>
      </c>
      <c r="G872" s="1">
        <v>9</v>
      </c>
      <c r="H872" s="1">
        <f t="shared" si="94"/>
        <v>21</v>
      </c>
      <c r="I872" s="1">
        <f t="shared" si="100"/>
        <v>7770</v>
      </c>
      <c r="J872" s="1">
        <v>869</v>
      </c>
      <c r="K872" s="31">
        <f t="shared" si="95"/>
        <v>0.2701274479328567</v>
      </c>
      <c r="L872" s="36">
        <f t="shared" si="96"/>
        <v>489022.52409076778</v>
      </c>
      <c r="M872" s="34">
        <f t="shared" si="97"/>
        <v>4.2920114453638544E-3</v>
      </c>
      <c r="N872" s="35">
        <f t="shared" si="98"/>
        <v>0.26583543648749286</v>
      </c>
      <c r="Q872" s="1">
        <f t="shared" si="99"/>
        <v>293484.05304940371</v>
      </c>
      <c r="R872" s="30"/>
    </row>
    <row r="873" spans="3:18" x14ac:dyDescent="0.3">
      <c r="C873" s="1">
        <v>1615</v>
      </c>
      <c r="D873" s="1" t="s">
        <v>1</v>
      </c>
      <c r="F873" s="1">
        <v>1</v>
      </c>
      <c r="G873" s="1">
        <v>9</v>
      </c>
      <c r="H873" s="1">
        <f t="shared" si="94"/>
        <v>21</v>
      </c>
      <c r="I873" s="1">
        <f t="shared" si="100"/>
        <v>7791</v>
      </c>
      <c r="J873" s="1">
        <v>870</v>
      </c>
      <c r="K873" s="31">
        <f t="shared" si="95"/>
        <v>0.27043829654958035</v>
      </c>
      <c r="L873" s="36">
        <f t="shared" si="96"/>
        <v>489585.26577556727</v>
      </c>
      <c r="M873" s="34">
        <f t="shared" si="97"/>
        <v>4.3036114762972704E-3</v>
      </c>
      <c r="N873" s="35">
        <f t="shared" si="98"/>
        <v>0.26613468507328308</v>
      </c>
      <c r="Q873" s="1">
        <f t="shared" si="99"/>
        <v>293484.05304940371</v>
      </c>
      <c r="R873" s="30"/>
    </row>
    <row r="874" spans="3:18" x14ac:dyDescent="0.3">
      <c r="C874" s="1">
        <v>1615</v>
      </c>
      <c r="D874" s="1" t="s">
        <v>1</v>
      </c>
      <c r="F874" s="1">
        <v>1</v>
      </c>
      <c r="G874" s="1">
        <v>9</v>
      </c>
      <c r="H874" s="1">
        <f t="shared" si="94"/>
        <v>21</v>
      </c>
      <c r="I874" s="1">
        <f t="shared" si="100"/>
        <v>7812</v>
      </c>
      <c r="J874" s="1">
        <v>871</v>
      </c>
      <c r="K874" s="31">
        <f t="shared" si="95"/>
        <v>0.27074914516630399</v>
      </c>
      <c r="L874" s="36">
        <f t="shared" si="96"/>
        <v>490148.00746036676</v>
      </c>
      <c r="M874" s="34">
        <f t="shared" si="97"/>
        <v>4.3152115072306856E-3</v>
      </c>
      <c r="N874" s="35">
        <f t="shared" si="98"/>
        <v>0.26643393365907331</v>
      </c>
      <c r="Q874" s="1">
        <f t="shared" si="99"/>
        <v>293484.05304940371</v>
      </c>
      <c r="R874" s="30"/>
    </row>
    <row r="875" spans="3:18" x14ac:dyDescent="0.3">
      <c r="C875" s="1">
        <v>1615</v>
      </c>
      <c r="D875" s="1" t="s">
        <v>1</v>
      </c>
      <c r="F875" s="1">
        <v>1</v>
      </c>
      <c r="G875" s="1">
        <v>9</v>
      </c>
      <c r="H875" s="1">
        <f t="shared" si="94"/>
        <v>21</v>
      </c>
      <c r="I875" s="1">
        <f t="shared" si="100"/>
        <v>7833</v>
      </c>
      <c r="J875" s="1">
        <v>872</v>
      </c>
      <c r="K875" s="31">
        <f t="shared" si="95"/>
        <v>0.27105999378302764</v>
      </c>
      <c r="L875" s="36">
        <f t="shared" si="96"/>
        <v>490710.74914516625</v>
      </c>
      <c r="M875" s="34">
        <f t="shared" si="97"/>
        <v>4.3268115381641017E-3</v>
      </c>
      <c r="N875" s="35">
        <f t="shared" si="98"/>
        <v>0.26673318224486353</v>
      </c>
      <c r="Q875" s="1">
        <f t="shared" si="99"/>
        <v>293484.05304940371</v>
      </c>
      <c r="R875" s="30"/>
    </row>
    <row r="876" spans="3:18" x14ac:dyDescent="0.3">
      <c r="C876" s="1">
        <v>1615</v>
      </c>
      <c r="D876" s="1" t="s">
        <v>1</v>
      </c>
      <c r="F876" s="1">
        <v>1</v>
      </c>
      <c r="G876" s="1">
        <v>9</v>
      </c>
      <c r="H876" s="1">
        <f t="shared" si="94"/>
        <v>21</v>
      </c>
      <c r="I876" s="1">
        <f t="shared" si="100"/>
        <v>7854</v>
      </c>
      <c r="J876" s="1">
        <v>873</v>
      </c>
      <c r="K876" s="31">
        <f t="shared" si="95"/>
        <v>0.27137084239975134</v>
      </c>
      <c r="L876" s="36">
        <f t="shared" si="96"/>
        <v>491273.49082996586</v>
      </c>
      <c r="M876" s="34">
        <f t="shared" si="97"/>
        <v>4.3384115690975177E-3</v>
      </c>
      <c r="N876" s="35">
        <f t="shared" si="98"/>
        <v>0.26703243083065381</v>
      </c>
      <c r="Q876" s="1">
        <f t="shared" si="99"/>
        <v>293484.05304940371</v>
      </c>
      <c r="R876" s="30"/>
    </row>
    <row r="877" spans="3:18" x14ac:dyDescent="0.3">
      <c r="C877" s="1">
        <v>1615</v>
      </c>
      <c r="D877" s="1" t="s">
        <v>0</v>
      </c>
      <c r="F877" s="1">
        <v>1</v>
      </c>
      <c r="G877" s="1">
        <v>9</v>
      </c>
      <c r="H877" s="1">
        <f t="shared" si="94"/>
        <v>21</v>
      </c>
      <c r="I877" s="1">
        <f t="shared" si="100"/>
        <v>7875</v>
      </c>
      <c r="J877" s="1">
        <v>874</v>
      </c>
      <c r="K877" s="31">
        <f t="shared" si="95"/>
        <v>0.27168169101647499</v>
      </c>
      <c r="L877" s="36">
        <f t="shared" si="96"/>
        <v>491836.23251476535</v>
      </c>
      <c r="M877" s="34">
        <f t="shared" si="97"/>
        <v>4.3500116000309338E-3</v>
      </c>
      <c r="N877" s="35">
        <f t="shared" si="98"/>
        <v>0.26733167941644403</v>
      </c>
      <c r="Q877" s="1">
        <f t="shared" si="99"/>
        <v>293484.05304940371</v>
      </c>
      <c r="R877" s="30"/>
    </row>
    <row r="878" spans="3:18" x14ac:dyDescent="0.3">
      <c r="C878" s="1">
        <v>1615</v>
      </c>
      <c r="D878" s="1" t="s">
        <v>0</v>
      </c>
      <c r="F878" s="1">
        <v>1</v>
      </c>
      <c r="G878" s="1">
        <v>9</v>
      </c>
      <c r="H878" s="1">
        <f t="shared" si="94"/>
        <v>21</v>
      </c>
      <c r="I878" s="1">
        <f t="shared" si="100"/>
        <v>7896</v>
      </c>
      <c r="J878" s="1">
        <v>875</v>
      </c>
      <c r="K878" s="31">
        <f t="shared" si="95"/>
        <v>0.27199253963319864</v>
      </c>
      <c r="L878" s="36">
        <f t="shared" si="96"/>
        <v>492398.97419956484</v>
      </c>
      <c r="M878" s="34">
        <f t="shared" si="97"/>
        <v>4.361611630964349E-3</v>
      </c>
      <c r="N878" s="35">
        <f t="shared" si="98"/>
        <v>0.26763092800223431</v>
      </c>
      <c r="Q878" s="1">
        <f t="shared" si="99"/>
        <v>293484.05304940371</v>
      </c>
      <c r="R878" s="30"/>
    </row>
    <row r="879" spans="3:18" x14ac:dyDescent="0.3">
      <c r="C879" s="1">
        <v>1615</v>
      </c>
      <c r="D879" s="1" t="s">
        <v>0</v>
      </c>
      <c r="F879" s="1">
        <v>1</v>
      </c>
      <c r="G879" s="1">
        <v>9</v>
      </c>
      <c r="H879" s="1">
        <f t="shared" si="94"/>
        <v>21</v>
      </c>
      <c r="I879" s="1">
        <f t="shared" si="100"/>
        <v>7917</v>
      </c>
      <c r="J879" s="1">
        <v>876</v>
      </c>
      <c r="K879" s="31">
        <f t="shared" si="95"/>
        <v>0.27230338824992228</v>
      </c>
      <c r="L879" s="36">
        <f t="shared" si="96"/>
        <v>492961.71588436433</v>
      </c>
      <c r="M879" s="34">
        <f t="shared" si="97"/>
        <v>4.373211661897765E-3</v>
      </c>
      <c r="N879" s="35">
        <f t="shared" si="98"/>
        <v>0.26793017658802454</v>
      </c>
      <c r="Q879" s="1">
        <f t="shared" si="99"/>
        <v>293484.05304940371</v>
      </c>
      <c r="R879" s="30"/>
    </row>
    <row r="880" spans="3:18" x14ac:dyDescent="0.3">
      <c r="C880" s="1">
        <v>1615</v>
      </c>
      <c r="D880" s="1" t="s">
        <v>0</v>
      </c>
      <c r="F880" s="1">
        <v>1</v>
      </c>
      <c r="G880" s="1">
        <v>9</v>
      </c>
      <c r="H880" s="1">
        <f t="shared" si="94"/>
        <v>21</v>
      </c>
      <c r="I880" s="1">
        <f t="shared" si="100"/>
        <v>7938</v>
      </c>
      <c r="J880" s="1">
        <v>877</v>
      </c>
      <c r="K880" s="31">
        <f t="shared" si="95"/>
        <v>0.27261423686664593</v>
      </c>
      <c r="L880" s="36">
        <f t="shared" si="96"/>
        <v>493524.45756916382</v>
      </c>
      <c r="M880" s="34">
        <f t="shared" si="97"/>
        <v>4.3848116928311811E-3</v>
      </c>
      <c r="N880" s="35">
        <f t="shared" si="98"/>
        <v>0.26822942517381476</v>
      </c>
      <c r="Q880" s="1">
        <f t="shared" si="99"/>
        <v>293484.05304940371</v>
      </c>
      <c r="R880" s="30"/>
    </row>
    <row r="881" spans="3:18" x14ac:dyDescent="0.3">
      <c r="C881" s="1">
        <v>1615</v>
      </c>
      <c r="D881" s="1" t="s">
        <v>0</v>
      </c>
      <c r="F881" s="1">
        <v>1</v>
      </c>
      <c r="G881" s="1">
        <v>9</v>
      </c>
      <c r="H881" s="1">
        <f t="shared" si="94"/>
        <v>21</v>
      </c>
      <c r="I881" s="1">
        <f t="shared" si="100"/>
        <v>7959</v>
      </c>
      <c r="J881" s="1">
        <v>878</v>
      </c>
      <c r="K881" s="31">
        <f t="shared" si="95"/>
        <v>0.27292508548336958</v>
      </c>
      <c r="L881" s="36">
        <f t="shared" si="96"/>
        <v>494087.19925396331</v>
      </c>
      <c r="M881" s="34">
        <f t="shared" si="97"/>
        <v>4.3964117237645971E-3</v>
      </c>
      <c r="N881" s="35">
        <f t="shared" si="98"/>
        <v>0.26852867375960499</v>
      </c>
      <c r="Q881" s="1">
        <f t="shared" si="99"/>
        <v>293484.05304940371</v>
      </c>
      <c r="R881" s="30"/>
    </row>
    <row r="882" spans="3:18" x14ac:dyDescent="0.3">
      <c r="C882" s="1">
        <v>1615</v>
      </c>
      <c r="D882" s="1" t="s">
        <v>0</v>
      </c>
      <c r="F882" s="1">
        <v>1</v>
      </c>
      <c r="G882" s="1">
        <v>9</v>
      </c>
      <c r="H882" s="1">
        <f t="shared" si="94"/>
        <v>21</v>
      </c>
      <c r="I882" s="1">
        <f t="shared" si="100"/>
        <v>7980</v>
      </c>
      <c r="J882" s="1">
        <v>879</v>
      </c>
      <c r="K882" s="31">
        <f t="shared" si="95"/>
        <v>0.27323593410009328</v>
      </c>
      <c r="L882" s="36">
        <f t="shared" si="96"/>
        <v>494649.94093876285</v>
      </c>
      <c r="M882" s="34">
        <f t="shared" si="97"/>
        <v>4.4080117546980123E-3</v>
      </c>
      <c r="N882" s="35">
        <f t="shared" si="98"/>
        <v>0.26882792234539526</v>
      </c>
      <c r="Q882" s="1">
        <f t="shared" si="99"/>
        <v>293484.05304940371</v>
      </c>
      <c r="R882" s="30"/>
    </row>
    <row r="883" spans="3:18" x14ac:dyDescent="0.3">
      <c r="C883" s="1">
        <v>1615</v>
      </c>
      <c r="D883" s="1" t="s">
        <v>0</v>
      </c>
      <c r="F883" s="1">
        <v>1</v>
      </c>
      <c r="G883" s="1">
        <v>9</v>
      </c>
      <c r="H883" s="1">
        <f t="shared" si="94"/>
        <v>21</v>
      </c>
      <c r="I883" s="1">
        <f t="shared" si="100"/>
        <v>8001</v>
      </c>
      <c r="J883" s="1">
        <v>880</v>
      </c>
      <c r="K883" s="31">
        <f t="shared" si="95"/>
        <v>0.27354678271681693</v>
      </c>
      <c r="L883" s="36">
        <f t="shared" si="96"/>
        <v>495212.68262356234</v>
      </c>
      <c r="M883" s="34">
        <f t="shared" si="97"/>
        <v>4.4196117856314283E-3</v>
      </c>
      <c r="N883" s="35">
        <f t="shared" si="98"/>
        <v>0.26912717093118549</v>
      </c>
      <c r="Q883" s="1">
        <f t="shared" si="99"/>
        <v>293484.05304940371</v>
      </c>
      <c r="R883" s="30"/>
    </row>
    <row r="884" spans="3:18" x14ac:dyDescent="0.3">
      <c r="C884" s="1">
        <v>1615</v>
      </c>
      <c r="D884" s="1" t="s">
        <v>0</v>
      </c>
      <c r="F884" s="1">
        <v>1</v>
      </c>
      <c r="G884" s="1">
        <v>9</v>
      </c>
      <c r="H884" s="1">
        <f t="shared" si="94"/>
        <v>21</v>
      </c>
      <c r="I884" s="1">
        <f t="shared" si="100"/>
        <v>8022</v>
      </c>
      <c r="J884" s="1">
        <v>881</v>
      </c>
      <c r="K884" s="31">
        <f t="shared" si="95"/>
        <v>0.27385763133354057</v>
      </c>
      <c r="L884" s="36">
        <f t="shared" si="96"/>
        <v>495775.42430836183</v>
      </c>
      <c r="M884" s="34">
        <f t="shared" si="97"/>
        <v>4.4312118165648444E-3</v>
      </c>
      <c r="N884" s="35">
        <f t="shared" si="98"/>
        <v>0.26942641951697571</v>
      </c>
      <c r="Q884" s="1">
        <f t="shared" si="99"/>
        <v>293484.05304940371</v>
      </c>
      <c r="R884" s="30"/>
    </row>
    <row r="885" spans="3:18" x14ac:dyDescent="0.3">
      <c r="C885" s="1">
        <v>1615</v>
      </c>
      <c r="D885" s="1" t="s">
        <v>0</v>
      </c>
      <c r="F885" s="1">
        <v>1</v>
      </c>
      <c r="G885" s="1">
        <v>9</v>
      </c>
      <c r="H885" s="1">
        <f t="shared" si="94"/>
        <v>21</v>
      </c>
      <c r="I885" s="1">
        <f t="shared" si="100"/>
        <v>8043</v>
      </c>
      <c r="J885" s="1">
        <v>882</v>
      </c>
      <c r="K885" s="31">
        <f t="shared" si="95"/>
        <v>0.27416847995026422</v>
      </c>
      <c r="L885" s="36">
        <f t="shared" si="96"/>
        <v>496338.16599316132</v>
      </c>
      <c r="M885" s="34">
        <f t="shared" si="97"/>
        <v>4.4428118474982596E-3</v>
      </c>
      <c r="N885" s="35">
        <f t="shared" si="98"/>
        <v>0.26972566810276594</v>
      </c>
      <c r="Q885" s="1">
        <f t="shared" si="99"/>
        <v>293484.05304940371</v>
      </c>
      <c r="R885" s="30"/>
    </row>
    <row r="886" spans="3:18" x14ac:dyDescent="0.3">
      <c r="C886" s="1">
        <v>1615</v>
      </c>
      <c r="D886" s="1" t="s">
        <v>0</v>
      </c>
      <c r="F886" s="1">
        <v>1</v>
      </c>
      <c r="G886" s="1">
        <v>9</v>
      </c>
      <c r="H886" s="1">
        <f t="shared" si="94"/>
        <v>21</v>
      </c>
      <c r="I886" s="1">
        <f t="shared" si="100"/>
        <v>8064</v>
      </c>
      <c r="J886" s="1">
        <v>883</v>
      </c>
      <c r="K886" s="31">
        <f t="shared" si="95"/>
        <v>0.27447932856698787</v>
      </c>
      <c r="L886" s="36">
        <f t="shared" si="96"/>
        <v>496900.90767796081</v>
      </c>
      <c r="M886" s="34">
        <f t="shared" si="97"/>
        <v>4.4544118784316756E-3</v>
      </c>
      <c r="N886" s="35">
        <f t="shared" si="98"/>
        <v>0.27002491668855622</v>
      </c>
      <c r="Q886" s="1">
        <f t="shared" si="99"/>
        <v>293484.05304940371</v>
      </c>
      <c r="R886" s="30"/>
    </row>
    <row r="887" spans="3:18" x14ac:dyDescent="0.3">
      <c r="C887" s="1">
        <v>1615</v>
      </c>
      <c r="D887" s="1" t="s">
        <v>6</v>
      </c>
      <c r="F887" s="1">
        <v>1</v>
      </c>
      <c r="G887" s="1">
        <v>10</v>
      </c>
      <c r="H887" s="1">
        <f t="shared" si="94"/>
        <v>22</v>
      </c>
      <c r="I887" s="1">
        <f t="shared" si="100"/>
        <v>8086</v>
      </c>
      <c r="J887" s="1">
        <v>884</v>
      </c>
      <c r="K887" s="31">
        <f t="shared" si="95"/>
        <v>0.27479017718371151</v>
      </c>
      <c r="L887" s="36">
        <f t="shared" si="96"/>
        <v>497463.6493627603</v>
      </c>
      <c r="M887" s="34">
        <f t="shared" si="97"/>
        <v>4.4665642917904921E-3</v>
      </c>
      <c r="N887" s="35">
        <f t="shared" si="98"/>
        <v>0.27032361289192103</v>
      </c>
      <c r="Q887" s="1">
        <f t="shared" si="99"/>
        <v>292401.56967980467</v>
      </c>
      <c r="R887" s="30"/>
    </row>
    <row r="888" spans="3:18" x14ac:dyDescent="0.3">
      <c r="C888" s="1">
        <v>1615</v>
      </c>
      <c r="D888" s="1" t="s">
        <v>6</v>
      </c>
      <c r="F888" s="1">
        <v>1</v>
      </c>
      <c r="G888" s="1">
        <v>10</v>
      </c>
      <c r="H888" s="1">
        <f t="shared" si="94"/>
        <v>22</v>
      </c>
      <c r="I888" s="1">
        <f t="shared" si="100"/>
        <v>8108</v>
      </c>
      <c r="J888" s="1">
        <v>885</v>
      </c>
      <c r="K888" s="31">
        <f t="shared" si="95"/>
        <v>0.27510102580043516</v>
      </c>
      <c r="L888" s="36">
        <f t="shared" si="96"/>
        <v>498026.39104755979</v>
      </c>
      <c r="M888" s="34">
        <f t="shared" si="97"/>
        <v>4.4787167051493094E-3</v>
      </c>
      <c r="N888" s="35">
        <f t="shared" si="98"/>
        <v>0.27062230909528584</v>
      </c>
      <c r="Q888" s="1">
        <f t="shared" si="99"/>
        <v>292401.56967980467</v>
      </c>
      <c r="R888" s="30"/>
    </row>
    <row r="889" spans="3:18" x14ac:dyDescent="0.3">
      <c r="C889" s="1">
        <v>1615</v>
      </c>
      <c r="D889" s="1" t="s">
        <v>6</v>
      </c>
      <c r="F889" s="1">
        <v>1</v>
      </c>
      <c r="G889" s="1">
        <v>10</v>
      </c>
      <c r="H889" s="1">
        <f t="shared" si="94"/>
        <v>22</v>
      </c>
      <c r="I889" s="1">
        <f t="shared" si="100"/>
        <v>8130</v>
      </c>
      <c r="J889" s="1">
        <v>886</v>
      </c>
      <c r="K889" s="31">
        <f t="shared" si="95"/>
        <v>0.27541187441715886</v>
      </c>
      <c r="L889" s="36">
        <f t="shared" si="96"/>
        <v>498589.1327323594</v>
      </c>
      <c r="M889" s="34">
        <f t="shared" si="97"/>
        <v>4.4908691185081258E-3</v>
      </c>
      <c r="N889" s="35">
        <f t="shared" si="98"/>
        <v>0.27092100529865076</v>
      </c>
      <c r="Q889" s="1">
        <f t="shared" si="99"/>
        <v>292401.56967980467</v>
      </c>
      <c r="R889" s="30"/>
    </row>
    <row r="890" spans="3:18" x14ac:dyDescent="0.3">
      <c r="C890" s="1">
        <v>1615</v>
      </c>
      <c r="D890" s="1" t="s">
        <v>2</v>
      </c>
      <c r="F890" s="1">
        <v>1</v>
      </c>
      <c r="G890" s="1">
        <v>10</v>
      </c>
      <c r="H890" s="1">
        <f t="shared" si="94"/>
        <v>22</v>
      </c>
      <c r="I890" s="1">
        <f t="shared" si="100"/>
        <v>8152</v>
      </c>
      <c r="J890" s="1">
        <v>887</v>
      </c>
      <c r="K890" s="31">
        <f t="shared" si="95"/>
        <v>0.27572272303388251</v>
      </c>
      <c r="L890" s="36">
        <f t="shared" si="96"/>
        <v>499151.87441715889</v>
      </c>
      <c r="M890" s="34">
        <f t="shared" si="97"/>
        <v>4.5030215318669423E-3</v>
      </c>
      <c r="N890" s="35">
        <f t="shared" si="98"/>
        <v>0.27121970150201558</v>
      </c>
      <c r="Q890" s="1">
        <f t="shared" si="99"/>
        <v>292401.56967980467</v>
      </c>
      <c r="R890" s="30"/>
    </row>
    <row r="891" spans="3:18" x14ac:dyDescent="0.3">
      <c r="C891" s="1">
        <v>1615</v>
      </c>
      <c r="D891" s="1" t="s">
        <v>2</v>
      </c>
      <c r="F891" s="1">
        <v>1</v>
      </c>
      <c r="G891" s="1">
        <v>10</v>
      </c>
      <c r="H891" s="1">
        <f t="shared" si="94"/>
        <v>22</v>
      </c>
      <c r="I891" s="1">
        <f t="shared" si="100"/>
        <v>8174</v>
      </c>
      <c r="J891" s="1">
        <v>888</v>
      </c>
      <c r="K891" s="31">
        <f t="shared" si="95"/>
        <v>0.27603357165060616</v>
      </c>
      <c r="L891" s="36">
        <f t="shared" si="96"/>
        <v>499714.61610195832</v>
      </c>
      <c r="M891" s="34">
        <f t="shared" si="97"/>
        <v>4.5151739452257587E-3</v>
      </c>
      <c r="N891" s="35">
        <f t="shared" si="98"/>
        <v>0.27151839770538039</v>
      </c>
      <c r="Q891" s="1">
        <f t="shared" si="99"/>
        <v>292401.56967980467</v>
      </c>
      <c r="R891" s="30"/>
    </row>
    <row r="892" spans="3:18" x14ac:dyDescent="0.3">
      <c r="C892" s="1">
        <v>1615</v>
      </c>
      <c r="D892" s="1" t="s">
        <v>2</v>
      </c>
      <c r="F892" s="1">
        <v>1</v>
      </c>
      <c r="G892" s="1">
        <v>10</v>
      </c>
      <c r="H892" s="1">
        <f t="shared" si="94"/>
        <v>22</v>
      </c>
      <c r="I892" s="1">
        <f t="shared" si="100"/>
        <v>8196</v>
      </c>
      <c r="J892" s="1">
        <v>889</v>
      </c>
      <c r="K892" s="31">
        <f t="shared" si="95"/>
        <v>0.2763444202673298</v>
      </c>
      <c r="L892" s="36">
        <f t="shared" si="96"/>
        <v>500277.35778675781</v>
      </c>
      <c r="M892" s="34">
        <f t="shared" si="97"/>
        <v>4.5273263585845751E-3</v>
      </c>
      <c r="N892" s="35">
        <f t="shared" si="98"/>
        <v>0.27181709390874526</v>
      </c>
      <c r="Q892" s="1">
        <f t="shared" si="99"/>
        <v>292401.56967980467</v>
      </c>
      <c r="R892" s="30"/>
    </row>
    <row r="893" spans="3:18" x14ac:dyDescent="0.3">
      <c r="C893" s="1">
        <v>1615</v>
      </c>
      <c r="D893" s="1" t="s">
        <v>1</v>
      </c>
      <c r="F893" s="1">
        <v>1</v>
      </c>
      <c r="G893" s="1">
        <v>10</v>
      </c>
      <c r="H893" s="1">
        <f t="shared" si="94"/>
        <v>22</v>
      </c>
      <c r="I893" s="1">
        <f t="shared" si="100"/>
        <v>8218</v>
      </c>
      <c r="J893" s="1">
        <v>890</v>
      </c>
      <c r="K893" s="31">
        <f t="shared" si="95"/>
        <v>0.27665526888405345</v>
      </c>
      <c r="L893" s="36">
        <f t="shared" si="96"/>
        <v>500840.0994715573</v>
      </c>
      <c r="M893" s="34">
        <f t="shared" si="97"/>
        <v>4.5394787719433916E-3</v>
      </c>
      <c r="N893" s="35">
        <f t="shared" si="98"/>
        <v>0.27211579011211007</v>
      </c>
      <c r="Q893" s="1">
        <f t="shared" si="99"/>
        <v>292401.56967980467</v>
      </c>
      <c r="R893" s="30"/>
    </row>
    <row r="894" spans="3:18" x14ac:dyDescent="0.3">
      <c r="C894" s="1">
        <v>1615</v>
      </c>
      <c r="D894" s="1" t="s">
        <v>1</v>
      </c>
      <c r="F894" s="1">
        <v>1</v>
      </c>
      <c r="G894" s="1">
        <v>10</v>
      </c>
      <c r="H894" s="1">
        <f t="shared" si="94"/>
        <v>22</v>
      </c>
      <c r="I894" s="1">
        <f t="shared" si="100"/>
        <v>8240</v>
      </c>
      <c r="J894" s="1">
        <v>891</v>
      </c>
      <c r="K894" s="31">
        <f t="shared" si="95"/>
        <v>0.2769661175007771</v>
      </c>
      <c r="L894" s="36">
        <f t="shared" si="96"/>
        <v>501402.84115635679</v>
      </c>
      <c r="M894" s="34">
        <f t="shared" si="97"/>
        <v>4.551631185302208E-3</v>
      </c>
      <c r="N894" s="35">
        <f t="shared" si="98"/>
        <v>0.27241448631547488</v>
      </c>
      <c r="Q894" s="1">
        <f t="shared" si="99"/>
        <v>292401.56967980467</v>
      </c>
      <c r="R894" s="30"/>
    </row>
    <row r="895" spans="3:18" x14ac:dyDescent="0.3">
      <c r="C895" s="1">
        <v>1615</v>
      </c>
      <c r="D895" s="1" t="s">
        <v>0</v>
      </c>
      <c r="F895" s="1">
        <v>1</v>
      </c>
      <c r="G895" s="1">
        <v>10</v>
      </c>
      <c r="H895" s="1">
        <f t="shared" si="94"/>
        <v>22</v>
      </c>
      <c r="I895" s="1">
        <f t="shared" si="100"/>
        <v>8262</v>
      </c>
      <c r="J895" s="1">
        <v>892</v>
      </c>
      <c r="K895" s="31">
        <f t="shared" si="95"/>
        <v>0.2772769661175008</v>
      </c>
      <c r="L895" s="36">
        <f t="shared" si="96"/>
        <v>501965.5828411564</v>
      </c>
      <c r="M895" s="34">
        <f t="shared" si="97"/>
        <v>4.5637835986610253E-3</v>
      </c>
      <c r="N895" s="35">
        <f t="shared" si="98"/>
        <v>0.2727131825188398</v>
      </c>
      <c r="Q895" s="1">
        <f t="shared" si="99"/>
        <v>292401.56967980467</v>
      </c>
      <c r="R895" s="30"/>
    </row>
    <row r="896" spans="3:18" x14ac:dyDescent="0.3">
      <c r="C896" s="1">
        <v>1615</v>
      </c>
      <c r="D896" s="1" t="s">
        <v>0</v>
      </c>
      <c r="F896" s="1">
        <v>1</v>
      </c>
      <c r="G896" s="1">
        <v>10</v>
      </c>
      <c r="H896" s="1">
        <f t="shared" si="94"/>
        <v>22</v>
      </c>
      <c r="I896" s="1">
        <f t="shared" si="100"/>
        <v>8284</v>
      </c>
      <c r="J896" s="1">
        <v>893</v>
      </c>
      <c r="K896" s="31">
        <f t="shared" si="95"/>
        <v>0.27758781473422445</v>
      </c>
      <c r="L896" s="36">
        <f t="shared" si="96"/>
        <v>502528.32452595589</v>
      </c>
      <c r="M896" s="34">
        <f t="shared" si="97"/>
        <v>4.5759360120198418E-3</v>
      </c>
      <c r="N896" s="35">
        <f t="shared" si="98"/>
        <v>0.27301187872220462</v>
      </c>
      <c r="Q896" s="1">
        <f t="shared" si="99"/>
        <v>292401.56967980467</v>
      </c>
      <c r="R896" s="30"/>
    </row>
    <row r="897" spans="3:18" x14ac:dyDescent="0.3">
      <c r="C897" s="1">
        <v>1615</v>
      </c>
      <c r="D897" s="1" t="s">
        <v>0</v>
      </c>
      <c r="F897" s="1">
        <v>1</v>
      </c>
      <c r="G897" s="1">
        <v>10</v>
      </c>
      <c r="H897" s="1">
        <f t="shared" si="94"/>
        <v>22</v>
      </c>
      <c r="I897" s="1">
        <f t="shared" si="100"/>
        <v>8306</v>
      </c>
      <c r="J897" s="1">
        <v>894</v>
      </c>
      <c r="K897" s="31">
        <f t="shared" si="95"/>
        <v>0.27789866335094809</v>
      </c>
      <c r="L897" s="36">
        <f t="shared" si="96"/>
        <v>503091.06621075538</v>
      </c>
      <c r="M897" s="34">
        <f t="shared" si="97"/>
        <v>4.5880884253786582E-3</v>
      </c>
      <c r="N897" s="35">
        <f t="shared" si="98"/>
        <v>0.27331057492556943</v>
      </c>
      <c r="Q897" s="1">
        <f t="shared" si="99"/>
        <v>292401.56967980467</v>
      </c>
      <c r="R897" s="30"/>
    </row>
    <row r="898" spans="3:18" x14ac:dyDescent="0.3">
      <c r="C898" s="1">
        <v>1615</v>
      </c>
      <c r="D898" s="1" t="s">
        <v>0</v>
      </c>
      <c r="F898" s="1">
        <v>1</v>
      </c>
      <c r="G898" s="1">
        <v>10</v>
      </c>
      <c r="H898" s="1">
        <f t="shared" si="94"/>
        <v>22</v>
      </c>
      <c r="I898" s="1">
        <f t="shared" si="100"/>
        <v>8328</v>
      </c>
      <c r="J898" s="1">
        <v>895</v>
      </c>
      <c r="K898" s="31">
        <f t="shared" si="95"/>
        <v>0.27820951196767174</v>
      </c>
      <c r="L898" s="36">
        <f t="shared" si="96"/>
        <v>503653.80789555487</v>
      </c>
      <c r="M898" s="34">
        <f t="shared" si="97"/>
        <v>4.6002408387374747E-3</v>
      </c>
      <c r="N898" s="35">
        <f t="shared" si="98"/>
        <v>0.27360927112893424</v>
      </c>
      <c r="Q898" s="1">
        <f t="shared" si="99"/>
        <v>292401.56967980467</v>
      </c>
      <c r="R898" s="30"/>
    </row>
    <row r="899" spans="3:18" x14ac:dyDescent="0.3">
      <c r="C899" s="1">
        <v>1615</v>
      </c>
      <c r="D899" s="1" t="s">
        <v>0</v>
      </c>
      <c r="F899" s="1">
        <v>1</v>
      </c>
      <c r="G899" s="1">
        <v>10</v>
      </c>
      <c r="H899" s="1">
        <f t="shared" si="94"/>
        <v>22</v>
      </c>
      <c r="I899" s="1">
        <f t="shared" si="100"/>
        <v>8350</v>
      </c>
      <c r="J899" s="1">
        <v>896</v>
      </c>
      <c r="K899" s="31">
        <f t="shared" si="95"/>
        <v>0.27852036058439539</v>
      </c>
      <c r="L899" s="36">
        <f t="shared" si="96"/>
        <v>504216.54958035436</v>
      </c>
      <c r="M899" s="34">
        <f t="shared" si="97"/>
        <v>4.6123932520962911E-3</v>
      </c>
      <c r="N899" s="35">
        <f t="shared" si="98"/>
        <v>0.27390796733229911</v>
      </c>
      <c r="Q899" s="1">
        <f t="shared" si="99"/>
        <v>292401.56967980467</v>
      </c>
      <c r="R899" s="30"/>
    </row>
    <row r="900" spans="3:18" x14ac:dyDescent="0.3">
      <c r="C900" s="1">
        <v>1615</v>
      </c>
      <c r="D900" s="1" t="s">
        <v>6</v>
      </c>
      <c r="F900" s="1">
        <v>1</v>
      </c>
      <c r="G900" s="1">
        <v>11</v>
      </c>
      <c r="H900" s="1">
        <f t="shared" ref="H900:H963" si="101">E900*200+F900*12+G900</f>
        <v>23</v>
      </c>
      <c r="I900" s="1">
        <f t="shared" si="100"/>
        <v>8373</v>
      </c>
      <c r="J900" s="1">
        <v>897</v>
      </c>
      <c r="K900" s="31">
        <f t="shared" si="95"/>
        <v>0.27883120920111903</v>
      </c>
      <c r="L900" s="36">
        <f t="shared" si="96"/>
        <v>504779.29126515385</v>
      </c>
      <c r="M900" s="34">
        <f t="shared" si="97"/>
        <v>4.6250980478805088E-3</v>
      </c>
      <c r="N900" s="35">
        <f t="shared" si="98"/>
        <v>0.27420611115323851</v>
      </c>
      <c r="Q900" s="1">
        <f t="shared" si="99"/>
        <v>291321.08631020569</v>
      </c>
      <c r="R900" s="30"/>
    </row>
    <row r="901" spans="3:18" x14ac:dyDescent="0.3">
      <c r="C901" s="1">
        <v>1615</v>
      </c>
      <c r="D901" s="1" t="s">
        <v>6</v>
      </c>
      <c r="F901" s="1">
        <v>1</v>
      </c>
      <c r="G901" s="1">
        <v>11</v>
      </c>
      <c r="H901" s="1">
        <f t="shared" si="101"/>
        <v>23</v>
      </c>
      <c r="I901" s="1">
        <f t="shared" si="100"/>
        <v>8396</v>
      </c>
      <c r="J901" s="1">
        <v>898</v>
      </c>
      <c r="K901" s="31">
        <f t="shared" ref="K901:K964" si="102">+J901/3217</f>
        <v>0.27914205781784274</v>
      </c>
      <c r="L901" s="36">
        <f t="shared" ref="L901:L964" si="103">+K901*$H$3</f>
        <v>505342.0329499534</v>
      </c>
      <c r="M901" s="34">
        <f t="shared" ref="M901:M964" si="104">+I901/$H$3</f>
        <v>4.6378028436647257E-3</v>
      </c>
      <c r="N901" s="35">
        <f t="shared" ref="N901:N964" si="105">+K901-M901</f>
        <v>0.27450425497417802</v>
      </c>
      <c r="Q901" s="1">
        <f t="shared" ref="Q901:Q964" si="106">+SUM(H901-$P$3)^2</f>
        <v>291321.08631020569</v>
      </c>
      <c r="R901" s="30"/>
    </row>
    <row r="902" spans="3:18" x14ac:dyDescent="0.3">
      <c r="C902" s="1">
        <v>1615</v>
      </c>
      <c r="D902" s="1" t="s">
        <v>6</v>
      </c>
      <c r="F902" s="1">
        <v>1</v>
      </c>
      <c r="G902" s="1">
        <v>11</v>
      </c>
      <c r="H902" s="1">
        <f t="shared" si="101"/>
        <v>23</v>
      </c>
      <c r="I902" s="1">
        <f t="shared" ref="I902:I965" si="107">I901+H902</f>
        <v>8419</v>
      </c>
      <c r="J902" s="1">
        <v>899</v>
      </c>
      <c r="K902" s="31">
        <f t="shared" si="102"/>
        <v>0.27945290643456638</v>
      </c>
      <c r="L902" s="36">
        <f t="shared" si="103"/>
        <v>505904.77463475289</v>
      </c>
      <c r="M902" s="34">
        <f t="shared" si="104"/>
        <v>4.6505076394489434E-3</v>
      </c>
      <c r="N902" s="35">
        <f t="shared" si="105"/>
        <v>0.27480239879511742</v>
      </c>
      <c r="Q902" s="1">
        <f t="shared" si="106"/>
        <v>291321.08631020569</v>
      </c>
      <c r="R902" s="30"/>
    </row>
    <row r="903" spans="3:18" x14ac:dyDescent="0.3">
      <c r="C903" s="1">
        <v>1615</v>
      </c>
      <c r="D903" s="1" t="s">
        <v>6</v>
      </c>
      <c r="F903" s="1">
        <v>1</v>
      </c>
      <c r="G903" s="1">
        <v>11</v>
      </c>
      <c r="H903" s="1">
        <f t="shared" si="101"/>
        <v>23</v>
      </c>
      <c r="I903" s="1">
        <f t="shared" si="107"/>
        <v>8442</v>
      </c>
      <c r="J903" s="1">
        <v>900</v>
      </c>
      <c r="K903" s="31">
        <f t="shared" si="102"/>
        <v>0.27976375505129003</v>
      </c>
      <c r="L903" s="36">
        <f t="shared" si="103"/>
        <v>506467.51631955238</v>
      </c>
      <c r="M903" s="34">
        <f t="shared" si="104"/>
        <v>4.6632124352331602E-3</v>
      </c>
      <c r="N903" s="35">
        <f t="shared" si="105"/>
        <v>0.27510054261605688</v>
      </c>
      <c r="Q903" s="1">
        <f t="shared" si="106"/>
        <v>291321.08631020569</v>
      </c>
      <c r="R903" s="30"/>
    </row>
    <row r="904" spans="3:18" x14ac:dyDescent="0.3">
      <c r="C904" s="1">
        <v>1615</v>
      </c>
      <c r="D904" s="1" t="s">
        <v>2</v>
      </c>
      <c r="F904" s="1">
        <v>1</v>
      </c>
      <c r="G904" s="1">
        <v>11</v>
      </c>
      <c r="H904" s="1">
        <f t="shared" si="101"/>
        <v>23</v>
      </c>
      <c r="I904" s="1">
        <f t="shared" si="107"/>
        <v>8465</v>
      </c>
      <c r="J904" s="1">
        <v>901</v>
      </c>
      <c r="K904" s="31">
        <f t="shared" si="102"/>
        <v>0.28007460366801368</v>
      </c>
      <c r="L904" s="36">
        <f t="shared" si="103"/>
        <v>507030.25800435187</v>
      </c>
      <c r="M904" s="34">
        <f t="shared" si="104"/>
        <v>4.6759172310173779E-3</v>
      </c>
      <c r="N904" s="35">
        <f t="shared" si="105"/>
        <v>0.27539868643699628</v>
      </c>
      <c r="Q904" s="1">
        <f t="shared" si="106"/>
        <v>291321.08631020569</v>
      </c>
      <c r="R904" s="30"/>
    </row>
    <row r="905" spans="3:18" x14ac:dyDescent="0.3">
      <c r="C905" s="1">
        <v>1615</v>
      </c>
      <c r="D905" s="1" t="s">
        <v>2</v>
      </c>
      <c r="F905" s="1">
        <v>1</v>
      </c>
      <c r="G905" s="1">
        <v>11</v>
      </c>
      <c r="H905" s="1">
        <f t="shared" si="101"/>
        <v>23</v>
      </c>
      <c r="I905" s="1">
        <f t="shared" si="107"/>
        <v>8488</v>
      </c>
      <c r="J905" s="1">
        <v>902</v>
      </c>
      <c r="K905" s="31">
        <f t="shared" si="102"/>
        <v>0.28038545228473732</v>
      </c>
      <c r="L905" s="36">
        <f t="shared" si="103"/>
        <v>507592.99968915136</v>
      </c>
      <c r="M905" s="34">
        <f t="shared" si="104"/>
        <v>4.6886220268015956E-3</v>
      </c>
      <c r="N905" s="35">
        <f t="shared" si="105"/>
        <v>0.27569683025793573</v>
      </c>
      <c r="Q905" s="1">
        <f t="shared" si="106"/>
        <v>291321.08631020569</v>
      </c>
      <c r="R905" s="30"/>
    </row>
    <row r="906" spans="3:18" x14ac:dyDescent="0.3">
      <c r="C906" s="1">
        <v>1615</v>
      </c>
      <c r="D906" s="1" t="s">
        <v>2</v>
      </c>
      <c r="F906" s="1">
        <v>1</v>
      </c>
      <c r="G906" s="1">
        <v>11</v>
      </c>
      <c r="H906" s="1">
        <f t="shared" si="101"/>
        <v>23</v>
      </c>
      <c r="I906" s="1">
        <f t="shared" si="107"/>
        <v>8511</v>
      </c>
      <c r="J906" s="1">
        <v>903</v>
      </c>
      <c r="K906" s="31">
        <f t="shared" si="102"/>
        <v>0.28069630090146097</v>
      </c>
      <c r="L906" s="36">
        <f t="shared" si="103"/>
        <v>508155.74137395085</v>
      </c>
      <c r="M906" s="34">
        <f t="shared" si="104"/>
        <v>4.7013268225858124E-3</v>
      </c>
      <c r="N906" s="35">
        <f t="shared" si="105"/>
        <v>0.27599497407887513</v>
      </c>
      <c r="Q906" s="1">
        <f t="shared" si="106"/>
        <v>291321.08631020569</v>
      </c>
      <c r="R906" s="30"/>
    </row>
    <row r="907" spans="3:18" x14ac:dyDescent="0.3">
      <c r="C907" s="1">
        <v>1615</v>
      </c>
      <c r="D907" s="1" t="s">
        <v>2</v>
      </c>
      <c r="F907" s="1">
        <v>1</v>
      </c>
      <c r="G907" s="1">
        <v>11</v>
      </c>
      <c r="H907" s="1">
        <f t="shared" si="101"/>
        <v>23</v>
      </c>
      <c r="I907" s="1">
        <f t="shared" si="107"/>
        <v>8534</v>
      </c>
      <c r="J907" s="1">
        <v>904</v>
      </c>
      <c r="K907" s="31">
        <f t="shared" si="102"/>
        <v>0.28100714951818462</v>
      </c>
      <c r="L907" s="36">
        <f t="shared" si="103"/>
        <v>508718.48305875034</v>
      </c>
      <c r="M907" s="34">
        <f t="shared" si="104"/>
        <v>4.7140316183700301E-3</v>
      </c>
      <c r="N907" s="35">
        <f t="shared" si="105"/>
        <v>0.27629311789981459</v>
      </c>
      <c r="Q907" s="1">
        <f t="shared" si="106"/>
        <v>291321.08631020569</v>
      </c>
      <c r="R907" s="30"/>
    </row>
    <row r="908" spans="3:18" x14ac:dyDescent="0.3">
      <c r="C908" s="1">
        <v>1615</v>
      </c>
      <c r="D908" s="1" t="s">
        <v>2</v>
      </c>
      <c r="F908" s="1">
        <v>1</v>
      </c>
      <c r="G908" s="1">
        <v>11</v>
      </c>
      <c r="H908" s="1">
        <f t="shared" si="101"/>
        <v>23</v>
      </c>
      <c r="I908" s="1">
        <f t="shared" si="107"/>
        <v>8557</v>
      </c>
      <c r="J908" s="1">
        <v>905</v>
      </c>
      <c r="K908" s="31">
        <f t="shared" si="102"/>
        <v>0.28131799813490832</v>
      </c>
      <c r="L908" s="36">
        <f t="shared" si="103"/>
        <v>509281.22474354994</v>
      </c>
      <c r="M908" s="34">
        <f t="shared" si="104"/>
        <v>4.726736414154247E-3</v>
      </c>
      <c r="N908" s="35">
        <f t="shared" si="105"/>
        <v>0.2765912617207541</v>
      </c>
      <c r="Q908" s="1">
        <f t="shared" si="106"/>
        <v>291321.08631020569</v>
      </c>
      <c r="R908" s="30"/>
    </row>
    <row r="909" spans="3:18" x14ac:dyDescent="0.3">
      <c r="C909" s="1">
        <v>1615</v>
      </c>
      <c r="D909" s="1" t="s">
        <v>1</v>
      </c>
      <c r="F909" s="1">
        <v>1</v>
      </c>
      <c r="G909" s="1">
        <v>11</v>
      </c>
      <c r="H909" s="1">
        <f t="shared" si="101"/>
        <v>23</v>
      </c>
      <c r="I909" s="1">
        <f t="shared" si="107"/>
        <v>8580</v>
      </c>
      <c r="J909" s="1">
        <v>906</v>
      </c>
      <c r="K909" s="31">
        <f t="shared" si="102"/>
        <v>0.28162884675163197</v>
      </c>
      <c r="L909" s="36">
        <f t="shared" si="103"/>
        <v>509843.96642834943</v>
      </c>
      <c r="M909" s="34">
        <f t="shared" si="104"/>
        <v>4.7394412099384647E-3</v>
      </c>
      <c r="N909" s="35">
        <f t="shared" si="105"/>
        <v>0.2768894055416935</v>
      </c>
      <c r="Q909" s="1">
        <f t="shared" si="106"/>
        <v>291321.08631020569</v>
      </c>
      <c r="R909" s="30"/>
    </row>
    <row r="910" spans="3:18" x14ac:dyDescent="0.3">
      <c r="C910" s="1">
        <v>1615</v>
      </c>
      <c r="D910" s="1" t="s">
        <v>1</v>
      </c>
      <c r="F910" s="1">
        <v>1</v>
      </c>
      <c r="G910" s="1">
        <v>11</v>
      </c>
      <c r="H910" s="1">
        <f t="shared" si="101"/>
        <v>23</v>
      </c>
      <c r="I910" s="1">
        <f t="shared" si="107"/>
        <v>8603</v>
      </c>
      <c r="J910" s="1">
        <v>907</v>
      </c>
      <c r="K910" s="31">
        <f t="shared" si="102"/>
        <v>0.28193969536835561</v>
      </c>
      <c r="L910" s="36">
        <f t="shared" si="103"/>
        <v>510406.70811314892</v>
      </c>
      <c r="M910" s="34">
        <f t="shared" si="104"/>
        <v>4.7521460057226815E-3</v>
      </c>
      <c r="N910" s="35">
        <f t="shared" si="105"/>
        <v>0.27718754936263296</v>
      </c>
      <c r="Q910" s="1">
        <f t="shared" si="106"/>
        <v>291321.08631020569</v>
      </c>
      <c r="R910" s="30"/>
    </row>
    <row r="911" spans="3:18" x14ac:dyDescent="0.3">
      <c r="C911" s="1">
        <v>1615</v>
      </c>
      <c r="D911" s="1" t="s">
        <v>0</v>
      </c>
      <c r="F911" s="1">
        <v>1</v>
      </c>
      <c r="G911" s="1">
        <v>11</v>
      </c>
      <c r="H911" s="1">
        <f t="shared" si="101"/>
        <v>23</v>
      </c>
      <c r="I911" s="1">
        <f t="shared" si="107"/>
        <v>8626</v>
      </c>
      <c r="J911" s="1">
        <v>908</v>
      </c>
      <c r="K911" s="31">
        <f t="shared" si="102"/>
        <v>0.28225054398507926</v>
      </c>
      <c r="L911" s="36">
        <f t="shared" si="103"/>
        <v>510969.44979794841</v>
      </c>
      <c r="M911" s="34">
        <f t="shared" si="104"/>
        <v>4.7648508015068992E-3</v>
      </c>
      <c r="N911" s="35">
        <f t="shared" si="105"/>
        <v>0.27748569318357236</v>
      </c>
      <c r="Q911" s="1">
        <f t="shared" si="106"/>
        <v>291321.08631020569</v>
      </c>
      <c r="R911" s="30"/>
    </row>
    <row r="912" spans="3:18" x14ac:dyDescent="0.3">
      <c r="C912" s="1">
        <v>1615</v>
      </c>
      <c r="D912" s="1" t="s">
        <v>0</v>
      </c>
      <c r="F912" s="1">
        <v>1</v>
      </c>
      <c r="G912" s="1">
        <v>11</v>
      </c>
      <c r="H912" s="1">
        <f t="shared" si="101"/>
        <v>23</v>
      </c>
      <c r="I912" s="1">
        <f t="shared" si="107"/>
        <v>8649</v>
      </c>
      <c r="J912" s="1">
        <v>909</v>
      </c>
      <c r="K912" s="31">
        <f t="shared" si="102"/>
        <v>0.28256139260180291</v>
      </c>
      <c r="L912" s="36">
        <f t="shared" si="103"/>
        <v>511532.19148274785</v>
      </c>
      <c r="M912" s="34">
        <f t="shared" si="104"/>
        <v>4.7775555972911169E-3</v>
      </c>
      <c r="N912" s="35">
        <f t="shared" si="105"/>
        <v>0.27778383700451181</v>
      </c>
      <c r="Q912" s="1">
        <f t="shared" si="106"/>
        <v>291321.08631020569</v>
      </c>
      <c r="R912" s="30"/>
    </row>
    <row r="913" spans="3:18" x14ac:dyDescent="0.3">
      <c r="C913" s="1">
        <v>1615</v>
      </c>
      <c r="D913" s="1" t="s">
        <v>6</v>
      </c>
      <c r="F913" s="1">
        <v>2</v>
      </c>
      <c r="H913" s="1">
        <f t="shared" si="101"/>
        <v>24</v>
      </c>
      <c r="I913" s="1">
        <f t="shared" si="107"/>
        <v>8673</v>
      </c>
      <c r="J913" s="1">
        <v>910</v>
      </c>
      <c r="K913" s="31">
        <f t="shared" si="102"/>
        <v>0.28287224121852655</v>
      </c>
      <c r="L913" s="36">
        <f t="shared" si="103"/>
        <v>512094.93316754734</v>
      </c>
      <c r="M913" s="34">
        <f t="shared" si="104"/>
        <v>4.790812775500735E-3</v>
      </c>
      <c r="N913" s="35">
        <f t="shared" si="105"/>
        <v>0.2780814284430258</v>
      </c>
      <c r="Q913" s="1">
        <f t="shared" si="106"/>
        <v>290242.60294060665</v>
      </c>
      <c r="R913" s="30"/>
    </row>
    <row r="914" spans="3:18" x14ac:dyDescent="0.3">
      <c r="C914" s="1">
        <v>1615</v>
      </c>
      <c r="D914" s="1" t="s">
        <v>6</v>
      </c>
      <c r="F914" s="1">
        <v>2</v>
      </c>
      <c r="H914" s="1">
        <f t="shared" si="101"/>
        <v>24</v>
      </c>
      <c r="I914" s="1">
        <f t="shared" si="107"/>
        <v>8697</v>
      </c>
      <c r="J914" s="1">
        <v>911</v>
      </c>
      <c r="K914" s="31">
        <f t="shared" si="102"/>
        <v>0.28318308983525026</v>
      </c>
      <c r="L914" s="36">
        <f t="shared" si="103"/>
        <v>512657.67485234694</v>
      </c>
      <c r="M914" s="34">
        <f t="shared" si="104"/>
        <v>4.8040699537103531E-3</v>
      </c>
      <c r="N914" s="35">
        <f t="shared" si="105"/>
        <v>0.2783790198815399</v>
      </c>
      <c r="Q914" s="1">
        <f t="shared" si="106"/>
        <v>290242.60294060665</v>
      </c>
      <c r="R914" s="30"/>
    </row>
    <row r="915" spans="3:18" x14ac:dyDescent="0.3">
      <c r="C915" s="1">
        <v>1615</v>
      </c>
      <c r="D915" s="1" t="s">
        <v>6</v>
      </c>
      <c r="F915" s="1">
        <v>2</v>
      </c>
      <c r="H915" s="1">
        <f t="shared" si="101"/>
        <v>24</v>
      </c>
      <c r="I915" s="1">
        <f t="shared" si="107"/>
        <v>8721</v>
      </c>
      <c r="J915" s="1">
        <v>912</v>
      </c>
      <c r="K915" s="31">
        <f t="shared" si="102"/>
        <v>0.2834939384519739</v>
      </c>
      <c r="L915" s="36">
        <f t="shared" si="103"/>
        <v>513220.41653714643</v>
      </c>
      <c r="M915" s="34">
        <f t="shared" si="104"/>
        <v>4.8173271319199712E-3</v>
      </c>
      <c r="N915" s="35">
        <f t="shared" si="105"/>
        <v>0.27867661132005395</v>
      </c>
      <c r="Q915" s="1">
        <f t="shared" si="106"/>
        <v>290242.60294060665</v>
      </c>
      <c r="R915" s="30"/>
    </row>
    <row r="916" spans="3:18" x14ac:dyDescent="0.3">
      <c r="C916" s="1">
        <v>1615</v>
      </c>
      <c r="D916" s="1" t="s">
        <v>6</v>
      </c>
      <c r="F916" s="1">
        <v>2</v>
      </c>
      <c r="H916" s="1">
        <f t="shared" si="101"/>
        <v>24</v>
      </c>
      <c r="I916" s="1">
        <f t="shared" si="107"/>
        <v>8745</v>
      </c>
      <c r="J916" s="1">
        <v>913</v>
      </c>
      <c r="K916" s="31">
        <f t="shared" si="102"/>
        <v>0.28380478706869755</v>
      </c>
      <c r="L916" s="36">
        <f t="shared" si="103"/>
        <v>513783.15822194592</v>
      </c>
      <c r="M916" s="34">
        <f t="shared" si="104"/>
        <v>4.8305843101295893E-3</v>
      </c>
      <c r="N916" s="35">
        <f t="shared" si="105"/>
        <v>0.27897420275856794</v>
      </c>
      <c r="Q916" s="1">
        <f t="shared" si="106"/>
        <v>290242.60294060665</v>
      </c>
      <c r="R916" s="30"/>
    </row>
    <row r="917" spans="3:18" x14ac:dyDescent="0.3">
      <c r="C917" s="1">
        <v>1615</v>
      </c>
      <c r="D917" s="1" t="s">
        <v>6</v>
      </c>
      <c r="F917" s="1">
        <v>2</v>
      </c>
      <c r="H917" s="1">
        <f t="shared" si="101"/>
        <v>24</v>
      </c>
      <c r="I917" s="1">
        <f t="shared" si="107"/>
        <v>8769</v>
      </c>
      <c r="J917" s="1">
        <v>914</v>
      </c>
      <c r="K917" s="31">
        <f t="shared" si="102"/>
        <v>0.2841156356854212</v>
      </c>
      <c r="L917" s="36">
        <f t="shared" si="103"/>
        <v>514345.89990674541</v>
      </c>
      <c r="M917" s="34">
        <f t="shared" si="104"/>
        <v>4.8438414883392074E-3</v>
      </c>
      <c r="N917" s="35">
        <f t="shared" si="105"/>
        <v>0.27927179419708198</v>
      </c>
      <c r="Q917" s="1">
        <f t="shared" si="106"/>
        <v>290242.60294060665</v>
      </c>
      <c r="R917" s="30"/>
    </row>
    <row r="918" spans="3:18" x14ac:dyDescent="0.3">
      <c r="C918" s="1">
        <v>1615</v>
      </c>
      <c r="D918" s="1" t="s">
        <v>2</v>
      </c>
      <c r="F918" s="1">
        <v>2</v>
      </c>
      <c r="H918" s="1">
        <f t="shared" si="101"/>
        <v>24</v>
      </c>
      <c r="I918" s="1">
        <f t="shared" si="107"/>
        <v>8793</v>
      </c>
      <c r="J918" s="1">
        <v>915</v>
      </c>
      <c r="K918" s="31">
        <f t="shared" si="102"/>
        <v>0.28442648430214484</v>
      </c>
      <c r="L918" s="36">
        <f t="shared" si="103"/>
        <v>514908.6415915449</v>
      </c>
      <c r="M918" s="34">
        <f t="shared" si="104"/>
        <v>4.8570986665488255E-3</v>
      </c>
      <c r="N918" s="35">
        <f t="shared" si="105"/>
        <v>0.27956938563559602</v>
      </c>
      <c r="Q918" s="1">
        <f t="shared" si="106"/>
        <v>290242.60294060665</v>
      </c>
      <c r="R918" s="30"/>
    </row>
    <row r="919" spans="3:18" x14ac:dyDescent="0.3">
      <c r="C919" s="1">
        <v>1615</v>
      </c>
      <c r="D919" s="1" t="s">
        <v>2</v>
      </c>
      <c r="F919" s="1">
        <v>2</v>
      </c>
      <c r="H919" s="1">
        <f t="shared" si="101"/>
        <v>24</v>
      </c>
      <c r="I919" s="1">
        <f t="shared" si="107"/>
        <v>8817</v>
      </c>
      <c r="J919" s="1">
        <v>916</v>
      </c>
      <c r="K919" s="31">
        <f t="shared" si="102"/>
        <v>0.28473733291886849</v>
      </c>
      <c r="L919" s="36">
        <f t="shared" si="103"/>
        <v>515471.38327634439</v>
      </c>
      <c r="M919" s="34">
        <f t="shared" si="104"/>
        <v>4.8703558447584436E-3</v>
      </c>
      <c r="N919" s="35">
        <f t="shared" si="105"/>
        <v>0.27986697707411007</v>
      </c>
      <c r="Q919" s="1">
        <f t="shared" si="106"/>
        <v>290242.60294060665</v>
      </c>
      <c r="R919" s="30"/>
    </row>
    <row r="920" spans="3:18" x14ac:dyDescent="0.3">
      <c r="C920" s="1">
        <v>1615</v>
      </c>
      <c r="D920" s="1" t="s">
        <v>2</v>
      </c>
      <c r="F920" s="1">
        <v>2</v>
      </c>
      <c r="H920" s="1">
        <f t="shared" si="101"/>
        <v>24</v>
      </c>
      <c r="I920" s="1">
        <f t="shared" si="107"/>
        <v>8841</v>
      </c>
      <c r="J920" s="1">
        <v>917</v>
      </c>
      <c r="K920" s="31">
        <f t="shared" si="102"/>
        <v>0.28504818153559219</v>
      </c>
      <c r="L920" s="36">
        <f t="shared" si="103"/>
        <v>516034.124961144</v>
      </c>
      <c r="M920" s="34">
        <f t="shared" si="104"/>
        <v>4.8836130229680617E-3</v>
      </c>
      <c r="N920" s="35">
        <f t="shared" si="105"/>
        <v>0.28016456851262411</v>
      </c>
      <c r="Q920" s="1">
        <f t="shared" si="106"/>
        <v>290242.60294060665</v>
      </c>
      <c r="R920" s="30"/>
    </row>
    <row r="921" spans="3:18" x14ac:dyDescent="0.3">
      <c r="C921" s="1">
        <v>1615</v>
      </c>
      <c r="D921" s="1" t="s">
        <v>2</v>
      </c>
      <c r="F921" s="1">
        <v>2</v>
      </c>
      <c r="H921" s="1">
        <f t="shared" si="101"/>
        <v>24</v>
      </c>
      <c r="I921" s="1">
        <f t="shared" si="107"/>
        <v>8865</v>
      </c>
      <c r="J921" s="1">
        <v>918</v>
      </c>
      <c r="K921" s="31">
        <f t="shared" si="102"/>
        <v>0.28535903015231584</v>
      </c>
      <c r="L921" s="36">
        <f t="shared" si="103"/>
        <v>516596.86664594343</v>
      </c>
      <c r="M921" s="34">
        <f t="shared" si="104"/>
        <v>4.8968702011776789E-3</v>
      </c>
      <c r="N921" s="35">
        <f t="shared" si="105"/>
        <v>0.28046215995113816</v>
      </c>
      <c r="Q921" s="1">
        <f t="shared" si="106"/>
        <v>290242.60294060665</v>
      </c>
      <c r="R921" s="30"/>
    </row>
    <row r="922" spans="3:18" x14ac:dyDescent="0.3">
      <c r="C922" s="1">
        <v>1615</v>
      </c>
      <c r="D922" s="1" t="s">
        <v>2</v>
      </c>
      <c r="F922" s="1">
        <v>2</v>
      </c>
      <c r="H922" s="1">
        <f t="shared" si="101"/>
        <v>24</v>
      </c>
      <c r="I922" s="1">
        <f t="shared" si="107"/>
        <v>8889</v>
      </c>
      <c r="J922" s="1">
        <v>919</v>
      </c>
      <c r="K922" s="31">
        <f t="shared" si="102"/>
        <v>0.28566987876903949</v>
      </c>
      <c r="L922" s="36">
        <f t="shared" si="103"/>
        <v>517159.60833074292</v>
      </c>
      <c r="M922" s="34">
        <f t="shared" si="104"/>
        <v>4.910127379387297E-3</v>
      </c>
      <c r="N922" s="35">
        <f t="shared" si="105"/>
        <v>0.2807597513896522</v>
      </c>
      <c r="Q922" s="1">
        <f t="shared" si="106"/>
        <v>290242.60294060665</v>
      </c>
      <c r="R922" s="30"/>
    </row>
    <row r="923" spans="3:18" x14ac:dyDescent="0.3">
      <c r="C923" s="1">
        <v>1615</v>
      </c>
      <c r="D923" s="1" t="s">
        <v>2</v>
      </c>
      <c r="F923" s="1">
        <v>2</v>
      </c>
      <c r="H923" s="1">
        <f t="shared" si="101"/>
        <v>24</v>
      </c>
      <c r="I923" s="1">
        <f t="shared" si="107"/>
        <v>8913</v>
      </c>
      <c r="J923" s="1">
        <v>920</v>
      </c>
      <c r="K923" s="31">
        <f t="shared" si="102"/>
        <v>0.28598072738576313</v>
      </c>
      <c r="L923" s="36">
        <f t="shared" si="103"/>
        <v>517722.35001554241</v>
      </c>
      <c r="M923" s="34">
        <f t="shared" si="104"/>
        <v>4.9233845575969151E-3</v>
      </c>
      <c r="N923" s="35">
        <f t="shared" si="105"/>
        <v>0.28105734282816625</v>
      </c>
      <c r="Q923" s="1">
        <f t="shared" si="106"/>
        <v>290242.60294060665</v>
      </c>
      <c r="R923" s="30"/>
    </row>
    <row r="924" spans="3:18" x14ac:dyDescent="0.3">
      <c r="C924" s="1">
        <v>1615</v>
      </c>
      <c r="D924" s="1" t="s">
        <v>1</v>
      </c>
      <c r="F924" s="1">
        <v>2</v>
      </c>
      <c r="H924" s="1">
        <f t="shared" si="101"/>
        <v>24</v>
      </c>
      <c r="I924" s="1">
        <f t="shared" si="107"/>
        <v>8937</v>
      </c>
      <c r="J924" s="1">
        <v>921</v>
      </c>
      <c r="K924" s="31">
        <f t="shared" si="102"/>
        <v>0.28629157600248678</v>
      </c>
      <c r="L924" s="36">
        <f t="shared" si="103"/>
        <v>518285.0917003419</v>
      </c>
      <c r="M924" s="34">
        <f t="shared" si="104"/>
        <v>4.9366417358065332E-3</v>
      </c>
      <c r="N924" s="35">
        <f t="shared" si="105"/>
        <v>0.28135493426668023</v>
      </c>
      <c r="Q924" s="1">
        <f t="shared" si="106"/>
        <v>290242.60294060665</v>
      </c>
      <c r="R924" s="30"/>
    </row>
    <row r="925" spans="3:18" x14ac:dyDescent="0.3">
      <c r="C925" s="1">
        <v>1615</v>
      </c>
      <c r="D925" s="1" t="s">
        <v>1</v>
      </c>
      <c r="F925" s="1">
        <v>2</v>
      </c>
      <c r="H925" s="1">
        <f t="shared" si="101"/>
        <v>24</v>
      </c>
      <c r="I925" s="1">
        <f t="shared" si="107"/>
        <v>8961</v>
      </c>
      <c r="J925" s="1">
        <v>922</v>
      </c>
      <c r="K925" s="31">
        <f t="shared" si="102"/>
        <v>0.28660242461921043</v>
      </c>
      <c r="L925" s="36">
        <f t="shared" si="103"/>
        <v>518847.83338514139</v>
      </c>
      <c r="M925" s="34">
        <f t="shared" si="104"/>
        <v>4.9498989140161513E-3</v>
      </c>
      <c r="N925" s="35">
        <f t="shared" si="105"/>
        <v>0.28165252570519428</v>
      </c>
      <c r="Q925" s="1">
        <f t="shared" si="106"/>
        <v>290242.60294060665</v>
      </c>
      <c r="R925" s="30"/>
    </row>
    <row r="926" spans="3:18" x14ac:dyDescent="0.3">
      <c r="C926" s="1">
        <v>1615</v>
      </c>
      <c r="D926" s="1" t="s">
        <v>0</v>
      </c>
      <c r="F926" s="1">
        <v>2</v>
      </c>
      <c r="H926" s="1">
        <f t="shared" si="101"/>
        <v>24</v>
      </c>
      <c r="I926" s="1">
        <f t="shared" si="107"/>
        <v>8985</v>
      </c>
      <c r="J926" s="1">
        <v>923</v>
      </c>
      <c r="K926" s="31">
        <f t="shared" si="102"/>
        <v>0.28691327323593407</v>
      </c>
      <c r="L926" s="36">
        <f t="shared" si="103"/>
        <v>519410.57506994088</v>
      </c>
      <c r="M926" s="34">
        <f t="shared" si="104"/>
        <v>4.9631560922257694E-3</v>
      </c>
      <c r="N926" s="35">
        <f t="shared" si="105"/>
        <v>0.28195011714370832</v>
      </c>
      <c r="Q926" s="1">
        <f t="shared" si="106"/>
        <v>290242.60294060665</v>
      </c>
      <c r="R926" s="30"/>
    </row>
    <row r="927" spans="3:18" x14ac:dyDescent="0.3">
      <c r="C927" s="1">
        <v>1615</v>
      </c>
      <c r="D927" s="1" t="s">
        <v>0</v>
      </c>
      <c r="F927" s="1">
        <v>2</v>
      </c>
      <c r="H927" s="1">
        <f t="shared" si="101"/>
        <v>24</v>
      </c>
      <c r="I927" s="1">
        <f t="shared" si="107"/>
        <v>9009</v>
      </c>
      <c r="J927" s="1">
        <v>924</v>
      </c>
      <c r="K927" s="31">
        <f t="shared" si="102"/>
        <v>0.28722412185265778</v>
      </c>
      <c r="L927" s="36">
        <f t="shared" si="103"/>
        <v>519973.31675474049</v>
      </c>
      <c r="M927" s="34">
        <f t="shared" si="104"/>
        <v>4.9764132704353875E-3</v>
      </c>
      <c r="N927" s="35">
        <f t="shared" si="105"/>
        <v>0.28224770858222237</v>
      </c>
      <c r="Q927" s="1">
        <f t="shared" si="106"/>
        <v>290242.60294060665</v>
      </c>
      <c r="R927" s="30"/>
    </row>
    <row r="928" spans="3:18" x14ac:dyDescent="0.3">
      <c r="C928" s="1">
        <v>1615</v>
      </c>
      <c r="D928" s="1" t="s">
        <v>0</v>
      </c>
      <c r="F928" s="1">
        <v>2</v>
      </c>
      <c r="H928" s="1">
        <f t="shared" si="101"/>
        <v>24</v>
      </c>
      <c r="I928" s="1">
        <f t="shared" si="107"/>
        <v>9033</v>
      </c>
      <c r="J928" s="1">
        <v>925</v>
      </c>
      <c r="K928" s="31">
        <f t="shared" si="102"/>
        <v>0.28753497046938142</v>
      </c>
      <c r="L928" s="36">
        <f t="shared" si="103"/>
        <v>520536.05843953998</v>
      </c>
      <c r="M928" s="34">
        <f t="shared" si="104"/>
        <v>4.9896704486450056E-3</v>
      </c>
      <c r="N928" s="35">
        <f t="shared" si="105"/>
        <v>0.28254530002073641</v>
      </c>
      <c r="Q928" s="1">
        <f t="shared" si="106"/>
        <v>290242.60294060665</v>
      </c>
      <c r="R928" s="30"/>
    </row>
    <row r="929" spans="3:18" x14ac:dyDescent="0.3">
      <c r="C929" s="1">
        <v>1615</v>
      </c>
      <c r="D929" s="1" t="s">
        <v>0</v>
      </c>
      <c r="F929" s="1">
        <v>2</v>
      </c>
      <c r="H929" s="1">
        <f t="shared" si="101"/>
        <v>24</v>
      </c>
      <c r="I929" s="1">
        <f t="shared" si="107"/>
        <v>9057</v>
      </c>
      <c r="J929" s="1">
        <v>926</v>
      </c>
      <c r="K929" s="31">
        <f t="shared" si="102"/>
        <v>0.28784581908610507</v>
      </c>
      <c r="L929" s="36">
        <f t="shared" si="103"/>
        <v>521098.80012433947</v>
      </c>
      <c r="M929" s="34">
        <f t="shared" si="104"/>
        <v>5.0029276268546237E-3</v>
      </c>
      <c r="N929" s="35">
        <f t="shared" si="105"/>
        <v>0.28284289145925046</v>
      </c>
      <c r="Q929" s="1">
        <f t="shared" si="106"/>
        <v>290242.60294060665</v>
      </c>
      <c r="R929" s="30"/>
    </row>
    <row r="930" spans="3:18" x14ac:dyDescent="0.3">
      <c r="C930" s="1">
        <v>1615</v>
      </c>
      <c r="D930" s="1" t="s">
        <v>0</v>
      </c>
      <c r="F930" s="1">
        <v>2</v>
      </c>
      <c r="H930" s="1">
        <f t="shared" si="101"/>
        <v>24</v>
      </c>
      <c r="I930" s="1">
        <f t="shared" si="107"/>
        <v>9081</v>
      </c>
      <c r="J930" s="1">
        <v>927</v>
      </c>
      <c r="K930" s="31">
        <f t="shared" si="102"/>
        <v>0.28815666770282872</v>
      </c>
      <c r="L930" s="36">
        <f t="shared" si="103"/>
        <v>521661.54180913896</v>
      </c>
      <c r="M930" s="34">
        <f t="shared" si="104"/>
        <v>5.0161848050642418E-3</v>
      </c>
      <c r="N930" s="35">
        <f t="shared" si="105"/>
        <v>0.2831404828977645</v>
      </c>
      <c r="Q930" s="1">
        <f t="shared" si="106"/>
        <v>290242.60294060665</v>
      </c>
      <c r="R930" s="30"/>
    </row>
    <row r="931" spans="3:18" x14ac:dyDescent="0.3">
      <c r="C931" s="1">
        <v>1615</v>
      </c>
      <c r="D931" s="1" t="s">
        <v>0</v>
      </c>
      <c r="F931" s="1">
        <v>2</v>
      </c>
      <c r="H931" s="1">
        <f t="shared" si="101"/>
        <v>24</v>
      </c>
      <c r="I931" s="1">
        <f t="shared" si="107"/>
        <v>9105</v>
      </c>
      <c r="J931" s="1">
        <v>928</v>
      </c>
      <c r="K931" s="31">
        <f t="shared" si="102"/>
        <v>0.28846751631955236</v>
      </c>
      <c r="L931" s="36">
        <f t="shared" si="103"/>
        <v>522224.28349393845</v>
      </c>
      <c r="M931" s="34">
        <f t="shared" si="104"/>
        <v>5.0294419832738598E-3</v>
      </c>
      <c r="N931" s="35">
        <f t="shared" si="105"/>
        <v>0.28343807433627849</v>
      </c>
      <c r="Q931" s="1">
        <f t="shared" si="106"/>
        <v>290242.60294060665</v>
      </c>
      <c r="R931" s="30"/>
    </row>
    <row r="932" spans="3:18" x14ac:dyDescent="0.3">
      <c r="C932" s="1">
        <v>1615</v>
      </c>
      <c r="D932" s="1" t="s">
        <v>0</v>
      </c>
      <c r="F932" s="1">
        <v>2</v>
      </c>
      <c r="H932" s="1">
        <f t="shared" si="101"/>
        <v>24</v>
      </c>
      <c r="I932" s="1">
        <f t="shared" si="107"/>
        <v>9129</v>
      </c>
      <c r="J932" s="1">
        <v>929</v>
      </c>
      <c r="K932" s="31">
        <f t="shared" si="102"/>
        <v>0.28877836493627601</v>
      </c>
      <c r="L932" s="36">
        <f t="shared" si="103"/>
        <v>522787.02517873794</v>
      </c>
      <c r="M932" s="34">
        <f t="shared" si="104"/>
        <v>5.0426991614834779E-3</v>
      </c>
      <c r="N932" s="35">
        <f t="shared" si="105"/>
        <v>0.28373566577479253</v>
      </c>
      <c r="Q932" s="1">
        <f t="shared" si="106"/>
        <v>290242.60294060665</v>
      </c>
      <c r="R932" s="30"/>
    </row>
    <row r="933" spans="3:18" x14ac:dyDescent="0.3">
      <c r="C933" s="1">
        <v>1615</v>
      </c>
      <c r="D933" s="1" t="s">
        <v>0</v>
      </c>
      <c r="F933" s="1">
        <v>2</v>
      </c>
      <c r="H933" s="1">
        <f t="shared" si="101"/>
        <v>24</v>
      </c>
      <c r="I933" s="1">
        <f t="shared" si="107"/>
        <v>9153</v>
      </c>
      <c r="J933" s="1">
        <v>930</v>
      </c>
      <c r="K933" s="31">
        <f t="shared" si="102"/>
        <v>0.28908921355299971</v>
      </c>
      <c r="L933" s="36">
        <f t="shared" si="103"/>
        <v>523349.76686353749</v>
      </c>
      <c r="M933" s="34">
        <f t="shared" si="104"/>
        <v>5.055956339693096E-3</v>
      </c>
      <c r="N933" s="35">
        <f t="shared" si="105"/>
        <v>0.28403325721330663</v>
      </c>
      <c r="Q933" s="1">
        <f t="shared" si="106"/>
        <v>290242.60294060665</v>
      </c>
      <c r="R933" s="30"/>
    </row>
    <row r="934" spans="3:18" x14ac:dyDescent="0.3">
      <c r="C934" s="1">
        <v>1615</v>
      </c>
      <c r="D934" s="1" t="s">
        <v>0</v>
      </c>
      <c r="F934" s="1">
        <v>2</v>
      </c>
      <c r="H934" s="1">
        <f t="shared" si="101"/>
        <v>24</v>
      </c>
      <c r="I934" s="1">
        <f t="shared" si="107"/>
        <v>9177</v>
      </c>
      <c r="J934" s="1">
        <v>931</v>
      </c>
      <c r="K934" s="31">
        <f t="shared" si="102"/>
        <v>0.28940006216972336</v>
      </c>
      <c r="L934" s="36">
        <f t="shared" si="103"/>
        <v>523912.50854833698</v>
      </c>
      <c r="M934" s="34">
        <f t="shared" si="104"/>
        <v>5.0692135179027141E-3</v>
      </c>
      <c r="N934" s="35">
        <f t="shared" si="105"/>
        <v>0.28433084865182062</v>
      </c>
      <c r="Q934" s="1">
        <f t="shared" si="106"/>
        <v>290242.60294060665</v>
      </c>
      <c r="R934" s="30"/>
    </row>
    <row r="935" spans="3:18" x14ac:dyDescent="0.3">
      <c r="C935" s="1">
        <v>1615</v>
      </c>
      <c r="D935" s="1" t="s">
        <v>6</v>
      </c>
      <c r="F935" s="1">
        <v>2</v>
      </c>
      <c r="G935" s="1">
        <v>1</v>
      </c>
      <c r="H935" s="1">
        <f t="shared" si="101"/>
        <v>25</v>
      </c>
      <c r="I935" s="1">
        <f t="shared" si="107"/>
        <v>9202</v>
      </c>
      <c r="J935" s="1">
        <v>932</v>
      </c>
      <c r="K935" s="31">
        <f t="shared" si="102"/>
        <v>0.28971091078644701</v>
      </c>
      <c r="L935" s="36">
        <f t="shared" si="103"/>
        <v>524475.25023313647</v>
      </c>
      <c r="M935" s="34">
        <f t="shared" si="104"/>
        <v>5.0830230785377335E-3</v>
      </c>
      <c r="N935" s="35">
        <f t="shared" si="105"/>
        <v>0.28462788770790926</v>
      </c>
      <c r="Q935" s="1">
        <f t="shared" si="106"/>
        <v>289166.11957100767</v>
      </c>
      <c r="R935" s="30"/>
    </row>
    <row r="936" spans="3:18" x14ac:dyDescent="0.3">
      <c r="C936" s="1">
        <v>1615</v>
      </c>
      <c r="D936" s="1" t="s">
        <v>6</v>
      </c>
      <c r="F936" s="1">
        <v>2</v>
      </c>
      <c r="G936" s="1">
        <v>1</v>
      </c>
      <c r="H936" s="1">
        <f t="shared" si="101"/>
        <v>25</v>
      </c>
      <c r="I936" s="1">
        <f t="shared" si="107"/>
        <v>9227</v>
      </c>
      <c r="J936" s="1">
        <v>933</v>
      </c>
      <c r="K936" s="31">
        <f t="shared" si="102"/>
        <v>0.29002175940317065</v>
      </c>
      <c r="L936" s="36">
        <f t="shared" si="103"/>
        <v>525037.99191793601</v>
      </c>
      <c r="M936" s="34">
        <f t="shared" si="104"/>
        <v>5.096832639172752E-3</v>
      </c>
      <c r="N936" s="35">
        <f t="shared" si="105"/>
        <v>0.28492492676399789</v>
      </c>
      <c r="Q936" s="1">
        <f t="shared" si="106"/>
        <v>289166.11957100767</v>
      </c>
      <c r="R936" s="30"/>
    </row>
    <row r="937" spans="3:18" x14ac:dyDescent="0.3">
      <c r="C937" s="1">
        <v>1615</v>
      </c>
      <c r="D937" s="1" t="s">
        <v>6</v>
      </c>
      <c r="F937" s="1">
        <v>2</v>
      </c>
      <c r="G937" s="1">
        <v>1</v>
      </c>
      <c r="H937" s="1">
        <f t="shared" si="101"/>
        <v>25</v>
      </c>
      <c r="I937" s="1">
        <f t="shared" si="107"/>
        <v>9252</v>
      </c>
      <c r="J937" s="1">
        <v>934</v>
      </c>
      <c r="K937" s="31">
        <f t="shared" si="102"/>
        <v>0.2903326080198943</v>
      </c>
      <c r="L937" s="36">
        <f t="shared" si="103"/>
        <v>525600.73360273545</v>
      </c>
      <c r="M937" s="34">
        <f t="shared" si="104"/>
        <v>5.1106421998077713E-3</v>
      </c>
      <c r="N937" s="35">
        <f t="shared" si="105"/>
        <v>0.28522196582008652</v>
      </c>
      <c r="Q937" s="1">
        <f t="shared" si="106"/>
        <v>289166.11957100767</v>
      </c>
      <c r="R937" s="30"/>
    </row>
    <row r="938" spans="3:18" x14ac:dyDescent="0.3">
      <c r="C938" s="1">
        <v>1615</v>
      </c>
      <c r="D938" s="1" t="s">
        <v>6</v>
      </c>
      <c r="F938" s="1">
        <v>2</v>
      </c>
      <c r="G938" s="1">
        <v>1</v>
      </c>
      <c r="H938" s="1">
        <f t="shared" si="101"/>
        <v>25</v>
      </c>
      <c r="I938" s="1">
        <f t="shared" si="107"/>
        <v>9277</v>
      </c>
      <c r="J938" s="1">
        <v>935</v>
      </c>
      <c r="K938" s="31">
        <f t="shared" si="102"/>
        <v>0.29064345663661795</v>
      </c>
      <c r="L938" s="36">
        <f t="shared" si="103"/>
        <v>526163.47528753488</v>
      </c>
      <c r="M938" s="34">
        <f t="shared" si="104"/>
        <v>5.1244517604427898E-3</v>
      </c>
      <c r="N938" s="35">
        <f t="shared" si="105"/>
        <v>0.28551900487617515</v>
      </c>
      <c r="Q938" s="1">
        <f t="shared" si="106"/>
        <v>289166.11957100767</v>
      </c>
      <c r="R938" s="30"/>
    </row>
    <row r="939" spans="3:18" x14ac:dyDescent="0.3">
      <c r="C939" s="1">
        <v>1615</v>
      </c>
      <c r="D939" s="1" t="s">
        <v>6</v>
      </c>
      <c r="F939" s="1">
        <v>2</v>
      </c>
      <c r="G939" s="1">
        <v>1</v>
      </c>
      <c r="H939" s="1">
        <f t="shared" si="101"/>
        <v>25</v>
      </c>
      <c r="I939" s="1">
        <f t="shared" si="107"/>
        <v>9302</v>
      </c>
      <c r="J939" s="1">
        <v>936</v>
      </c>
      <c r="K939" s="31">
        <f t="shared" si="102"/>
        <v>0.29095430525334165</v>
      </c>
      <c r="L939" s="36">
        <f t="shared" si="103"/>
        <v>526726.21697233454</v>
      </c>
      <c r="M939" s="34">
        <f t="shared" si="104"/>
        <v>5.1382613210778083E-3</v>
      </c>
      <c r="N939" s="35">
        <f t="shared" si="105"/>
        <v>0.28581604393226384</v>
      </c>
      <c r="Q939" s="1">
        <f t="shared" si="106"/>
        <v>289166.11957100767</v>
      </c>
      <c r="R939" s="30"/>
    </row>
    <row r="940" spans="3:18" x14ac:dyDescent="0.3">
      <c r="C940" s="1">
        <v>1615</v>
      </c>
      <c r="D940" s="1" t="s">
        <v>6</v>
      </c>
      <c r="F940" s="1">
        <v>2</v>
      </c>
      <c r="G940" s="1">
        <v>1</v>
      </c>
      <c r="H940" s="1">
        <f t="shared" si="101"/>
        <v>25</v>
      </c>
      <c r="I940" s="1">
        <f t="shared" si="107"/>
        <v>9327</v>
      </c>
      <c r="J940" s="1">
        <v>937</v>
      </c>
      <c r="K940" s="31">
        <f t="shared" si="102"/>
        <v>0.2912651538700653</v>
      </c>
      <c r="L940" s="36">
        <f t="shared" si="103"/>
        <v>527288.95865713398</v>
      </c>
      <c r="M940" s="34">
        <f t="shared" si="104"/>
        <v>5.1520708817128277E-3</v>
      </c>
      <c r="N940" s="35">
        <f t="shared" si="105"/>
        <v>0.28611308298835247</v>
      </c>
      <c r="Q940" s="1">
        <f t="shared" si="106"/>
        <v>289166.11957100767</v>
      </c>
      <c r="R940" s="30"/>
    </row>
    <row r="941" spans="3:18" x14ac:dyDescent="0.3">
      <c r="C941" s="1">
        <v>1615</v>
      </c>
      <c r="D941" s="1" t="s">
        <v>6</v>
      </c>
      <c r="F941" s="1">
        <v>2</v>
      </c>
      <c r="G941" s="1">
        <v>1</v>
      </c>
      <c r="H941" s="1">
        <f t="shared" si="101"/>
        <v>25</v>
      </c>
      <c r="I941" s="1">
        <f t="shared" si="107"/>
        <v>9352</v>
      </c>
      <c r="J941" s="1">
        <v>938</v>
      </c>
      <c r="K941" s="31">
        <f t="shared" si="102"/>
        <v>0.29157600248678894</v>
      </c>
      <c r="L941" s="36">
        <f t="shared" si="103"/>
        <v>527851.70034193352</v>
      </c>
      <c r="M941" s="34">
        <f t="shared" si="104"/>
        <v>5.1658804423478462E-3</v>
      </c>
      <c r="N941" s="35">
        <f t="shared" si="105"/>
        <v>0.28641012204444111</v>
      </c>
      <c r="Q941" s="1">
        <f t="shared" si="106"/>
        <v>289166.11957100767</v>
      </c>
      <c r="R941" s="30"/>
    </row>
    <row r="942" spans="3:18" x14ac:dyDescent="0.3">
      <c r="C942" s="1">
        <v>1615</v>
      </c>
      <c r="D942" s="1" t="s">
        <v>6</v>
      </c>
      <c r="F942" s="1">
        <v>2</v>
      </c>
      <c r="G942" s="1">
        <v>1</v>
      </c>
      <c r="H942" s="1">
        <f t="shared" si="101"/>
        <v>25</v>
      </c>
      <c r="I942" s="1">
        <f t="shared" si="107"/>
        <v>9377</v>
      </c>
      <c r="J942" s="1">
        <v>939</v>
      </c>
      <c r="K942" s="31">
        <f t="shared" si="102"/>
        <v>0.29188685110351259</v>
      </c>
      <c r="L942" s="36">
        <f t="shared" si="103"/>
        <v>528414.44202673296</v>
      </c>
      <c r="M942" s="34">
        <f t="shared" si="104"/>
        <v>5.1796900029828655E-3</v>
      </c>
      <c r="N942" s="35">
        <f t="shared" si="105"/>
        <v>0.28670716110052974</v>
      </c>
      <c r="Q942" s="1">
        <f t="shared" si="106"/>
        <v>289166.11957100767</v>
      </c>
      <c r="R942" s="30"/>
    </row>
    <row r="943" spans="3:18" x14ac:dyDescent="0.3">
      <c r="C943" s="1">
        <v>1615</v>
      </c>
      <c r="D943" s="1" t="s">
        <v>6</v>
      </c>
      <c r="F943" s="1">
        <v>2</v>
      </c>
      <c r="G943" s="1">
        <v>1</v>
      </c>
      <c r="H943" s="1">
        <f t="shared" si="101"/>
        <v>25</v>
      </c>
      <c r="I943" s="1">
        <f t="shared" si="107"/>
        <v>9402</v>
      </c>
      <c r="J943" s="1">
        <v>940</v>
      </c>
      <c r="K943" s="31">
        <f t="shared" si="102"/>
        <v>0.29219769972023624</v>
      </c>
      <c r="L943" s="36">
        <f t="shared" si="103"/>
        <v>528977.1837115325</v>
      </c>
      <c r="M943" s="34">
        <f t="shared" si="104"/>
        <v>5.193499563617884E-3</v>
      </c>
      <c r="N943" s="35">
        <f t="shared" si="105"/>
        <v>0.28700420015661837</v>
      </c>
      <c r="Q943" s="1">
        <f t="shared" si="106"/>
        <v>289166.11957100767</v>
      </c>
      <c r="R943" s="30"/>
    </row>
    <row r="944" spans="3:18" x14ac:dyDescent="0.3">
      <c r="C944" s="1">
        <v>1615</v>
      </c>
      <c r="D944" s="1" t="s">
        <v>6</v>
      </c>
      <c r="F944" s="1">
        <v>2</v>
      </c>
      <c r="G944" s="1">
        <v>1</v>
      </c>
      <c r="H944" s="1">
        <f t="shared" si="101"/>
        <v>25</v>
      </c>
      <c r="I944" s="1">
        <f t="shared" si="107"/>
        <v>9427</v>
      </c>
      <c r="J944" s="1">
        <v>941</v>
      </c>
      <c r="K944" s="31">
        <f t="shared" si="102"/>
        <v>0.29250854833695988</v>
      </c>
      <c r="L944" s="36">
        <f t="shared" si="103"/>
        <v>529539.92539633194</v>
      </c>
      <c r="M944" s="34">
        <f t="shared" si="104"/>
        <v>5.2073091242529025E-3</v>
      </c>
      <c r="N944" s="35">
        <f t="shared" si="105"/>
        <v>0.287301239212707</v>
      </c>
      <c r="Q944" s="1">
        <f t="shared" si="106"/>
        <v>289166.11957100767</v>
      </c>
      <c r="R944" s="30"/>
    </row>
    <row r="945" spans="3:18" x14ac:dyDescent="0.3">
      <c r="C945" s="1">
        <v>1615</v>
      </c>
      <c r="D945" s="1" t="s">
        <v>6</v>
      </c>
      <c r="F945" s="1">
        <v>2</v>
      </c>
      <c r="G945" s="1">
        <v>1</v>
      </c>
      <c r="H945" s="1">
        <f t="shared" si="101"/>
        <v>25</v>
      </c>
      <c r="I945" s="1">
        <f t="shared" si="107"/>
        <v>9452</v>
      </c>
      <c r="J945" s="1">
        <v>942</v>
      </c>
      <c r="K945" s="31">
        <f t="shared" si="102"/>
        <v>0.29281939695368353</v>
      </c>
      <c r="L945" s="36">
        <f t="shared" si="103"/>
        <v>530102.66708113148</v>
      </c>
      <c r="M945" s="34">
        <f t="shared" si="104"/>
        <v>5.2211186848879218E-3</v>
      </c>
      <c r="N945" s="35">
        <f t="shared" si="105"/>
        <v>0.28759827826879558</v>
      </c>
      <c r="Q945" s="1">
        <f t="shared" si="106"/>
        <v>289166.11957100767</v>
      </c>
      <c r="R945" s="30"/>
    </row>
    <row r="946" spans="3:18" x14ac:dyDescent="0.3">
      <c r="C946" s="1">
        <v>1615</v>
      </c>
      <c r="D946" s="1" t="s">
        <v>6</v>
      </c>
      <c r="F946" s="1">
        <v>2</v>
      </c>
      <c r="G946" s="1">
        <v>1</v>
      </c>
      <c r="H946" s="1">
        <f t="shared" si="101"/>
        <v>25</v>
      </c>
      <c r="I946" s="1">
        <f t="shared" si="107"/>
        <v>9477</v>
      </c>
      <c r="J946" s="1">
        <v>943</v>
      </c>
      <c r="K946" s="31">
        <f t="shared" si="102"/>
        <v>0.29313024557040723</v>
      </c>
      <c r="L946" s="36">
        <f t="shared" si="103"/>
        <v>530665.40876593103</v>
      </c>
      <c r="M946" s="34">
        <f t="shared" si="104"/>
        <v>5.2349282455229403E-3</v>
      </c>
      <c r="N946" s="35">
        <f t="shared" si="105"/>
        <v>0.28789531732488427</v>
      </c>
      <c r="Q946" s="1">
        <f t="shared" si="106"/>
        <v>289166.11957100767</v>
      </c>
      <c r="R946" s="30"/>
    </row>
    <row r="947" spans="3:18" x14ac:dyDescent="0.3">
      <c r="C947" s="1">
        <v>1615</v>
      </c>
      <c r="D947" s="1" t="s">
        <v>6</v>
      </c>
      <c r="F947" s="1">
        <v>2</v>
      </c>
      <c r="G947" s="1">
        <v>1</v>
      </c>
      <c r="H947" s="1">
        <f t="shared" si="101"/>
        <v>25</v>
      </c>
      <c r="I947" s="1">
        <f t="shared" si="107"/>
        <v>9502</v>
      </c>
      <c r="J947" s="1">
        <v>944</v>
      </c>
      <c r="K947" s="31">
        <f t="shared" si="102"/>
        <v>0.29344109418713088</v>
      </c>
      <c r="L947" s="36">
        <f t="shared" si="103"/>
        <v>531228.15045073046</v>
      </c>
      <c r="M947" s="34">
        <f t="shared" si="104"/>
        <v>5.2487378061579597E-3</v>
      </c>
      <c r="N947" s="35">
        <f t="shared" si="105"/>
        <v>0.2881923563809729</v>
      </c>
      <c r="Q947" s="1">
        <f t="shared" si="106"/>
        <v>289166.11957100767</v>
      </c>
      <c r="R947" s="30"/>
    </row>
    <row r="948" spans="3:18" x14ac:dyDescent="0.3">
      <c r="C948" s="1">
        <v>1615</v>
      </c>
      <c r="D948" s="1" t="s">
        <v>2</v>
      </c>
      <c r="F948" s="1">
        <v>2</v>
      </c>
      <c r="G948" s="1">
        <v>1</v>
      </c>
      <c r="H948" s="1">
        <f t="shared" si="101"/>
        <v>25</v>
      </c>
      <c r="I948" s="1">
        <f t="shared" si="107"/>
        <v>9527</v>
      </c>
      <c r="J948" s="1">
        <v>945</v>
      </c>
      <c r="K948" s="31">
        <f t="shared" si="102"/>
        <v>0.29375194280385453</v>
      </c>
      <c r="L948" s="36">
        <f t="shared" si="103"/>
        <v>531790.89213553001</v>
      </c>
      <c r="M948" s="34">
        <f t="shared" si="104"/>
        <v>5.2625473667929782E-3</v>
      </c>
      <c r="N948" s="35">
        <f t="shared" si="105"/>
        <v>0.28848939543706154</v>
      </c>
      <c r="Q948" s="1">
        <f t="shared" si="106"/>
        <v>289166.11957100767</v>
      </c>
      <c r="R948" s="30"/>
    </row>
    <row r="949" spans="3:18" x14ac:dyDescent="0.3">
      <c r="C949" s="1">
        <v>1615</v>
      </c>
      <c r="D949" s="1" t="s">
        <v>2</v>
      </c>
      <c r="F949" s="1">
        <v>2</v>
      </c>
      <c r="G949" s="1">
        <v>1</v>
      </c>
      <c r="H949" s="1">
        <f t="shared" si="101"/>
        <v>25</v>
      </c>
      <c r="I949" s="1">
        <f t="shared" si="107"/>
        <v>9552</v>
      </c>
      <c r="J949" s="1">
        <v>946</v>
      </c>
      <c r="K949" s="31">
        <f t="shared" si="102"/>
        <v>0.29406279142057817</v>
      </c>
      <c r="L949" s="36">
        <f t="shared" si="103"/>
        <v>532353.63382032944</v>
      </c>
      <c r="M949" s="34">
        <f t="shared" si="104"/>
        <v>5.2763569274279967E-3</v>
      </c>
      <c r="N949" s="35">
        <f t="shared" si="105"/>
        <v>0.28878643449315017</v>
      </c>
      <c r="Q949" s="1">
        <f t="shared" si="106"/>
        <v>289166.11957100767</v>
      </c>
      <c r="R949" s="30"/>
    </row>
    <row r="950" spans="3:18" x14ac:dyDescent="0.3">
      <c r="C950" s="1">
        <v>1615</v>
      </c>
      <c r="D950" s="1" t="s">
        <v>2</v>
      </c>
      <c r="F950" s="1">
        <v>2</v>
      </c>
      <c r="G950" s="1">
        <v>1</v>
      </c>
      <c r="H950" s="1">
        <f t="shared" si="101"/>
        <v>25</v>
      </c>
      <c r="I950" s="1">
        <f t="shared" si="107"/>
        <v>9577</v>
      </c>
      <c r="J950" s="1">
        <v>947</v>
      </c>
      <c r="K950" s="31">
        <f t="shared" si="102"/>
        <v>0.29437364003730182</v>
      </c>
      <c r="L950" s="36">
        <f t="shared" si="103"/>
        <v>532916.37550512899</v>
      </c>
      <c r="M950" s="34">
        <f t="shared" si="104"/>
        <v>5.290166488063016E-3</v>
      </c>
      <c r="N950" s="35">
        <f t="shared" si="105"/>
        <v>0.2890834735492388</v>
      </c>
      <c r="Q950" s="1">
        <f t="shared" si="106"/>
        <v>289166.11957100767</v>
      </c>
      <c r="R950" s="30"/>
    </row>
    <row r="951" spans="3:18" x14ac:dyDescent="0.3">
      <c r="C951" s="1">
        <v>1615</v>
      </c>
      <c r="D951" s="1" t="s">
        <v>2</v>
      </c>
      <c r="F951" s="1">
        <v>2</v>
      </c>
      <c r="G951" s="1">
        <v>1</v>
      </c>
      <c r="H951" s="1">
        <f t="shared" si="101"/>
        <v>25</v>
      </c>
      <c r="I951" s="1">
        <f t="shared" si="107"/>
        <v>9602</v>
      </c>
      <c r="J951" s="1">
        <v>948</v>
      </c>
      <c r="K951" s="31">
        <f t="shared" si="102"/>
        <v>0.29468448865402547</v>
      </c>
      <c r="L951" s="36">
        <f t="shared" si="103"/>
        <v>533479.11718992842</v>
      </c>
      <c r="M951" s="34">
        <f t="shared" si="104"/>
        <v>5.3039760486980345E-3</v>
      </c>
      <c r="N951" s="35">
        <f t="shared" si="105"/>
        <v>0.28938051260532743</v>
      </c>
      <c r="Q951" s="1">
        <f t="shared" si="106"/>
        <v>289166.11957100767</v>
      </c>
      <c r="R951" s="30"/>
    </row>
    <row r="952" spans="3:18" x14ac:dyDescent="0.3">
      <c r="C952" s="1">
        <v>1615</v>
      </c>
      <c r="D952" s="1" t="s">
        <v>2</v>
      </c>
      <c r="F952" s="1">
        <v>2</v>
      </c>
      <c r="G952" s="1">
        <v>1</v>
      </c>
      <c r="H952" s="1">
        <f t="shared" si="101"/>
        <v>25</v>
      </c>
      <c r="I952" s="1">
        <f t="shared" si="107"/>
        <v>9627</v>
      </c>
      <c r="J952" s="1">
        <v>949</v>
      </c>
      <c r="K952" s="31">
        <f t="shared" si="102"/>
        <v>0.29499533727074917</v>
      </c>
      <c r="L952" s="36">
        <f t="shared" si="103"/>
        <v>534041.85887472809</v>
      </c>
      <c r="M952" s="34">
        <f t="shared" si="104"/>
        <v>5.3177856093330539E-3</v>
      </c>
      <c r="N952" s="35">
        <f t="shared" si="105"/>
        <v>0.28967755166141612</v>
      </c>
      <c r="Q952" s="1">
        <f t="shared" si="106"/>
        <v>289166.11957100767</v>
      </c>
      <c r="R952" s="30"/>
    </row>
    <row r="953" spans="3:18" x14ac:dyDescent="0.3">
      <c r="C953" s="1">
        <v>1615</v>
      </c>
      <c r="D953" s="1" t="s">
        <v>2</v>
      </c>
      <c r="F953" s="1">
        <v>2</v>
      </c>
      <c r="G953" s="1">
        <v>1</v>
      </c>
      <c r="H953" s="1">
        <f t="shared" si="101"/>
        <v>25</v>
      </c>
      <c r="I953" s="1">
        <f t="shared" si="107"/>
        <v>9652</v>
      </c>
      <c r="J953" s="1">
        <v>950</v>
      </c>
      <c r="K953" s="31">
        <f t="shared" si="102"/>
        <v>0.29530618588747282</v>
      </c>
      <c r="L953" s="36">
        <f t="shared" si="103"/>
        <v>534604.60055952752</v>
      </c>
      <c r="M953" s="34">
        <f t="shared" si="104"/>
        <v>5.3315951699680723E-3</v>
      </c>
      <c r="N953" s="35">
        <f t="shared" si="105"/>
        <v>0.28997459071750475</v>
      </c>
      <c r="Q953" s="1">
        <f t="shared" si="106"/>
        <v>289166.11957100767</v>
      </c>
      <c r="R953" s="30"/>
    </row>
    <row r="954" spans="3:18" x14ac:dyDescent="0.3">
      <c r="C954" s="1">
        <v>1615</v>
      </c>
      <c r="D954" s="1" t="s">
        <v>1</v>
      </c>
      <c r="F954" s="1">
        <v>2</v>
      </c>
      <c r="G954" s="1">
        <v>1</v>
      </c>
      <c r="H954" s="1">
        <f t="shared" si="101"/>
        <v>25</v>
      </c>
      <c r="I954" s="1">
        <f t="shared" si="107"/>
        <v>9677</v>
      </c>
      <c r="J954" s="1">
        <v>951</v>
      </c>
      <c r="K954" s="31">
        <f t="shared" si="102"/>
        <v>0.29561703450419646</v>
      </c>
      <c r="L954" s="36">
        <f t="shared" si="103"/>
        <v>535167.34224432707</v>
      </c>
      <c r="M954" s="34">
        <f t="shared" si="104"/>
        <v>5.3454047306030908E-3</v>
      </c>
      <c r="N954" s="35">
        <f t="shared" si="105"/>
        <v>0.29027162977359339</v>
      </c>
      <c r="Q954" s="1">
        <f t="shared" si="106"/>
        <v>289166.11957100767</v>
      </c>
      <c r="R954" s="30"/>
    </row>
    <row r="955" spans="3:18" x14ac:dyDescent="0.3">
      <c r="C955" s="1">
        <v>1615</v>
      </c>
      <c r="D955" s="1" t="s">
        <v>1</v>
      </c>
      <c r="F955" s="1">
        <v>2</v>
      </c>
      <c r="G955" s="1">
        <v>1</v>
      </c>
      <c r="H955" s="1">
        <f t="shared" si="101"/>
        <v>25</v>
      </c>
      <c r="I955" s="1">
        <f t="shared" si="107"/>
        <v>9702</v>
      </c>
      <c r="J955" s="1">
        <v>952</v>
      </c>
      <c r="K955" s="31">
        <f t="shared" si="102"/>
        <v>0.29592788312092011</v>
      </c>
      <c r="L955" s="36">
        <f t="shared" si="103"/>
        <v>535730.0839291265</v>
      </c>
      <c r="M955" s="34">
        <f t="shared" si="104"/>
        <v>5.3592142912381102E-3</v>
      </c>
      <c r="N955" s="35">
        <f t="shared" si="105"/>
        <v>0.29056866882968202</v>
      </c>
      <c r="Q955" s="1">
        <f t="shared" si="106"/>
        <v>289166.11957100767</v>
      </c>
      <c r="R955" s="30"/>
    </row>
    <row r="956" spans="3:18" x14ac:dyDescent="0.3">
      <c r="C956" s="1">
        <v>1615</v>
      </c>
      <c r="D956" s="1" t="s">
        <v>1</v>
      </c>
      <c r="F956" s="1">
        <v>2</v>
      </c>
      <c r="G956" s="1">
        <v>1</v>
      </c>
      <c r="H956" s="1">
        <f t="shared" si="101"/>
        <v>25</v>
      </c>
      <c r="I956" s="1">
        <f t="shared" si="107"/>
        <v>9727</v>
      </c>
      <c r="J956" s="1">
        <v>953</v>
      </c>
      <c r="K956" s="31">
        <f t="shared" si="102"/>
        <v>0.29623873173764376</v>
      </c>
      <c r="L956" s="36">
        <f t="shared" si="103"/>
        <v>536292.82561392605</v>
      </c>
      <c r="M956" s="34">
        <f t="shared" si="104"/>
        <v>5.3730238518731287E-3</v>
      </c>
      <c r="N956" s="35">
        <f t="shared" si="105"/>
        <v>0.29086570788577065</v>
      </c>
      <c r="Q956" s="1">
        <f t="shared" si="106"/>
        <v>289166.11957100767</v>
      </c>
      <c r="R956" s="30"/>
    </row>
    <row r="957" spans="3:18" x14ac:dyDescent="0.3">
      <c r="C957" s="1">
        <v>1615</v>
      </c>
      <c r="D957" s="1" t="s">
        <v>1</v>
      </c>
      <c r="F957" s="1">
        <v>2</v>
      </c>
      <c r="G957" s="1">
        <v>1</v>
      </c>
      <c r="H957" s="1">
        <f t="shared" si="101"/>
        <v>25</v>
      </c>
      <c r="I957" s="1">
        <f t="shared" si="107"/>
        <v>9752</v>
      </c>
      <c r="J957" s="1">
        <v>954</v>
      </c>
      <c r="K957" s="31">
        <f t="shared" si="102"/>
        <v>0.2965495803543674</v>
      </c>
      <c r="L957" s="36">
        <f t="shared" si="103"/>
        <v>536855.56729872548</v>
      </c>
      <c r="M957" s="34">
        <f t="shared" si="104"/>
        <v>5.386833412508148E-3</v>
      </c>
      <c r="N957" s="35">
        <f t="shared" si="105"/>
        <v>0.29116274694185923</v>
      </c>
      <c r="Q957" s="1">
        <f t="shared" si="106"/>
        <v>289166.11957100767</v>
      </c>
      <c r="R957" s="30"/>
    </row>
    <row r="958" spans="3:18" x14ac:dyDescent="0.3">
      <c r="C958" s="1">
        <v>1615</v>
      </c>
      <c r="D958" s="1" t="s">
        <v>1</v>
      </c>
      <c r="F958" s="1">
        <v>2</v>
      </c>
      <c r="G958" s="1">
        <v>1</v>
      </c>
      <c r="H958" s="1">
        <f t="shared" si="101"/>
        <v>25</v>
      </c>
      <c r="I958" s="1">
        <f t="shared" si="107"/>
        <v>9777</v>
      </c>
      <c r="J958" s="1">
        <v>955</v>
      </c>
      <c r="K958" s="31">
        <f t="shared" si="102"/>
        <v>0.29686042897109111</v>
      </c>
      <c r="L958" s="36">
        <f t="shared" si="103"/>
        <v>537418.30898352503</v>
      </c>
      <c r="M958" s="34">
        <f t="shared" si="104"/>
        <v>5.4006429731431665E-3</v>
      </c>
      <c r="N958" s="35">
        <f t="shared" si="105"/>
        <v>0.29145978599794792</v>
      </c>
      <c r="Q958" s="1">
        <f t="shared" si="106"/>
        <v>289166.11957100767</v>
      </c>
      <c r="R958" s="30"/>
    </row>
    <row r="959" spans="3:18" x14ac:dyDescent="0.3">
      <c r="C959" s="1">
        <v>1615</v>
      </c>
      <c r="D959" s="1" t="s">
        <v>1</v>
      </c>
      <c r="F959" s="1">
        <v>2</v>
      </c>
      <c r="G959" s="1">
        <v>1</v>
      </c>
      <c r="H959" s="1">
        <f t="shared" si="101"/>
        <v>25</v>
      </c>
      <c r="I959" s="1">
        <f t="shared" si="107"/>
        <v>9802</v>
      </c>
      <c r="J959" s="1">
        <v>956</v>
      </c>
      <c r="K959" s="31">
        <f t="shared" si="102"/>
        <v>0.29717127758781475</v>
      </c>
      <c r="L959" s="36">
        <f t="shared" si="103"/>
        <v>537981.05066832458</v>
      </c>
      <c r="M959" s="34">
        <f t="shared" si="104"/>
        <v>5.414452533778185E-3</v>
      </c>
      <c r="N959" s="35">
        <f t="shared" si="105"/>
        <v>0.29175682505403655</v>
      </c>
      <c r="Q959" s="1">
        <f t="shared" si="106"/>
        <v>289166.11957100767</v>
      </c>
      <c r="R959" s="30"/>
    </row>
    <row r="960" spans="3:18" x14ac:dyDescent="0.3">
      <c r="C960" s="1">
        <v>1615</v>
      </c>
      <c r="D960" s="1" t="s">
        <v>1</v>
      </c>
      <c r="F960" s="1">
        <v>2</v>
      </c>
      <c r="G960" s="1">
        <v>1</v>
      </c>
      <c r="H960" s="1">
        <f t="shared" si="101"/>
        <v>25</v>
      </c>
      <c r="I960" s="1">
        <f t="shared" si="107"/>
        <v>9827</v>
      </c>
      <c r="J960" s="1">
        <v>957</v>
      </c>
      <c r="K960" s="31">
        <f t="shared" si="102"/>
        <v>0.2974821262045384</v>
      </c>
      <c r="L960" s="36">
        <f t="shared" si="103"/>
        <v>538543.79235312401</v>
      </c>
      <c r="M960" s="34">
        <f t="shared" si="104"/>
        <v>5.4282620944132044E-3</v>
      </c>
      <c r="N960" s="35">
        <f t="shared" si="105"/>
        <v>0.29205386411012518</v>
      </c>
      <c r="Q960" s="1">
        <f t="shared" si="106"/>
        <v>289166.11957100767</v>
      </c>
      <c r="R960" s="30"/>
    </row>
    <row r="961" spans="1:20" x14ac:dyDescent="0.3">
      <c r="C961" s="1">
        <v>1615</v>
      </c>
      <c r="D961" s="1" t="s">
        <v>1</v>
      </c>
      <c r="F961" s="1">
        <v>2</v>
      </c>
      <c r="G961" s="1">
        <v>1</v>
      </c>
      <c r="H961" s="1">
        <f t="shared" si="101"/>
        <v>25</v>
      </c>
      <c r="I961" s="1">
        <f t="shared" si="107"/>
        <v>9852</v>
      </c>
      <c r="J961" s="1">
        <v>958</v>
      </c>
      <c r="K961" s="31">
        <f t="shared" si="102"/>
        <v>0.29779297482126205</v>
      </c>
      <c r="L961" s="36">
        <f t="shared" si="103"/>
        <v>539106.53403792356</v>
      </c>
      <c r="M961" s="34">
        <f t="shared" si="104"/>
        <v>5.4420716550482228E-3</v>
      </c>
      <c r="N961" s="35">
        <f t="shared" si="105"/>
        <v>0.29235090316621382</v>
      </c>
      <c r="Q961" s="1">
        <f t="shared" si="106"/>
        <v>289166.11957100767</v>
      </c>
      <c r="R961" s="30"/>
    </row>
    <row r="962" spans="1:20" x14ac:dyDescent="0.3">
      <c r="C962" s="1">
        <v>1615</v>
      </c>
      <c r="D962" s="1" t="s">
        <v>1</v>
      </c>
      <c r="F962" s="1">
        <v>2</v>
      </c>
      <c r="G962" s="1">
        <v>1</v>
      </c>
      <c r="H962" s="1">
        <f t="shared" si="101"/>
        <v>25</v>
      </c>
      <c r="I962" s="1">
        <f t="shared" si="107"/>
        <v>9877</v>
      </c>
      <c r="J962" s="1">
        <v>959</v>
      </c>
      <c r="K962" s="31">
        <f t="shared" si="102"/>
        <v>0.29810382343798569</v>
      </c>
      <c r="L962" s="36">
        <f t="shared" si="103"/>
        <v>539669.27572272299</v>
      </c>
      <c r="M962" s="34">
        <f t="shared" si="104"/>
        <v>5.4558812156832422E-3</v>
      </c>
      <c r="N962" s="35">
        <f t="shared" si="105"/>
        <v>0.29264794222230245</v>
      </c>
      <c r="Q962" s="1">
        <f t="shared" si="106"/>
        <v>289166.11957100767</v>
      </c>
      <c r="R962" s="30"/>
    </row>
    <row r="963" spans="1:20" x14ac:dyDescent="0.3">
      <c r="C963" s="1">
        <v>1615</v>
      </c>
      <c r="D963" s="1" t="s">
        <v>0</v>
      </c>
      <c r="F963" s="1">
        <v>2</v>
      </c>
      <c r="G963" s="1">
        <v>1</v>
      </c>
      <c r="H963" s="1">
        <f t="shared" si="101"/>
        <v>25</v>
      </c>
      <c r="I963" s="1">
        <f t="shared" si="107"/>
        <v>9902</v>
      </c>
      <c r="J963" s="1">
        <v>960</v>
      </c>
      <c r="K963" s="31">
        <f t="shared" si="102"/>
        <v>0.29841467205470934</v>
      </c>
      <c r="L963" s="36">
        <f t="shared" si="103"/>
        <v>540232.01740752254</v>
      </c>
      <c r="M963" s="34">
        <f t="shared" si="104"/>
        <v>5.4696907763182607E-3</v>
      </c>
      <c r="N963" s="35">
        <f t="shared" si="105"/>
        <v>0.29294498127839108</v>
      </c>
      <c r="Q963" s="1">
        <f t="shared" si="106"/>
        <v>289166.11957100767</v>
      </c>
      <c r="R963" s="30"/>
    </row>
    <row r="964" spans="1:20" x14ac:dyDescent="0.3">
      <c r="C964" s="1">
        <v>1615</v>
      </c>
      <c r="D964" s="1" t="s">
        <v>0</v>
      </c>
      <c r="F964" s="1">
        <v>2</v>
      </c>
      <c r="G964" s="1">
        <v>1</v>
      </c>
      <c r="H964" s="1">
        <f t="shared" ref="H964:H1027" si="108">E964*200+F964*12+G964</f>
        <v>25</v>
      </c>
      <c r="I964" s="1">
        <f t="shared" si="107"/>
        <v>9927</v>
      </c>
      <c r="J964" s="1">
        <v>961</v>
      </c>
      <c r="K964" s="31">
        <f t="shared" si="102"/>
        <v>0.29872552067143299</v>
      </c>
      <c r="L964" s="36">
        <f t="shared" si="103"/>
        <v>540794.75909232197</v>
      </c>
      <c r="M964" s="34">
        <f t="shared" si="104"/>
        <v>5.4835003369532792E-3</v>
      </c>
      <c r="N964" s="35">
        <f t="shared" si="105"/>
        <v>0.29324202033447971</v>
      </c>
      <c r="Q964" s="1">
        <f t="shared" si="106"/>
        <v>289166.11957100767</v>
      </c>
      <c r="R964" s="30"/>
    </row>
    <row r="965" spans="1:20" x14ac:dyDescent="0.3">
      <c r="C965" s="1">
        <v>1615</v>
      </c>
      <c r="D965" s="1" t="s">
        <v>0</v>
      </c>
      <c r="F965" s="1">
        <v>2</v>
      </c>
      <c r="G965" s="1">
        <v>1</v>
      </c>
      <c r="H965" s="1">
        <f t="shared" si="108"/>
        <v>25</v>
      </c>
      <c r="I965" s="1">
        <f t="shared" si="107"/>
        <v>9952</v>
      </c>
      <c r="J965" s="1">
        <v>962</v>
      </c>
      <c r="K965" s="31">
        <f t="shared" ref="K965:K1028" si="109">+J965/3217</f>
        <v>0.29903636928815669</v>
      </c>
      <c r="L965" s="36">
        <f t="shared" ref="L965:L1028" si="110">+K965*$H$3</f>
        <v>541357.50077712163</v>
      </c>
      <c r="M965" s="34">
        <f t="shared" ref="M965:M1028" si="111">+I965/$H$3</f>
        <v>5.4973098975882985E-3</v>
      </c>
      <c r="N965" s="35">
        <f t="shared" ref="N965:N1028" si="112">+K965-M965</f>
        <v>0.2935390593905684</v>
      </c>
      <c r="Q965" s="1">
        <f t="shared" ref="Q965:Q1028" si="113">+SUM(H965-$P$3)^2</f>
        <v>289166.11957100767</v>
      </c>
      <c r="R965" s="30"/>
    </row>
    <row r="966" spans="1:20" s="46" customFormat="1" ht="16.2" thickBot="1" x14ac:dyDescent="0.35">
      <c r="A966" s="64"/>
      <c r="C966" s="46">
        <v>1615</v>
      </c>
      <c r="D966" s="46" t="s">
        <v>0</v>
      </c>
      <c r="F966" s="46">
        <v>2</v>
      </c>
      <c r="G966" s="46">
        <v>1</v>
      </c>
      <c r="H966" s="46">
        <f t="shared" si="108"/>
        <v>25</v>
      </c>
      <c r="I966" s="46">
        <f t="shared" ref="I966:I1029" si="114">I965+H966</f>
        <v>9977</v>
      </c>
      <c r="J966" s="46">
        <v>963</v>
      </c>
      <c r="K966" s="31">
        <f t="shared" si="109"/>
        <v>0.29934721790488034</v>
      </c>
      <c r="L966" s="47">
        <f t="shared" si="110"/>
        <v>541920.24246192107</v>
      </c>
      <c r="M966" s="48">
        <f t="shared" si="111"/>
        <v>5.511119458223317E-3</v>
      </c>
      <c r="N966" s="49">
        <f t="shared" si="112"/>
        <v>0.29383609844665703</v>
      </c>
      <c r="O966" s="50"/>
      <c r="Q966" s="46">
        <f t="shared" si="113"/>
        <v>289166.11957100767</v>
      </c>
      <c r="R966" s="51"/>
      <c r="T966" s="50"/>
    </row>
    <row r="967" spans="1:20" x14ac:dyDescent="0.3">
      <c r="C967" s="1">
        <v>1615</v>
      </c>
      <c r="D967" s="1" t="s">
        <v>6</v>
      </c>
      <c r="F967" s="1">
        <v>2</v>
      </c>
      <c r="G967" s="1">
        <v>2</v>
      </c>
      <c r="H967" s="1">
        <f t="shared" si="108"/>
        <v>26</v>
      </c>
      <c r="I967" s="1">
        <f t="shared" si="114"/>
        <v>10003</v>
      </c>
      <c r="J967" s="1">
        <v>964</v>
      </c>
      <c r="K967" s="31">
        <f t="shared" si="109"/>
        <v>0.29965806652160398</v>
      </c>
      <c r="L967" s="36">
        <f t="shared" si="110"/>
        <v>542482.9841467205</v>
      </c>
      <c r="M967" s="34">
        <f t="shared" si="111"/>
        <v>5.5254814012837368E-3</v>
      </c>
      <c r="N967" s="35">
        <f t="shared" si="112"/>
        <v>0.29413258512032026</v>
      </c>
      <c r="Q967" s="1">
        <f t="shared" si="113"/>
        <v>288091.63620140863</v>
      </c>
      <c r="R967" s="30"/>
    </row>
    <row r="968" spans="1:20" x14ac:dyDescent="0.3">
      <c r="C968" s="1">
        <v>1615</v>
      </c>
      <c r="D968" s="1" t="s">
        <v>6</v>
      </c>
      <c r="F968" s="1">
        <v>2</v>
      </c>
      <c r="G968" s="1">
        <v>2</v>
      </c>
      <c r="H968" s="1">
        <f t="shared" si="108"/>
        <v>26</v>
      </c>
      <c r="I968" s="1">
        <f t="shared" si="114"/>
        <v>10029</v>
      </c>
      <c r="J968" s="1">
        <v>965</v>
      </c>
      <c r="K968" s="31">
        <f t="shared" si="109"/>
        <v>0.29996891513832763</v>
      </c>
      <c r="L968" s="36">
        <f t="shared" si="110"/>
        <v>543045.72583152005</v>
      </c>
      <c r="M968" s="34">
        <f t="shared" si="111"/>
        <v>5.5398433443441565E-3</v>
      </c>
      <c r="N968" s="35">
        <f t="shared" si="112"/>
        <v>0.29442907179398348</v>
      </c>
      <c r="Q968" s="1">
        <f t="shared" si="113"/>
        <v>288091.63620140863</v>
      </c>
      <c r="R968" s="30"/>
    </row>
    <row r="969" spans="1:20" x14ac:dyDescent="0.3">
      <c r="C969" s="1">
        <v>1615</v>
      </c>
      <c r="D969" s="1" t="s">
        <v>6</v>
      </c>
      <c r="F969" s="1">
        <v>2</v>
      </c>
      <c r="G969" s="1">
        <v>2</v>
      </c>
      <c r="H969" s="1">
        <f t="shared" si="108"/>
        <v>26</v>
      </c>
      <c r="I969" s="1">
        <f t="shared" si="114"/>
        <v>10055</v>
      </c>
      <c r="J969" s="1">
        <v>966</v>
      </c>
      <c r="K969" s="31">
        <f t="shared" si="109"/>
        <v>0.30027976375505128</v>
      </c>
      <c r="L969" s="36">
        <f t="shared" si="110"/>
        <v>543608.46751631948</v>
      </c>
      <c r="M969" s="34">
        <f t="shared" si="111"/>
        <v>5.5542052874045763E-3</v>
      </c>
      <c r="N969" s="35">
        <f t="shared" si="112"/>
        <v>0.2947255584676467</v>
      </c>
      <c r="Q969" s="1">
        <f t="shared" si="113"/>
        <v>288091.63620140863</v>
      </c>
      <c r="R969" s="30"/>
    </row>
    <row r="970" spans="1:20" x14ac:dyDescent="0.3">
      <c r="C970" s="1">
        <v>1615</v>
      </c>
      <c r="D970" s="1" t="s">
        <v>2</v>
      </c>
      <c r="F970" s="1">
        <v>2</v>
      </c>
      <c r="G970" s="1">
        <v>2</v>
      </c>
      <c r="H970" s="1">
        <f t="shared" si="108"/>
        <v>26</v>
      </c>
      <c r="I970" s="1">
        <f t="shared" si="114"/>
        <v>10081</v>
      </c>
      <c r="J970" s="1">
        <v>967</v>
      </c>
      <c r="K970" s="31">
        <f t="shared" si="109"/>
        <v>0.30059061237177492</v>
      </c>
      <c r="L970" s="36">
        <f t="shared" si="110"/>
        <v>544171.20920111903</v>
      </c>
      <c r="M970" s="34">
        <f t="shared" si="111"/>
        <v>5.5685672304649951E-3</v>
      </c>
      <c r="N970" s="35">
        <f t="shared" si="112"/>
        <v>0.29502204514130992</v>
      </c>
      <c r="Q970" s="1">
        <f t="shared" si="113"/>
        <v>288091.63620140863</v>
      </c>
      <c r="R970" s="30"/>
    </row>
    <row r="971" spans="1:20" x14ac:dyDescent="0.3">
      <c r="C971" s="1">
        <v>1615</v>
      </c>
      <c r="D971" s="1" t="s">
        <v>2</v>
      </c>
      <c r="F971" s="1">
        <v>2</v>
      </c>
      <c r="G971" s="1">
        <v>2</v>
      </c>
      <c r="H971" s="1">
        <f t="shared" si="108"/>
        <v>26</v>
      </c>
      <c r="I971" s="1">
        <f t="shared" si="114"/>
        <v>10107</v>
      </c>
      <c r="J971" s="1">
        <v>968</v>
      </c>
      <c r="K971" s="31">
        <f t="shared" si="109"/>
        <v>0.30090146098849863</v>
      </c>
      <c r="L971" s="36">
        <f t="shared" si="110"/>
        <v>544733.95088591857</v>
      </c>
      <c r="M971" s="34">
        <f t="shared" si="111"/>
        <v>5.5829291735254149E-3</v>
      </c>
      <c r="N971" s="35">
        <f t="shared" si="112"/>
        <v>0.2953185318149732</v>
      </c>
      <c r="Q971" s="1">
        <f t="shared" si="113"/>
        <v>288091.63620140863</v>
      </c>
      <c r="R971" s="30"/>
    </row>
    <row r="972" spans="1:20" x14ac:dyDescent="0.3">
      <c r="C972" s="1">
        <v>1615</v>
      </c>
      <c r="D972" s="1" t="s">
        <v>2</v>
      </c>
      <c r="F972" s="1">
        <v>2</v>
      </c>
      <c r="G972" s="1">
        <v>2</v>
      </c>
      <c r="H972" s="1">
        <f t="shared" si="108"/>
        <v>26</v>
      </c>
      <c r="I972" s="1">
        <f t="shared" si="114"/>
        <v>10133</v>
      </c>
      <c r="J972" s="1">
        <v>969</v>
      </c>
      <c r="K972" s="31">
        <f t="shared" si="109"/>
        <v>0.30121230960522227</v>
      </c>
      <c r="L972" s="36">
        <f t="shared" si="110"/>
        <v>545296.69257071812</v>
      </c>
      <c r="M972" s="34">
        <f t="shared" si="111"/>
        <v>5.5972911165858346E-3</v>
      </c>
      <c r="N972" s="35">
        <f t="shared" si="112"/>
        <v>0.29561501848863642</v>
      </c>
      <c r="Q972" s="1">
        <f t="shared" si="113"/>
        <v>288091.63620140863</v>
      </c>
      <c r="R972" s="30"/>
    </row>
    <row r="973" spans="1:20" x14ac:dyDescent="0.3">
      <c r="C973" s="1">
        <v>1615</v>
      </c>
      <c r="D973" s="1" t="s">
        <v>2</v>
      </c>
      <c r="F973" s="1">
        <v>2</v>
      </c>
      <c r="G973" s="1">
        <v>2</v>
      </c>
      <c r="H973" s="1">
        <f t="shared" si="108"/>
        <v>26</v>
      </c>
      <c r="I973" s="1">
        <f t="shared" si="114"/>
        <v>10159</v>
      </c>
      <c r="J973" s="1">
        <v>970</v>
      </c>
      <c r="K973" s="31">
        <f t="shared" si="109"/>
        <v>0.30152315822194592</v>
      </c>
      <c r="L973" s="36">
        <f t="shared" si="110"/>
        <v>545859.43425551755</v>
      </c>
      <c r="M973" s="34">
        <f t="shared" si="111"/>
        <v>5.6116530596462544E-3</v>
      </c>
      <c r="N973" s="35">
        <f t="shared" si="112"/>
        <v>0.29591150516229969</v>
      </c>
      <c r="Q973" s="1">
        <f t="shared" si="113"/>
        <v>288091.63620140863</v>
      </c>
      <c r="R973" s="30"/>
    </row>
    <row r="974" spans="1:20" x14ac:dyDescent="0.3">
      <c r="C974" s="1">
        <v>1615</v>
      </c>
      <c r="D974" s="1" t="s">
        <v>2</v>
      </c>
      <c r="F974" s="1">
        <v>2</v>
      </c>
      <c r="G974" s="1">
        <v>2</v>
      </c>
      <c r="H974" s="1">
        <f t="shared" si="108"/>
        <v>26</v>
      </c>
      <c r="I974" s="1">
        <f t="shared" si="114"/>
        <v>10185</v>
      </c>
      <c r="J974" s="1">
        <v>971</v>
      </c>
      <c r="K974" s="31">
        <f t="shared" si="109"/>
        <v>0.30183400683866957</v>
      </c>
      <c r="L974" s="36">
        <f t="shared" si="110"/>
        <v>546422.1759403171</v>
      </c>
      <c r="M974" s="34">
        <f t="shared" si="111"/>
        <v>5.6260150027066741E-3</v>
      </c>
      <c r="N974" s="35">
        <f t="shared" si="112"/>
        <v>0.29620799183596291</v>
      </c>
      <c r="Q974" s="1">
        <f t="shared" si="113"/>
        <v>288091.63620140863</v>
      </c>
      <c r="R974" s="30"/>
    </row>
    <row r="975" spans="1:20" x14ac:dyDescent="0.3">
      <c r="C975" s="1">
        <v>1615</v>
      </c>
      <c r="D975" s="1" t="s">
        <v>1</v>
      </c>
      <c r="F975" s="1">
        <v>2</v>
      </c>
      <c r="G975" s="1">
        <v>2</v>
      </c>
      <c r="H975" s="1">
        <f t="shared" si="108"/>
        <v>26</v>
      </c>
      <c r="I975" s="1">
        <f t="shared" si="114"/>
        <v>10211</v>
      </c>
      <c r="J975" s="1">
        <v>972</v>
      </c>
      <c r="K975" s="31">
        <f t="shared" si="109"/>
        <v>0.30214485545539321</v>
      </c>
      <c r="L975" s="36">
        <f t="shared" si="110"/>
        <v>546984.91762511653</v>
      </c>
      <c r="M975" s="34">
        <f t="shared" si="111"/>
        <v>5.6403769457670939E-3</v>
      </c>
      <c r="N975" s="35">
        <f t="shared" si="112"/>
        <v>0.29650447850962613</v>
      </c>
      <c r="Q975" s="1">
        <f t="shared" si="113"/>
        <v>288091.63620140863</v>
      </c>
      <c r="R975" s="30"/>
    </row>
    <row r="976" spans="1:20" x14ac:dyDescent="0.3">
      <c r="C976" s="1">
        <v>1615</v>
      </c>
      <c r="D976" s="1" t="s">
        <v>1</v>
      </c>
      <c r="F976" s="1">
        <v>2</v>
      </c>
      <c r="G976" s="1">
        <v>2</v>
      </c>
      <c r="H976" s="1">
        <f t="shared" si="108"/>
        <v>26</v>
      </c>
      <c r="I976" s="1">
        <f t="shared" si="114"/>
        <v>10237</v>
      </c>
      <c r="J976" s="1">
        <v>973</v>
      </c>
      <c r="K976" s="31">
        <f t="shared" si="109"/>
        <v>0.30245570407211686</v>
      </c>
      <c r="L976" s="36">
        <f t="shared" si="110"/>
        <v>547547.65930991608</v>
      </c>
      <c r="M976" s="34">
        <f t="shared" si="111"/>
        <v>5.6547388888275128E-3</v>
      </c>
      <c r="N976" s="35">
        <f t="shared" si="112"/>
        <v>0.29680096518328936</v>
      </c>
      <c r="Q976" s="1">
        <f t="shared" si="113"/>
        <v>288091.63620140863</v>
      </c>
      <c r="R976" s="30"/>
    </row>
    <row r="977" spans="3:18" x14ac:dyDescent="0.3">
      <c r="C977" s="1">
        <v>1615</v>
      </c>
      <c r="D977" s="1" t="s">
        <v>1</v>
      </c>
      <c r="F977" s="1">
        <v>2</v>
      </c>
      <c r="G977" s="1">
        <v>2</v>
      </c>
      <c r="H977" s="1">
        <f t="shared" si="108"/>
        <v>26</v>
      </c>
      <c r="I977" s="1">
        <f t="shared" si="114"/>
        <v>10263</v>
      </c>
      <c r="J977" s="1">
        <v>974</v>
      </c>
      <c r="K977" s="31">
        <f t="shared" si="109"/>
        <v>0.30276655268884056</v>
      </c>
      <c r="L977" s="36">
        <f t="shared" si="110"/>
        <v>548110.40099471563</v>
      </c>
      <c r="M977" s="34">
        <f t="shared" si="111"/>
        <v>5.6691008318879325E-3</v>
      </c>
      <c r="N977" s="35">
        <f t="shared" si="112"/>
        <v>0.29709745185695263</v>
      </c>
      <c r="Q977" s="1">
        <f t="shared" si="113"/>
        <v>288091.63620140863</v>
      </c>
      <c r="R977" s="30"/>
    </row>
    <row r="978" spans="3:18" x14ac:dyDescent="0.3">
      <c r="C978" s="1">
        <v>1615</v>
      </c>
      <c r="D978" s="1" t="s">
        <v>0</v>
      </c>
      <c r="F978" s="1">
        <v>2</v>
      </c>
      <c r="G978" s="1">
        <v>2</v>
      </c>
      <c r="H978" s="1">
        <f t="shared" si="108"/>
        <v>26</v>
      </c>
      <c r="I978" s="1">
        <f t="shared" si="114"/>
        <v>10289</v>
      </c>
      <c r="J978" s="1">
        <v>975</v>
      </c>
      <c r="K978" s="31">
        <f t="shared" si="109"/>
        <v>0.30307740130556421</v>
      </c>
      <c r="L978" s="36">
        <f t="shared" si="110"/>
        <v>548673.14267951506</v>
      </c>
      <c r="M978" s="34">
        <f t="shared" si="111"/>
        <v>5.6834627749483523E-3</v>
      </c>
      <c r="N978" s="35">
        <f t="shared" si="112"/>
        <v>0.29739393853061585</v>
      </c>
      <c r="Q978" s="1">
        <f t="shared" si="113"/>
        <v>288091.63620140863</v>
      </c>
      <c r="R978" s="30"/>
    </row>
    <row r="979" spans="3:18" x14ac:dyDescent="0.3">
      <c r="C979" s="1">
        <v>1615</v>
      </c>
      <c r="D979" s="1" t="s">
        <v>0</v>
      </c>
      <c r="F979" s="1">
        <v>2</v>
      </c>
      <c r="G979" s="1">
        <v>2</v>
      </c>
      <c r="H979" s="1">
        <f t="shared" si="108"/>
        <v>26</v>
      </c>
      <c r="I979" s="1">
        <f t="shared" si="114"/>
        <v>10315</v>
      </c>
      <c r="J979" s="1">
        <v>976</v>
      </c>
      <c r="K979" s="31">
        <f t="shared" si="109"/>
        <v>0.30338824992228786</v>
      </c>
      <c r="L979" s="36">
        <f t="shared" si="110"/>
        <v>549235.88436431461</v>
      </c>
      <c r="M979" s="34">
        <f t="shared" si="111"/>
        <v>5.697824718008772E-3</v>
      </c>
      <c r="N979" s="35">
        <f t="shared" si="112"/>
        <v>0.29769042520427907</v>
      </c>
      <c r="Q979" s="1">
        <f t="shared" si="113"/>
        <v>288091.63620140863</v>
      </c>
      <c r="R979" s="30"/>
    </row>
    <row r="980" spans="3:18" x14ac:dyDescent="0.3">
      <c r="C980" s="1">
        <v>1615</v>
      </c>
      <c r="D980" s="1" t="s">
        <v>0</v>
      </c>
      <c r="F980" s="1">
        <v>2</v>
      </c>
      <c r="G980" s="1">
        <v>2</v>
      </c>
      <c r="H980" s="1">
        <f t="shared" si="108"/>
        <v>26</v>
      </c>
      <c r="I980" s="1">
        <f t="shared" si="114"/>
        <v>10341</v>
      </c>
      <c r="J980" s="1">
        <v>977</v>
      </c>
      <c r="K980" s="31">
        <f t="shared" si="109"/>
        <v>0.3036990985390115</v>
      </c>
      <c r="L980" s="36">
        <f t="shared" si="110"/>
        <v>549798.62604911404</v>
      </c>
      <c r="M980" s="34">
        <f t="shared" si="111"/>
        <v>5.7121866610691917E-3</v>
      </c>
      <c r="N980" s="35">
        <f t="shared" si="112"/>
        <v>0.2979869118779423</v>
      </c>
      <c r="Q980" s="1">
        <f t="shared" si="113"/>
        <v>288091.63620140863</v>
      </c>
      <c r="R980" s="30"/>
    </row>
    <row r="981" spans="3:18" x14ac:dyDescent="0.3">
      <c r="C981" s="1">
        <v>1615</v>
      </c>
      <c r="D981" s="1" t="s">
        <v>6</v>
      </c>
      <c r="F981" s="1">
        <v>2</v>
      </c>
      <c r="G981" s="1">
        <v>3</v>
      </c>
      <c r="H981" s="1">
        <f t="shared" si="108"/>
        <v>27</v>
      </c>
      <c r="I981" s="1">
        <f t="shared" si="114"/>
        <v>10368</v>
      </c>
      <c r="J981" s="1">
        <v>978</v>
      </c>
      <c r="K981" s="31">
        <f t="shared" si="109"/>
        <v>0.30400994715573515</v>
      </c>
      <c r="L981" s="36">
        <f t="shared" si="110"/>
        <v>550361.36773391359</v>
      </c>
      <c r="M981" s="34">
        <f t="shared" si="111"/>
        <v>5.7271009865550119E-3</v>
      </c>
      <c r="N981" s="35">
        <f t="shared" si="112"/>
        <v>0.29828284616918016</v>
      </c>
      <c r="Q981" s="1">
        <f t="shared" si="113"/>
        <v>287019.15283180965</v>
      </c>
      <c r="R981" s="30"/>
    </row>
    <row r="982" spans="3:18" x14ac:dyDescent="0.3">
      <c r="C982" s="1">
        <v>1615</v>
      </c>
      <c r="D982" s="1" t="s">
        <v>6</v>
      </c>
      <c r="F982" s="1">
        <v>2</v>
      </c>
      <c r="G982" s="1">
        <v>3</v>
      </c>
      <c r="H982" s="1">
        <f t="shared" si="108"/>
        <v>27</v>
      </c>
      <c r="I982" s="1">
        <f t="shared" si="114"/>
        <v>10395</v>
      </c>
      <c r="J982" s="1">
        <v>979</v>
      </c>
      <c r="K982" s="31">
        <f t="shared" si="109"/>
        <v>0.3043207957724588</v>
      </c>
      <c r="L982" s="36">
        <f t="shared" si="110"/>
        <v>550924.10941871302</v>
      </c>
      <c r="M982" s="34">
        <f t="shared" si="111"/>
        <v>5.742015312040832E-3</v>
      </c>
      <c r="N982" s="35">
        <f t="shared" si="112"/>
        <v>0.29857878046041797</v>
      </c>
      <c r="Q982" s="1">
        <f t="shared" si="113"/>
        <v>287019.15283180965</v>
      </c>
      <c r="R982" s="30"/>
    </row>
    <row r="983" spans="3:18" x14ac:dyDescent="0.3">
      <c r="C983" s="1">
        <v>1615</v>
      </c>
      <c r="D983" s="1" t="s">
        <v>6</v>
      </c>
      <c r="F983" s="1">
        <v>2</v>
      </c>
      <c r="G983" s="1">
        <v>3</v>
      </c>
      <c r="H983" s="1">
        <f t="shared" si="108"/>
        <v>27</v>
      </c>
      <c r="I983" s="1">
        <f t="shared" si="114"/>
        <v>10422</v>
      </c>
      <c r="J983" s="1">
        <v>980</v>
      </c>
      <c r="K983" s="31">
        <f t="shared" si="109"/>
        <v>0.30463164438918244</v>
      </c>
      <c r="L983" s="36">
        <f t="shared" si="110"/>
        <v>551486.85110351257</v>
      </c>
      <c r="M983" s="34">
        <f t="shared" si="111"/>
        <v>5.7569296375266522E-3</v>
      </c>
      <c r="N983" s="35">
        <f t="shared" si="112"/>
        <v>0.29887471475165578</v>
      </c>
      <c r="Q983" s="1">
        <f t="shared" si="113"/>
        <v>287019.15283180965</v>
      </c>
      <c r="R983" s="30"/>
    </row>
    <row r="984" spans="3:18" x14ac:dyDescent="0.3">
      <c r="C984" s="1">
        <v>1615</v>
      </c>
      <c r="D984" s="1" t="s">
        <v>6</v>
      </c>
      <c r="F984" s="1">
        <v>2</v>
      </c>
      <c r="G984" s="1">
        <v>3</v>
      </c>
      <c r="H984" s="1">
        <f t="shared" si="108"/>
        <v>27</v>
      </c>
      <c r="I984" s="1">
        <f t="shared" si="114"/>
        <v>10449</v>
      </c>
      <c r="J984" s="1">
        <v>981</v>
      </c>
      <c r="K984" s="31">
        <f t="shared" si="109"/>
        <v>0.30494249300590615</v>
      </c>
      <c r="L984" s="36">
        <f t="shared" si="110"/>
        <v>552049.59278831212</v>
      </c>
      <c r="M984" s="34">
        <f t="shared" si="111"/>
        <v>5.7718439630124732E-3</v>
      </c>
      <c r="N984" s="35">
        <f t="shared" si="112"/>
        <v>0.2991706490428937</v>
      </c>
      <c r="Q984" s="1">
        <f t="shared" si="113"/>
        <v>287019.15283180965</v>
      </c>
      <c r="R984" s="30"/>
    </row>
    <row r="985" spans="3:18" x14ac:dyDescent="0.3">
      <c r="C985" s="1">
        <v>1615</v>
      </c>
      <c r="D985" s="1" t="s">
        <v>6</v>
      </c>
      <c r="E985" s="1">
        <v>0</v>
      </c>
      <c r="F985" s="1">
        <v>2</v>
      </c>
      <c r="G985" s="1">
        <v>3</v>
      </c>
      <c r="H985" s="1">
        <f t="shared" si="108"/>
        <v>27</v>
      </c>
      <c r="I985" s="1">
        <f t="shared" si="114"/>
        <v>10476</v>
      </c>
      <c r="J985" s="1">
        <v>982</v>
      </c>
      <c r="K985" s="31">
        <f t="shared" si="109"/>
        <v>0.30525334162262979</v>
      </c>
      <c r="L985" s="36">
        <f t="shared" si="110"/>
        <v>552612.33447311167</v>
      </c>
      <c r="M985" s="34">
        <f t="shared" si="111"/>
        <v>5.7867582884982933E-3</v>
      </c>
      <c r="N985" s="35">
        <f t="shared" si="112"/>
        <v>0.29946658333413151</v>
      </c>
      <c r="Q985" s="1">
        <f t="shared" si="113"/>
        <v>287019.15283180965</v>
      </c>
      <c r="R985" s="30"/>
    </row>
    <row r="986" spans="3:18" x14ac:dyDescent="0.3">
      <c r="C986" s="1">
        <v>1615</v>
      </c>
      <c r="D986" s="1" t="s">
        <v>6</v>
      </c>
      <c r="F986" s="1">
        <v>2</v>
      </c>
      <c r="G986" s="1">
        <v>3</v>
      </c>
      <c r="H986" s="1">
        <f t="shared" si="108"/>
        <v>27</v>
      </c>
      <c r="I986" s="1">
        <f t="shared" si="114"/>
        <v>10503</v>
      </c>
      <c r="J986" s="1">
        <v>983</v>
      </c>
      <c r="K986" s="31">
        <f t="shared" si="109"/>
        <v>0.30556419023935344</v>
      </c>
      <c r="L986" s="36">
        <f t="shared" si="110"/>
        <v>553175.0761579111</v>
      </c>
      <c r="M986" s="34">
        <f t="shared" si="111"/>
        <v>5.8016726139841135E-3</v>
      </c>
      <c r="N986" s="35">
        <f t="shared" si="112"/>
        <v>0.29976251762536932</v>
      </c>
      <c r="Q986" s="1">
        <f t="shared" si="113"/>
        <v>287019.15283180965</v>
      </c>
      <c r="R986" s="30"/>
    </row>
    <row r="987" spans="3:18" x14ac:dyDescent="0.3">
      <c r="C987" s="1">
        <v>1615</v>
      </c>
      <c r="D987" s="1" t="s">
        <v>2</v>
      </c>
      <c r="F987" s="1">
        <v>2</v>
      </c>
      <c r="G987" s="1">
        <v>3</v>
      </c>
      <c r="H987" s="1">
        <f t="shared" si="108"/>
        <v>27</v>
      </c>
      <c r="I987" s="1">
        <f t="shared" si="114"/>
        <v>10530</v>
      </c>
      <c r="J987" s="1">
        <v>984</v>
      </c>
      <c r="K987" s="31">
        <f t="shared" si="109"/>
        <v>0.30587503885607709</v>
      </c>
      <c r="L987" s="36">
        <f t="shared" si="110"/>
        <v>553737.81784271065</v>
      </c>
      <c r="M987" s="34">
        <f t="shared" si="111"/>
        <v>5.8165869394699336E-3</v>
      </c>
      <c r="N987" s="35">
        <f t="shared" si="112"/>
        <v>0.30005845191660713</v>
      </c>
      <c r="Q987" s="1">
        <f t="shared" si="113"/>
        <v>287019.15283180965</v>
      </c>
      <c r="R987" s="30"/>
    </row>
    <row r="988" spans="3:18" x14ac:dyDescent="0.3">
      <c r="C988" s="1">
        <v>1615</v>
      </c>
      <c r="D988" s="1" t="s">
        <v>2</v>
      </c>
      <c r="F988" s="1">
        <v>2</v>
      </c>
      <c r="G988" s="1">
        <v>3</v>
      </c>
      <c r="H988" s="1">
        <f t="shared" si="108"/>
        <v>27</v>
      </c>
      <c r="I988" s="1">
        <f t="shared" si="114"/>
        <v>10557</v>
      </c>
      <c r="J988" s="1">
        <v>985</v>
      </c>
      <c r="K988" s="31">
        <f t="shared" si="109"/>
        <v>0.30618588747280073</v>
      </c>
      <c r="L988" s="36">
        <f t="shared" si="110"/>
        <v>554300.55952751008</v>
      </c>
      <c r="M988" s="34">
        <f t="shared" si="111"/>
        <v>5.8315012649557537E-3</v>
      </c>
      <c r="N988" s="35">
        <f t="shared" si="112"/>
        <v>0.30035438620784499</v>
      </c>
      <c r="Q988" s="1">
        <f t="shared" si="113"/>
        <v>287019.15283180965</v>
      </c>
      <c r="R988" s="30"/>
    </row>
    <row r="989" spans="3:18" x14ac:dyDescent="0.3">
      <c r="C989" s="1">
        <v>1615</v>
      </c>
      <c r="D989" s="1" t="s">
        <v>2</v>
      </c>
      <c r="F989" s="1">
        <v>2</v>
      </c>
      <c r="G989" s="1">
        <v>3</v>
      </c>
      <c r="H989" s="1">
        <f t="shared" si="108"/>
        <v>27</v>
      </c>
      <c r="I989" s="1">
        <f t="shared" si="114"/>
        <v>10584</v>
      </c>
      <c r="J989" s="1">
        <v>986</v>
      </c>
      <c r="K989" s="31">
        <f t="shared" si="109"/>
        <v>0.30649673608952438</v>
      </c>
      <c r="L989" s="36">
        <f t="shared" si="110"/>
        <v>554863.30121230951</v>
      </c>
      <c r="M989" s="34">
        <f t="shared" si="111"/>
        <v>5.8464155904415747E-3</v>
      </c>
      <c r="N989" s="35">
        <f t="shared" si="112"/>
        <v>0.3006503204990828</v>
      </c>
      <c r="Q989" s="1">
        <f t="shared" si="113"/>
        <v>287019.15283180965</v>
      </c>
      <c r="R989" s="30"/>
    </row>
    <row r="990" spans="3:18" x14ac:dyDescent="0.3">
      <c r="C990" s="1">
        <v>1615</v>
      </c>
      <c r="D990" s="1" t="s">
        <v>2</v>
      </c>
      <c r="F990" s="1">
        <v>2</v>
      </c>
      <c r="G990" s="1">
        <v>3</v>
      </c>
      <c r="H990" s="1">
        <f t="shared" si="108"/>
        <v>27</v>
      </c>
      <c r="I990" s="1">
        <f t="shared" si="114"/>
        <v>10611</v>
      </c>
      <c r="J990" s="1">
        <v>987</v>
      </c>
      <c r="K990" s="31">
        <f t="shared" si="109"/>
        <v>0.30680758470624808</v>
      </c>
      <c r="L990" s="36">
        <f t="shared" si="110"/>
        <v>555426.04289710918</v>
      </c>
      <c r="M990" s="34">
        <f t="shared" si="111"/>
        <v>5.8613299159273949E-3</v>
      </c>
      <c r="N990" s="35">
        <f t="shared" si="112"/>
        <v>0.30094625479032067</v>
      </c>
      <c r="Q990" s="1">
        <f t="shared" si="113"/>
        <v>287019.15283180965</v>
      </c>
      <c r="R990" s="30"/>
    </row>
    <row r="991" spans="3:18" x14ac:dyDescent="0.3">
      <c r="C991" s="1">
        <v>1615</v>
      </c>
      <c r="D991" s="1" t="s">
        <v>2</v>
      </c>
      <c r="F991" s="1">
        <v>2</v>
      </c>
      <c r="G991" s="1">
        <v>3</v>
      </c>
      <c r="H991" s="1">
        <f t="shared" si="108"/>
        <v>27</v>
      </c>
      <c r="I991" s="1">
        <f t="shared" si="114"/>
        <v>10638</v>
      </c>
      <c r="J991" s="1">
        <v>988</v>
      </c>
      <c r="K991" s="31">
        <f t="shared" si="109"/>
        <v>0.30711843332297173</v>
      </c>
      <c r="L991" s="36">
        <f t="shared" si="110"/>
        <v>555988.78458190861</v>
      </c>
      <c r="M991" s="34">
        <f t="shared" si="111"/>
        <v>5.876244241413215E-3</v>
      </c>
      <c r="N991" s="35">
        <f t="shared" si="112"/>
        <v>0.30124218908155853</v>
      </c>
      <c r="Q991" s="1">
        <f t="shared" si="113"/>
        <v>287019.15283180965</v>
      </c>
      <c r="R991" s="30"/>
    </row>
    <row r="992" spans="3:18" x14ac:dyDescent="0.3">
      <c r="C992" s="1">
        <v>1615</v>
      </c>
      <c r="D992" s="1" t="s">
        <v>2</v>
      </c>
      <c r="F992" s="1">
        <v>2</v>
      </c>
      <c r="G992" s="1">
        <v>3</v>
      </c>
      <c r="H992" s="1">
        <f t="shared" si="108"/>
        <v>27</v>
      </c>
      <c r="I992" s="1">
        <f t="shared" si="114"/>
        <v>10665</v>
      </c>
      <c r="J992" s="1">
        <v>989</v>
      </c>
      <c r="K992" s="31">
        <f t="shared" si="109"/>
        <v>0.30742928193969538</v>
      </c>
      <c r="L992" s="36">
        <f t="shared" si="110"/>
        <v>556551.52626670816</v>
      </c>
      <c r="M992" s="34">
        <f t="shared" si="111"/>
        <v>5.8911585668990352E-3</v>
      </c>
      <c r="N992" s="35">
        <f t="shared" si="112"/>
        <v>0.30153812337279634</v>
      </c>
      <c r="Q992" s="1">
        <f t="shared" si="113"/>
        <v>287019.15283180965</v>
      </c>
      <c r="R992" s="30"/>
    </row>
    <row r="993" spans="3:18" x14ac:dyDescent="0.3">
      <c r="C993" s="1">
        <v>1615</v>
      </c>
      <c r="D993" s="1" t="s">
        <v>1</v>
      </c>
      <c r="F993" s="1">
        <v>2</v>
      </c>
      <c r="G993" s="1">
        <v>3</v>
      </c>
      <c r="H993" s="1">
        <f t="shared" si="108"/>
        <v>27</v>
      </c>
      <c r="I993" s="1">
        <f t="shared" si="114"/>
        <v>10692</v>
      </c>
      <c r="J993" s="1">
        <v>990</v>
      </c>
      <c r="K993" s="31">
        <f t="shared" si="109"/>
        <v>0.30774013055641902</v>
      </c>
      <c r="L993" s="36">
        <f t="shared" si="110"/>
        <v>557114.26795150759</v>
      </c>
      <c r="M993" s="34">
        <f t="shared" si="111"/>
        <v>5.9060728923848562E-3</v>
      </c>
      <c r="N993" s="35">
        <f t="shared" si="112"/>
        <v>0.30183405766403415</v>
      </c>
      <c r="Q993" s="1">
        <f t="shared" si="113"/>
        <v>287019.15283180965</v>
      </c>
      <c r="R993" s="30"/>
    </row>
    <row r="994" spans="3:18" x14ac:dyDescent="0.3">
      <c r="C994" s="1">
        <v>1615</v>
      </c>
      <c r="D994" s="1" t="s">
        <v>1</v>
      </c>
      <c r="F994" s="1">
        <v>2</v>
      </c>
      <c r="G994" s="1">
        <v>3</v>
      </c>
      <c r="H994" s="1">
        <f t="shared" si="108"/>
        <v>27</v>
      </c>
      <c r="I994" s="1">
        <f t="shared" si="114"/>
        <v>10719</v>
      </c>
      <c r="J994" s="1">
        <v>991</v>
      </c>
      <c r="K994" s="31">
        <f t="shared" si="109"/>
        <v>0.30805097917314267</v>
      </c>
      <c r="L994" s="36">
        <f t="shared" si="110"/>
        <v>557677.00963630714</v>
      </c>
      <c r="M994" s="34">
        <f t="shared" si="111"/>
        <v>5.9209872178706763E-3</v>
      </c>
      <c r="N994" s="35">
        <f t="shared" si="112"/>
        <v>0.30212999195527201</v>
      </c>
      <c r="Q994" s="1">
        <f t="shared" si="113"/>
        <v>287019.15283180965</v>
      </c>
      <c r="R994" s="30"/>
    </row>
    <row r="995" spans="3:18" x14ac:dyDescent="0.3">
      <c r="C995" s="1">
        <v>1615</v>
      </c>
      <c r="D995" s="1" t="s">
        <v>1</v>
      </c>
      <c r="F995" s="1">
        <v>2</v>
      </c>
      <c r="G995" s="1">
        <v>3</v>
      </c>
      <c r="H995" s="1">
        <f t="shared" si="108"/>
        <v>27</v>
      </c>
      <c r="I995" s="1">
        <f t="shared" si="114"/>
        <v>10746</v>
      </c>
      <c r="J995" s="1">
        <v>992</v>
      </c>
      <c r="K995" s="31">
        <f t="shared" si="109"/>
        <v>0.30836182778986632</v>
      </c>
      <c r="L995" s="36">
        <f t="shared" si="110"/>
        <v>558239.75132110657</v>
      </c>
      <c r="M995" s="34">
        <f t="shared" si="111"/>
        <v>5.9359015433564965E-3</v>
      </c>
      <c r="N995" s="35">
        <f t="shared" si="112"/>
        <v>0.30242592624650982</v>
      </c>
      <c r="Q995" s="1">
        <f t="shared" si="113"/>
        <v>287019.15283180965</v>
      </c>
      <c r="R995" s="30"/>
    </row>
    <row r="996" spans="3:18" x14ac:dyDescent="0.3">
      <c r="C996" s="1">
        <v>1615</v>
      </c>
      <c r="D996" s="1" t="s">
        <v>1</v>
      </c>
      <c r="F996" s="1">
        <v>2</v>
      </c>
      <c r="G996" s="1">
        <v>3</v>
      </c>
      <c r="H996" s="1">
        <f t="shared" si="108"/>
        <v>27</v>
      </c>
      <c r="I996" s="1">
        <f t="shared" si="114"/>
        <v>10773</v>
      </c>
      <c r="J996" s="1">
        <v>993</v>
      </c>
      <c r="K996" s="31">
        <f t="shared" si="109"/>
        <v>0.30867267640658996</v>
      </c>
      <c r="L996" s="36">
        <f t="shared" si="110"/>
        <v>558802.49300590612</v>
      </c>
      <c r="M996" s="34">
        <f t="shared" si="111"/>
        <v>5.9508158688423166E-3</v>
      </c>
      <c r="N996" s="35">
        <f t="shared" si="112"/>
        <v>0.30272186053774763</v>
      </c>
      <c r="Q996" s="1">
        <f t="shared" si="113"/>
        <v>287019.15283180965</v>
      </c>
      <c r="R996" s="30"/>
    </row>
    <row r="997" spans="3:18" x14ac:dyDescent="0.3">
      <c r="C997" s="1">
        <v>1615</v>
      </c>
      <c r="D997" s="1" t="s">
        <v>1</v>
      </c>
      <c r="F997" s="1">
        <v>2</v>
      </c>
      <c r="G997" s="1">
        <v>3</v>
      </c>
      <c r="H997" s="1">
        <f t="shared" si="108"/>
        <v>27</v>
      </c>
      <c r="I997" s="1">
        <f t="shared" si="114"/>
        <v>10800</v>
      </c>
      <c r="J997" s="1">
        <v>994</v>
      </c>
      <c r="K997" s="31">
        <f t="shared" si="109"/>
        <v>0.30898352502331367</v>
      </c>
      <c r="L997" s="36">
        <f t="shared" si="110"/>
        <v>559365.23469070566</v>
      </c>
      <c r="M997" s="34">
        <f t="shared" si="111"/>
        <v>5.9657301943281376E-3</v>
      </c>
      <c r="N997" s="35">
        <f t="shared" si="112"/>
        <v>0.30301779482898555</v>
      </c>
      <c r="Q997" s="1">
        <f t="shared" si="113"/>
        <v>287019.15283180965</v>
      </c>
      <c r="R997" s="30"/>
    </row>
    <row r="998" spans="3:18" x14ac:dyDescent="0.3">
      <c r="C998" s="1">
        <v>1615</v>
      </c>
      <c r="D998" s="1" t="s">
        <v>0</v>
      </c>
      <c r="F998" s="1">
        <v>2</v>
      </c>
      <c r="G998" s="1">
        <v>3</v>
      </c>
      <c r="H998" s="1">
        <f t="shared" si="108"/>
        <v>27</v>
      </c>
      <c r="I998" s="1">
        <f t="shared" si="114"/>
        <v>10827</v>
      </c>
      <c r="J998" s="1">
        <v>995</v>
      </c>
      <c r="K998" s="31">
        <f t="shared" si="109"/>
        <v>0.30929437364003731</v>
      </c>
      <c r="L998" s="36">
        <f t="shared" si="110"/>
        <v>559927.9763755051</v>
      </c>
      <c r="M998" s="34">
        <f t="shared" si="111"/>
        <v>5.9806445198139577E-3</v>
      </c>
      <c r="N998" s="35">
        <f t="shared" si="112"/>
        <v>0.30331372912022336</v>
      </c>
      <c r="Q998" s="1">
        <f t="shared" si="113"/>
        <v>287019.15283180965</v>
      </c>
      <c r="R998" s="30"/>
    </row>
    <row r="999" spans="3:18" x14ac:dyDescent="0.3">
      <c r="C999" s="1">
        <v>1615</v>
      </c>
      <c r="D999" s="1" t="s">
        <v>0</v>
      </c>
      <c r="F999" s="1">
        <v>2</v>
      </c>
      <c r="G999" s="1">
        <v>3</v>
      </c>
      <c r="H999" s="1">
        <f t="shared" si="108"/>
        <v>27</v>
      </c>
      <c r="I999" s="1">
        <f t="shared" si="114"/>
        <v>10854</v>
      </c>
      <c r="J999" s="1">
        <v>996</v>
      </c>
      <c r="K999" s="31">
        <f t="shared" si="109"/>
        <v>0.30960522225676096</v>
      </c>
      <c r="L999" s="36">
        <f t="shared" si="110"/>
        <v>560490.71806030464</v>
      </c>
      <c r="M999" s="34">
        <f t="shared" si="111"/>
        <v>5.9955588452997779E-3</v>
      </c>
      <c r="N999" s="35">
        <f t="shared" si="112"/>
        <v>0.30360966341146117</v>
      </c>
      <c r="Q999" s="1">
        <f t="shared" si="113"/>
        <v>287019.15283180965</v>
      </c>
      <c r="R999" s="30"/>
    </row>
    <row r="1000" spans="3:18" x14ac:dyDescent="0.3">
      <c r="C1000" s="1">
        <v>1615</v>
      </c>
      <c r="D1000" s="1" t="s">
        <v>0</v>
      </c>
      <c r="F1000" s="1">
        <v>2</v>
      </c>
      <c r="G1000" s="1">
        <v>3</v>
      </c>
      <c r="H1000" s="1">
        <f t="shared" si="108"/>
        <v>27</v>
      </c>
      <c r="I1000" s="1">
        <f t="shared" si="114"/>
        <v>10881</v>
      </c>
      <c r="J1000" s="1">
        <v>997</v>
      </c>
      <c r="K1000" s="31">
        <f t="shared" si="109"/>
        <v>0.30991607087348461</v>
      </c>
      <c r="L1000" s="36">
        <f t="shared" si="110"/>
        <v>561053.45974510408</v>
      </c>
      <c r="M1000" s="34">
        <f t="shared" si="111"/>
        <v>6.010473170785598E-3</v>
      </c>
      <c r="N1000" s="35">
        <f t="shared" si="112"/>
        <v>0.30390559770269898</v>
      </c>
      <c r="Q1000" s="1">
        <f t="shared" si="113"/>
        <v>287019.15283180965</v>
      </c>
      <c r="R1000" s="30"/>
    </row>
    <row r="1001" spans="3:18" x14ac:dyDescent="0.3">
      <c r="C1001" s="1">
        <v>1615</v>
      </c>
      <c r="D1001" s="1" t="s">
        <v>0</v>
      </c>
      <c r="F1001" s="1">
        <v>2</v>
      </c>
      <c r="G1001" s="1">
        <v>3</v>
      </c>
      <c r="H1001" s="1">
        <f t="shared" si="108"/>
        <v>27</v>
      </c>
      <c r="I1001" s="1">
        <f t="shared" si="114"/>
        <v>10908</v>
      </c>
      <c r="J1001" s="1">
        <v>998</v>
      </c>
      <c r="K1001" s="31">
        <f t="shared" si="109"/>
        <v>0.31022691949020825</v>
      </c>
      <c r="L1001" s="36">
        <f t="shared" si="110"/>
        <v>561616.20142990362</v>
      </c>
      <c r="M1001" s="34">
        <f t="shared" si="111"/>
        <v>6.025387496271419E-3</v>
      </c>
      <c r="N1001" s="35">
        <f t="shared" si="112"/>
        <v>0.30420153199393685</v>
      </c>
      <c r="Q1001" s="1">
        <f t="shared" si="113"/>
        <v>287019.15283180965</v>
      </c>
      <c r="R1001" s="30"/>
    </row>
    <row r="1002" spans="3:18" x14ac:dyDescent="0.3">
      <c r="C1002" s="1">
        <v>1615</v>
      </c>
      <c r="D1002" s="1" t="s">
        <v>0</v>
      </c>
      <c r="F1002" s="1">
        <v>2</v>
      </c>
      <c r="G1002" s="1">
        <v>3</v>
      </c>
      <c r="H1002" s="1">
        <f t="shared" si="108"/>
        <v>27</v>
      </c>
      <c r="I1002" s="1">
        <f t="shared" si="114"/>
        <v>10935</v>
      </c>
      <c r="J1002" s="1">
        <v>999</v>
      </c>
      <c r="K1002" s="31">
        <f t="shared" si="109"/>
        <v>0.3105377681069319</v>
      </c>
      <c r="L1002" s="36">
        <f t="shared" si="110"/>
        <v>562178.94311470306</v>
      </c>
      <c r="M1002" s="34">
        <f t="shared" si="111"/>
        <v>6.0403018217572392E-3</v>
      </c>
      <c r="N1002" s="35">
        <f t="shared" si="112"/>
        <v>0.30449746628517466</v>
      </c>
      <c r="Q1002" s="1">
        <f t="shared" si="113"/>
        <v>287019.15283180965</v>
      </c>
      <c r="R1002" s="30"/>
    </row>
    <row r="1003" spans="3:18" x14ac:dyDescent="0.3">
      <c r="C1003" s="1">
        <v>1615</v>
      </c>
      <c r="D1003" s="1" t="s">
        <v>0</v>
      </c>
      <c r="F1003" s="1">
        <v>2</v>
      </c>
      <c r="G1003" s="1">
        <v>3</v>
      </c>
      <c r="H1003" s="1">
        <f t="shared" si="108"/>
        <v>27</v>
      </c>
      <c r="I1003" s="1">
        <f t="shared" si="114"/>
        <v>10962</v>
      </c>
      <c r="J1003" s="1">
        <v>1000</v>
      </c>
      <c r="K1003" s="31">
        <f t="shared" si="109"/>
        <v>0.3108486167236556</v>
      </c>
      <c r="L1003" s="36">
        <f t="shared" si="110"/>
        <v>562741.68479950272</v>
      </c>
      <c r="M1003" s="34">
        <f t="shared" si="111"/>
        <v>6.0552161472430593E-3</v>
      </c>
      <c r="N1003" s="35">
        <f t="shared" si="112"/>
        <v>0.30479340057641252</v>
      </c>
      <c r="Q1003" s="1">
        <f t="shared" si="113"/>
        <v>287019.15283180965</v>
      </c>
      <c r="R1003" s="30"/>
    </row>
    <row r="1004" spans="3:18" x14ac:dyDescent="0.3">
      <c r="C1004" s="1">
        <v>1615</v>
      </c>
      <c r="D1004" s="1" t="s">
        <v>0</v>
      </c>
      <c r="F1004" s="1">
        <v>2</v>
      </c>
      <c r="G1004" s="1">
        <v>3</v>
      </c>
      <c r="H1004" s="1">
        <f t="shared" si="108"/>
        <v>27</v>
      </c>
      <c r="I1004" s="1">
        <f t="shared" si="114"/>
        <v>10989</v>
      </c>
      <c r="J1004" s="1">
        <v>1001</v>
      </c>
      <c r="K1004" s="31">
        <f t="shared" si="109"/>
        <v>0.31115946534037925</v>
      </c>
      <c r="L1004" s="36">
        <f t="shared" si="110"/>
        <v>563304.42648430215</v>
      </c>
      <c r="M1004" s="34">
        <f t="shared" si="111"/>
        <v>6.0701304727288794E-3</v>
      </c>
      <c r="N1004" s="35">
        <f t="shared" si="112"/>
        <v>0.30508933486765039</v>
      </c>
      <c r="Q1004" s="1">
        <f t="shared" si="113"/>
        <v>287019.15283180965</v>
      </c>
      <c r="R1004" s="30"/>
    </row>
    <row r="1005" spans="3:18" x14ac:dyDescent="0.3">
      <c r="C1005" s="1">
        <v>1615</v>
      </c>
      <c r="D1005" s="1" t="s">
        <v>6</v>
      </c>
      <c r="F1005" s="1">
        <v>2</v>
      </c>
      <c r="G1005" s="1">
        <v>4</v>
      </c>
      <c r="H1005" s="1">
        <f t="shared" si="108"/>
        <v>28</v>
      </c>
      <c r="I1005" s="1">
        <f t="shared" si="114"/>
        <v>11017</v>
      </c>
      <c r="J1005" s="1">
        <v>1002</v>
      </c>
      <c r="K1005" s="31">
        <f t="shared" si="109"/>
        <v>0.3114703139571029</v>
      </c>
      <c r="L1005" s="36">
        <f t="shared" si="110"/>
        <v>563867.1681691017</v>
      </c>
      <c r="M1005" s="34">
        <f t="shared" si="111"/>
        <v>6.0855971806401008E-3</v>
      </c>
      <c r="N1005" s="35">
        <f t="shared" si="112"/>
        <v>0.30538471677646278</v>
      </c>
      <c r="Q1005" s="1">
        <f t="shared" si="113"/>
        <v>285948.66946221062</v>
      </c>
      <c r="R1005" s="30"/>
    </row>
    <row r="1006" spans="3:18" x14ac:dyDescent="0.3">
      <c r="C1006" s="1">
        <v>1615</v>
      </c>
      <c r="D1006" s="1" t="s">
        <v>6</v>
      </c>
      <c r="F1006" s="1">
        <v>2</v>
      </c>
      <c r="G1006" s="1">
        <v>4</v>
      </c>
      <c r="H1006" s="1">
        <f t="shared" si="108"/>
        <v>28</v>
      </c>
      <c r="I1006" s="1">
        <f t="shared" si="114"/>
        <v>11045</v>
      </c>
      <c r="J1006" s="1">
        <v>1003</v>
      </c>
      <c r="K1006" s="31">
        <f t="shared" si="109"/>
        <v>0.31178116257382654</v>
      </c>
      <c r="L1006" s="36">
        <f t="shared" si="110"/>
        <v>564429.90985390113</v>
      </c>
      <c r="M1006" s="34">
        <f t="shared" si="111"/>
        <v>6.1010638885513222E-3</v>
      </c>
      <c r="N1006" s="35">
        <f t="shared" si="112"/>
        <v>0.30568009868527524</v>
      </c>
      <c r="Q1006" s="1">
        <f t="shared" si="113"/>
        <v>285948.66946221062</v>
      </c>
      <c r="R1006" s="30"/>
    </row>
    <row r="1007" spans="3:18" x14ac:dyDescent="0.3">
      <c r="C1007" s="1">
        <v>1615</v>
      </c>
      <c r="D1007" s="1" t="s">
        <v>6</v>
      </c>
      <c r="F1007" s="1">
        <v>2</v>
      </c>
      <c r="G1007" s="1">
        <v>4</v>
      </c>
      <c r="H1007" s="1">
        <f t="shared" si="108"/>
        <v>28</v>
      </c>
      <c r="I1007" s="1">
        <f t="shared" si="114"/>
        <v>11073</v>
      </c>
      <c r="J1007" s="1">
        <v>1004</v>
      </c>
      <c r="K1007" s="31">
        <f t="shared" si="109"/>
        <v>0.31209201119055019</v>
      </c>
      <c r="L1007" s="36">
        <f t="shared" si="110"/>
        <v>564992.65153870068</v>
      </c>
      <c r="M1007" s="34">
        <f t="shared" si="111"/>
        <v>6.1165305964625428E-3</v>
      </c>
      <c r="N1007" s="35">
        <f t="shared" si="112"/>
        <v>0.30597548059408763</v>
      </c>
      <c r="Q1007" s="1">
        <f t="shared" si="113"/>
        <v>285948.66946221062</v>
      </c>
      <c r="R1007" s="30"/>
    </row>
    <row r="1008" spans="3:18" x14ac:dyDescent="0.3">
      <c r="C1008" s="1">
        <v>1615</v>
      </c>
      <c r="D1008" s="1" t="s">
        <v>6</v>
      </c>
      <c r="F1008" s="1">
        <v>2</v>
      </c>
      <c r="G1008" s="1">
        <v>4</v>
      </c>
      <c r="H1008" s="1">
        <f t="shared" si="108"/>
        <v>28</v>
      </c>
      <c r="I1008" s="1">
        <f t="shared" si="114"/>
        <v>11101</v>
      </c>
      <c r="J1008" s="1">
        <v>1005</v>
      </c>
      <c r="K1008" s="31">
        <f t="shared" si="109"/>
        <v>0.31240285980727384</v>
      </c>
      <c r="L1008" s="36">
        <f t="shared" si="110"/>
        <v>565555.39322350011</v>
      </c>
      <c r="M1008" s="34">
        <f t="shared" si="111"/>
        <v>6.1319973043737642E-3</v>
      </c>
      <c r="N1008" s="35">
        <f t="shared" si="112"/>
        <v>0.30627086250290009</v>
      </c>
      <c r="Q1008" s="1">
        <f t="shared" si="113"/>
        <v>285948.66946221062</v>
      </c>
      <c r="R1008" s="30"/>
    </row>
    <row r="1009" spans="3:18" x14ac:dyDescent="0.3">
      <c r="C1009" s="1">
        <v>1615</v>
      </c>
      <c r="D1009" s="1" t="s">
        <v>2</v>
      </c>
      <c r="F1009" s="1">
        <v>2</v>
      </c>
      <c r="G1009" s="1">
        <v>4</v>
      </c>
      <c r="H1009" s="1">
        <f t="shared" si="108"/>
        <v>28</v>
      </c>
      <c r="I1009" s="1">
        <f t="shared" si="114"/>
        <v>11129</v>
      </c>
      <c r="J1009" s="1">
        <v>1006</v>
      </c>
      <c r="K1009" s="31">
        <f t="shared" si="109"/>
        <v>0.31271370842399754</v>
      </c>
      <c r="L1009" s="36">
        <f t="shared" si="110"/>
        <v>566118.13490829966</v>
      </c>
      <c r="M1009" s="34">
        <f t="shared" si="111"/>
        <v>6.1474640122849847E-3</v>
      </c>
      <c r="N1009" s="35">
        <f t="shared" si="112"/>
        <v>0.30656624441171254</v>
      </c>
      <c r="Q1009" s="1">
        <f t="shared" si="113"/>
        <v>285948.66946221062</v>
      </c>
      <c r="R1009" s="30"/>
    </row>
    <row r="1010" spans="3:18" x14ac:dyDescent="0.3">
      <c r="C1010" s="1">
        <v>1615</v>
      </c>
      <c r="D1010" s="1" t="s">
        <v>2</v>
      </c>
      <c r="F1010" s="1">
        <v>2</v>
      </c>
      <c r="G1010" s="1">
        <v>4</v>
      </c>
      <c r="H1010" s="1">
        <f t="shared" si="108"/>
        <v>28</v>
      </c>
      <c r="I1010" s="1">
        <f t="shared" si="114"/>
        <v>11157</v>
      </c>
      <c r="J1010" s="1">
        <v>1007</v>
      </c>
      <c r="K1010" s="31">
        <f t="shared" si="109"/>
        <v>0.31302455704072119</v>
      </c>
      <c r="L1010" s="36">
        <f t="shared" si="110"/>
        <v>566680.87659309921</v>
      </c>
      <c r="M1010" s="34">
        <f t="shared" si="111"/>
        <v>6.1629307201962061E-3</v>
      </c>
      <c r="N1010" s="35">
        <f t="shared" si="112"/>
        <v>0.30686162632052499</v>
      </c>
      <c r="Q1010" s="1">
        <f t="shared" si="113"/>
        <v>285948.66946221062</v>
      </c>
      <c r="R1010" s="30"/>
    </row>
    <row r="1011" spans="3:18" x14ac:dyDescent="0.3">
      <c r="C1011" s="1">
        <v>1615</v>
      </c>
      <c r="D1011" s="1" t="s">
        <v>2</v>
      </c>
      <c r="F1011" s="1">
        <v>2</v>
      </c>
      <c r="G1011" s="1">
        <v>4</v>
      </c>
      <c r="H1011" s="1">
        <f t="shared" si="108"/>
        <v>28</v>
      </c>
      <c r="I1011" s="1">
        <f t="shared" si="114"/>
        <v>11185</v>
      </c>
      <c r="J1011" s="1">
        <v>1008</v>
      </c>
      <c r="K1011" s="31">
        <f t="shared" si="109"/>
        <v>0.31333540565744483</v>
      </c>
      <c r="L1011" s="36">
        <f t="shared" si="110"/>
        <v>567243.61827789864</v>
      </c>
      <c r="M1011" s="34">
        <f t="shared" si="111"/>
        <v>6.1783974281074275E-3</v>
      </c>
      <c r="N1011" s="35">
        <f t="shared" si="112"/>
        <v>0.30715700822933739</v>
      </c>
      <c r="Q1011" s="1">
        <f t="shared" si="113"/>
        <v>285948.66946221062</v>
      </c>
      <c r="R1011" s="30"/>
    </row>
    <row r="1012" spans="3:18" x14ac:dyDescent="0.3">
      <c r="C1012" s="1">
        <v>1615</v>
      </c>
      <c r="D1012" s="1" t="s">
        <v>2</v>
      </c>
      <c r="F1012" s="1">
        <v>2</v>
      </c>
      <c r="G1012" s="1">
        <v>4</v>
      </c>
      <c r="H1012" s="1">
        <f t="shared" si="108"/>
        <v>28</v>
      </c>
      <c r="I1012" s="1">
        <f t="shared" si="114"/>
        <v>11213</v>
      </c>
      <c r="J1012" s="1">
        <v>1009</v>
      </c>
      <c r="K1012" s="31">
        <f t="shared" si="109"/>
        <v>0.31364625427416848</v>
      </c>
      <c r="L1012" s="36">
        <f t="shared" si="110"/>
        <v>567806.35996269819</v>
      </c>
      <c r="M1012" s="34">
        <f t="shared" si="111"/>
        <v>6.193864136018648E-3</v>
      </c>
      <c r="N1012" s="35">
        <f t="shared" si="112"/>
        <v>0.30745239013814984</v>
      </c>
      <c r="Q1012" s="1">
        <f t="shared" si="113"/>
        <v>285948.66946221062</v>
      </c>
      <c r="R1012" s="30"/>
    </row>
    <row r="1013" spans="3:18" x14ac:dyDescent="0.3">
      <c r="C1013" s="1">
        <v>1615</v>
      </c>
      <c r="D1013" s="1" t="s">
        <v>2</v>
      </c>
      <c r="F1013" s="1">
        <v>2</v>
      </c>
      <c r="G1013" s="1">
        <v>4</v>
      </c>
      <c r="H1013" s="1">
        <f t="shared" si="108"/>
        <v>28</v>
      </c>
      <c r="I1013" s="1">
        <f t="shared" si="114"/>
        <v>11241</v>
      </c>
      <c r="J1013" s="1">
        <v>1010</v>
      </c>
      <c r="K1013" s="31">
        <f t="shared" si="109"/>
        <v>0.31395710289089213</v>
      </c>
      <c r="L1013" s="36">
        <f t="shared" si="110"/>
        <v>568369.10164749762</v>
      </c>
      <c r="M1013" s="34">
        <f t="shared" si="111"/>
        <v>6.2093308439298694E-3</v>
      </c>
      <c r="N1013" s="35">
        <f t="shared" si="112"/>
        <v>0.30774777204696224</v>
      </c>
      <c r="Q1013" s="1">
        <f t="shared" si="113"/>
        <v>285948.66946221062</v>
      </c>
      <c r="R1013" s="30"/>
    </row>
    <row r="1014" spans="3:18" x14ac:dyDescent="0.3">
      <c r="C1014" s="1">
        <v>1615</v>
      </c>
      <c r="D1014" s="1" t="s">
        <v>2</v>
      </c>
      <c r="F1014" s="1">
        <v>2</v>
      </c>
      <c r="G1014" s="1">
        <v>4</v>
      </c>
      <c r="H1014" s="1">
        <f t="shared" si="108"/>
        <v>28</v>
      </c>
      <c r="I1014" s="1">
        <f t="shared" si="114"/>
        <v>11269</v>
      </c>
      <c r="J1014" s="1">
        <v>1011</v>
      </c>
      <c r="K1014" s="31">
        <f t="shared" si="109"/>
        <v>0.31426795150761577</v>
      </c>
      <c r="L1014" s="36">
        <f t="shared" si="110"/>
        <v>568931.84333229717</v>
      </c>
      <c r="M1014" s="34">
        <f t="shared" si="111"/>
        <v>6.2247975518410908E-3</v>
      </c>
      <c r="N1014" s="35">
        <f t="shared" si="112"/>
        <v>0.3080431539557747</v>
      </c>
      <c r="Q1014" s="1">
        <f t="shared" si="113"/>
        <v>285948.66946221062</v>
      </c>
      <c r="R1014" s="30"/>
    </row>
    <row r="1015" spans="3:18" x14ac:dyDescent="0.3">
      <c r="C1015" s="1">
        <v>1615</v>
      </c>
      <c r="D1015" s="1" t="s">
        <v>2</v>
      </c>
      <c r="F1015" s="1">
        <v>2</v>
      </c>
      <c r="G1015" s="1">
        <v>4</v>
      </c>
      <c r="H1015" s="1">
        <f t="shared" si="108"/>
        <v>28</v>
      </c>
      <c r="I1015" s="1">
        <f t="shared" si="114"/>
        <v>11297</v>
      </c>
      <c r="J1015" s="1">
        <v>1012</v>
      </c>
      <c r="K1015" s="31">
        <f t="shared" si="109"/>
        <v>0.31457880012433942</v>
      </c>
      <c r="L1015" s="36">
        <f t="shared" si="110"/>
        <v>569494.5850170966</v>
      </c>
      <c r="M1015" s="34">
        <f t="shared" si="111"/>
        <v>6.2402642597523114E-3</v>
      </c>
      <c r="N1015" s="35">
        <f t="shared" si="112"/>
        <v>0.30833853586458709</v>
      </c>
      <c r="Q1015" s="1">
        <f t="shared" si="113"/>
        <v>285948.66946221062</v>
      </c>
      <c r="R1015" s="30"/>
    </row>
    <row r="1016" spans="3:18" x14ac:dyDescent="0.3">
      <c r="C1016" s="1">
        <v>1615</v>
      </c>
      <c r="D1016" s="1" t="s">
        <v>1</v>
      </c>
      <c r="F1016" s="1">
        <v>2</v>
      </c>
      <c r="G1016" s="1">
        <v>4</v>
      </c>
      <c r="H1016" s="1">
        <f t="shared" si="108"/>
        <v>28</v>
      </c>
      <c r="I1016" s="1">
        <f t="shared" si="114"/>
        <v>11325</v>
      </c>
      <c r="J1016" s="1">
        <v>1013</v>
      </c>
      <c r="K1016" s="31">
        <f t="shared" si="109"/>
        <v>0.31488964874106312</v>
      </c>
      <c r="L1016" s="36">
        <f t="shared" si="110"/>
        <v>570057.32670189627</v>
      </c>
      <c r="M1016" s="34">
        <f t="shared" si="111"/>
        <v>6.2557309676635328E-3</v>
      </c>
      <c r="N1016" s="35">
        <f t="shared" si="112"/>
        <v>0.3086339177733996</v>
      </c>
      <c r="Q1016" s="1">
        <f t="shared" si="113"/>
        <v>285948.66946221062</v>
      </c>
      <c r="R1016" s="30"/>
    </row>
    <row r="1017" spans="3:18" x14ac:dyDescent="0.3">
      <c r="C1017" s="1">
        <v>1615</v>
      </c>
      <c r="D1017" s="1" t="s">
        <v>0</v>
      </c>
      <c r="F1017" s="1">
        <v>2</v>
      </c>
      <c r="G1017" s="1">
        <v>4</v>
      </c>
      <c r="H1017" s="1">
        <f t="shared" si="108"/>
        <v>28</v>
      </c>
      <c r="I1017" s="1">
        <f t="shared" si="114"/>
        <v>11353</v>
      </c>
      <c r="J1017" s="1">
        <v>1014</v>
      </c>
      <c r="K1017" s="31">
        <f t="shared" si="109"/>
        <v>0.31520049735778677</v>
      </c>
      <c r="L1017" s="36">
        <f t="shared" si="110"/>
        <v>570620.0683866957</v>
      </c>
      <c r="M1017" s="34">
        <f t="shared" si="111"/>
        <v>6.2711976755747542E-3</v>
      </c>
      <c r="N1017" s="35">
        <f t="shared" si="112"/>
        <v>0.308929299682212</v>
      </c>
      <c r="Q1017" s="1">
        <f t="shared" si="113"/>
        <v>285948.66946221062</v>
      </c>
      <c r="R1017" s="30"/>
    </row>
    <row r="1018" spans="3:18" x14ac:dyDescent="0.3">
      <c r="C1018" s="1">
        <v>1615</v>
      </c>
      <c r="D1018" s="1" t="s">
        <v>0</v>
      </c>
      <c r="F1018" s="1">
        <v>2</v>
      </c>
      <c r="G1018" s="1">
        <v>4</v>
      </c>
      <c r="H1018" s="1">
        <f t="shared" si="108"/>
        <v>28</v>
      </c>
      <c r="I1018" s="1">
        <f t="shared" si="114"/>
        <v>11381</v>
      </c>
      <c r="J1018" s="1">
        <v>1015</v>
      </c>
      <c r="K1018" s="31">
        <f t="shared" si="109"/>
        <v>0.31551134597451042</v>
      </c>
      <c r="L1018" s="36">
        <f t="shared" si="110"/>
        <v>571182.81007149513</v>
      </c>
      <c r="M1018" s="34">
        <f t="shared" si="111"/>
        <v>6.2866643834859747E-3</v>
      </c>
      <c r="N1018" s="35">
        <f t="shared" si="112"/>
        <v>0.30922468159102445</v>
      </c>
      <c r="Q1018" s="1">
        <f t="shared" si="113"/>
        <v>285948.66946221062</v>
      </c>
      <c r="R1018" s="30"/>
    </row>
    <row r="1019" spans="3:18" x14ac:dyDescent="0.3">
      <c r="C1019" s="1">
        <v>1615</v>
      </c>
      <c r="D1019" s="1" t="s">
        <v>0</v>
      </c>
      <c r="F1019" s="1">
        <v>2</v>
      </c>
      <c r="G1019" s="1">
        <v>4</v>
      </c>
      <c r="H1019" s="1">
        <f t="shared" si="108"/>
        <v>28</v>
      </c>
      <c r="I1019" s="1">
        <f t="shared" si="114"/>
        <v>11409</v>
      </c>
      <c r="J1019" s="1">
        <v>1016</v>
      </c>
      <c r="K1019" s="31">
        <f t="shared" si="109"/>
        <v>0.31582219459123406</v>
      </c>
      <c r="L1019" s="36">
        <f t="shared" si="110"/>
        <v>571745.55175629468</v>
      </c>
      <c r="M1019" s="34">
        <f t="shared" si="111"/>
        <v>6.3021310913971961E-3</v>
      </c>
      <c r="N1019" s="35">
        <f t="shared" si="112"/>
        <v>0.30952006349983685</v>
      </c>
      <c r="Q1019" s="1">
        <f t="shared" si="113"/>
        <v>285948.66946221062</v>
      </c>
      <c r="R1019" s="30"/>
    </row>
    <row r="1020" spans="3:18" x14ac:dyDescent="0.3">
      <c r="C1020" s="1">
        <v>1615</v>
      </c>
      <c r="D1020" s="1" t="s">
        <v>0</v>
      </c>
      <c r="F1020" s="1">
        <v>2</v>
      </c>
      <c r="G1020" s="1">
        <v>4</v>
      </c>
      <c r="H1020" s="1">
        <f t="shared" si="108"/>
        <v>28</v>
      </c>
      <c r="I1020" s="1">
        <f t="shared" si="114"/>
        <v>11437</v>
      </c>
      <c r="J1020" s="1">
        <v>1017</v>
      </c>
      <c r="K1020" s="31">
        <f t="shared" si="109"/>
        <v>0.31613304320795771</v>
      </c>
      <c r="L1020" s="36">
        <f t="shared" si="110"/>
        <v>572308.29344109411</v>
      </c>
      <c r="M1020" s="34">
        <f t="shared" si="111"/>
        <v>6.3175977993084175E-3</v>
      </c>
      <c r="N1020" s="35">
        <f t="shared" si="112"/>
        <v>0.3098154454086493</v>
      </c>
      <c r="Q1020" s="1">
        <f t="shared" si="113"/>
        <v>285948.66946221062</v>
      </c>
      <c r="R1020" s="30"/>
    </row>
    <row r="1021" spans="3:18" x14ac:dyDescent="0.3">
      <c r="C1021" s="1">
        <v>1615</v>
      </c>
      <c r="D1021" s="1" t="s">
        <v>0</v>
      </c>
      <c r="F1021" s="1">
        <v>2</v>
      </c>
      <c r="G1021" s="1">
        <v>4</v>
      </c>
      <c r="H1021" s="1">
        <f t="shared" si="108"/>
        <v>28</v>
      </c>
      <c r="I1021" s="1">
        <f t="shared" si="114"/>
        <v>11465</v>
      </c>
      <c r="J1021" s="1">
        <v>1018</v>
      </c>
      <c r="K1021" s="31">
        <f t="shared" si="109"/>
        <v>0.31644389182468136</v>
      </c>
      <c r="L1021" s="36">
        <f t="shared" si="110"/>
        <v>572871.03512589366</v>
      </c>
      <c r="M1021" s="34">
        <f t="shared" si="111"/>
        <v>6.333064507219638E-3</v>
      </c>
      <c r="N1021" s="35">
        <f t="shared" si="112"/>
        <v>0.3101108273174617</v>
      </c>
      <c r="Q1021" s="1">
        <f t="shared" si="113"/>
        <v>285948.66946221062</v>
      </c>
      <c r="R1021" s="30"/>
    </row>
    <row r="1022" spans="3:18" x14ac:dyDescent="0.3">
      <c r="C1022" s="1">
        <v>1615</v>
      </c>
      <c r="D1022" s="1" t="s">
        <v>0</v>
      </c>
      <c r="F1022" s="1">
        <v>2</v>
      </c>
      <c r="G1022" s="1">
        <v>4</v>
      </c>
      <c r="H1022" s="1">
        <f t="shared" si="108"/>
        <v>28</v>
      </c>
      <c r="I1022" s="1">
        <f t="shared" si="114"/>
        <v>11493</v>
      </c>
      <c r="J1022" s="1">
        <v>1019</v>
      </c>
      <c r="K1022" s="31">
        <f t="shared" si="109"/>
        <v>0.31675474044140506</v>
      </c>
      <c r="L1022" s="36">
        <f t="shared" si="110"/>
        <v>573433.77681069321</v>
      </c>
      <c r="M1022" s="34">
        <f t="shared" si="111"/>
        <v>6.3485312151308594E-3</v>
      </c>
      <c r="N1022" s="35">
        <f t="shared" si="112"/>
        <v>0.31040620922627421</v>
      </c>
      <c r="Q1022" s="1">
        <f t="shared" si="113"/>
        <v>285948.66946221062</v>
      </c>
      <c r="R1022" s="30"/>
    </row>
    <row r="1023" spans="3:18" x14ac:dyDescent="0.3">
      <c r="C1023" s="1">
        <v>1615</v>
      </c>
      <c r="D1023" s="1" t="s">
        <v>0</v>
      </c>
      <c r="F1023" s="1">
        <v>2</v>
      </c>
      <c r="G1023" s="1">
        <v>4</v>
      </c>
      <c r="H1023" s="1">
        <f t="shared" si="108"/>
        <v>28</v>
      </c>
      <c r="I1023" s="1">
        <f t="shared" si="114"/>
        <v>11521</v>
      </c>
      <c r="J1023" s="1">
        <v>1020</v>
      </c>
      <c r="K1023" s="31">
        <f t="shared" si="109"/>
        <v>0.31706558905812871</v>
      </c>
      <c r="L1023" s="36">
        <f t="shared" si="110"/>
        <v>573996.51849549275</v>
      </c>
      <c r="M1023" s="34">
        <f t="shared" si="111"/>
        <v>6.3639979230420808E-3</v>
      </c>
      <c r="N1023" s="35">
        <f t="shared" si="112"/>
        <v>0.31070159113508661</v>
      </c>
      <c r="Q1023" s="1">
        <f t="shared" si="113"/>
        <v>285948.66946221062</v>
      </c>
      <c r="R1023" s="30"/>
    </row>
    <row r="1024" spans="3:18" x14ac:dyDescent="0.3">
      <c r="C1024" s="1">
        <v>1615</v>
      </c>
      <c r="D1024" s="1" t="s">
        <v>0</v>
      </c>
      <c r="F1024" s="1">
        <v>2</v>
      </c>
      <c r="G1024" s="1">
        <v>4</v>
      </c>
      <c r="H1024" s="1">
        <f t="shared" si="108"/>
        <v>28</v>
      </c>
      <c r="I1024" s="1">
        <f t="shared" si="114"/>
        <v>11549</v>
      </c>
      <c r="J1024" s="1">
        <v>1021</v>
      </c>
      <c r="K1024" s="31">
        <f t="shared" si="109"/>
        <v>0.31737643767485235</v>
      </c>
      <c r="L1024" s="36">
        <f t="shared" si="110"/>
        <v>574559.26018029219</v>
      </c>
      <c r="M1024" s="34">
        <f t="shared" si="111"/>
        <v>6.3794646309533014E-3</v>
      </c>
      <c r="N1024" s="35">
        <f t="shared" si="112"/>
        <v>0.31099697304389906</v>
      </c>
      <c r="Q1024" s="1">
        <f t="shared" si="113"/>
        <v>285948.66946221062</v>
      </c>
      <c r="R1024" s="30"/>
    </row>
    <row r="1025" spans="3:18" x14ac:dyDescent="0.3">
      <c r="C1025" s="1">
        <v>1615</v>
      </c>
      <c r="D1025" s="1" t="s">
        <v>6</v>
      </c>
      <c r="F1025" s="1">
        <v>2</v>
      </c>
      <c r="G1025" s="1">
        <v>5</v>
      </c>
      <c r="H1025" s="1">
        <f t="shared" si="108"/>
        <v>29</v>
      </c>
      <c r="I1025" s="1">
        <f t="shared" si="114"/>
        <v>11578</v>
      </c>
      <c r="J1025" s="1">
        <v>1022</v>
      </c>
      <c r="K1025" s="31">
        <f t="shared" si="109"/>
        <v>0.317687286291576</v>
      </c>
      <c r="L1025" s="36">
        <f t="shared" si="110"/>
        <v>575122.00186509173</v>
      </c>
      <c r="M1025" s="34">
        <f t="shared" si="111"/>
        <v>6.3954837212899232E-3</v>
      </c>
      <c r="N1025" s="35">
        <f t="shared" si="112"/>
        <v>0.3112918025702861</v>
      </c>
      <c r="Q1025" s="1">
        <f t="shared" si="113"/>
        <v>284880.18609261164</v>
      </c>
      <c r="R1025" s="30"/>
    </row>
    <row r="1026" spans="3:18" x14ac:dyDescent="0.3">
      <c r="C1026" s="1">
        <v>1615</v>
      </c>
      <c r="D1026" s="1" t="s">
        <v>6</v>
      </c>
      <c r="F1026" s="1">
        <v>2</v>
      </c>
      <c r="G1026" s="1">
        <v>5</v>
      </c>
      <c r="H1026" s="1">
        <f t="shared" si="108"/>
        <v>29</v>
      </c>
      <c r="I1026" s="1">
        <f t="shared" si="114"/>
        <v>11607</v>
      </c>
      <c r="J1026" s="1">
        <v>1023</v>
      </c>
      <c r="K1026" s="31">
        <f t="shared" si="109"/>
        <v>0.31799813490829965</v>
      </c>
      <c r="L1026" s="36">
        <f t="shared" si="110"/>
        <v>575684.74354989117</v>
      </c>
      <c r="M1026" s="34">
        <f t="shared" si="111"/>
        <v>6.411502811626545E-3</v>
      </c>
      <c r="N1026" s="35">
        <f t="shared" si="112"/>
        <v>0.31158663209667309</v>
      </c>
      <c r="Q1026" s="1">
        <f t="shared" si="113"/>
        <v>284880.18609261164</v>
      </c>
      <c r="R1026" s="30"/>
    </row>
    <row r="1027" spans="3:18" x14ac:dyDescent="0.3">
      <c r="C1027" s="1">
        <v>1615</v>
      </c>
      <c r="D1027" s="1" t="s">
        <v>6</v>
      </c>
      <c r="F1027" s="1">
        <v>2</v>
      </c>
      <c r="G1027" s="1">
        <v>5</v>
      </c>
      <c r="H1027" s="1">
        <f t="shared" si="108"/>
        <v>29</v>
      </c>
      <c r="I1027" s="1">
        <f t="shared" si="114"/>
        <v>11636</v>
      </c>
      <c r="J1027" s="1">
        <v>1024</v>
      </c>
      <c r="K1027" s="31">
        <f t="shared" si="109"/>
        <v>0.31830898352502329</v>
      </c>
      <c r="L1027" s="36">
        <f t="shared" si="110"/>
        <v>576247.48523469071</v>
      </c>
      <c r="M1027" s="34">
        <f t="shared" si="111"/>
        <v>6.4275219019631668E-3</v>
      </c>
      <c r="N1027" s="35">
        <f t="shared" si="112"/>
        <v>0.31188146162306013</v>
      </c>
      <c r="Q1027" s="1">
        <f t="shared" si="113"/>
        <v>284880.18609261164</v>
      </c>
      <c r="R1027" s="30"/>
    </row>
    <row r="1028" spans="3:18" x14ac:dyDescent="0.3">
      <c r="C1028" s="1">
        <v>1615</v>
      </c>
      <c r="D1028" s="1" t="s">
        <v>6</v>
      </c>
      <c r="F1028" s="1">
        <v>2</v>
      </c>
      <c r="G1028" s="1">
        <v>5</v>
      </c>
      <c r="H1028" s="1">
        <f t="shared" ref="H1028:H1091" si="115">E1028*200+F1028*12+G1028</f>
        <v>29</v>
      </c>
      <c r="I1028" s="1">
        <f t="shared" si="114"/>
        <v>11665</v>
      </c>
      <c r="J1028" s="1">
        <v>1025</v>
      </c>
      <c r="K1028" s="31">
        <f t="shared" si="109"/>
        <v>0.31861983214174699</v>
      </c>
      <c r="L1028" s="36">
        <f t="shared" si="110"/>
        <v>576810.22691949026</v>
      </c>
      <c r="M1028" s="34">
        <f t="shared" si="111"/>
        <v>6.4435409922997894E-3</v>
      </c>
      <c r="N1028" s="35">
        <f t="shared" si="112"/>
        <v>0.31217629114944723</v>
      </c>
      <c r="Q1028" s="1">
        <f t="shared" si="113"/>
        <v>284880.18609261164</v>
      </c>
      <c r="R1028" s="30"/>
    </row>
    <row r="1029" spans="3:18" x14ac:dyDescent="0.3">
      <c r="C1029" s="1">
        <v>1615</v>
      </c>
      <c r="D1029" s="1" t="s">
        <v>6</v>
      </c>
      <c r="F1029" s="1">
        <v>2</v>
      </c>
      <c r="G1029" s="1">
        <v>5</v>
      </c>
      <c r="H1029" s="1">
        <f t="shared" si="115"/>
        <v>29</v>
      </c>
      <c r="I1029" s="1">
        <f t="shared" si="114"/>
        <v>11694</v>
      </c>
      <c r="J1029" s="1">
        <v>1026</v>
      </c>
      <c r="K1029" s="31">
        <f t="shared" ref="K1029:K1092" si="116">+J1029/3217</f>
        <v>0.31893068075847064</v>
      </c>
      <c r="L1029" s="36">
        <f t="shared" ref="L1029:L1092" si="117">+K1029*$H$3</f>
        <v>577372.96860428969</v>
      </c>
      <c r="M1029" s="34">
        <f t="shared" ref="M1029:M1092" si="118">+I1029/$H$3</f>
        <v>6.4595600826364112E-3</v>
      </c>
      <c r="N1029" s="35">
        <f t="shared" ref="N1029:N1092" si="119">+K1029-M1029</f>
        <v>0.31247112067583421</v>
      </c>
      <c r="Q1029" s="1">
        <f t="shared" ref="Q1029:Q1092" si="120">+SUM(H1029-$P$3)^2</f>
        <v>284880.18609261164</v>
      </c>
      <c r="R1029" s="30"/>
    </row>
    <row r="1030" spans="3:18" x14ac:dyDescent="0.3">
      <c r="C1030" s="1">
        <v>1615</v>
      </c>
      <c r="D1030" s="1" t="s">
        <v>6</v>
      </c>
      <c r="F1030" s="1">
        <v>2</v>
      </c>
      <c r="G1030" s="1">
        <v>5</v>
      </c>
      <c r="H1030" s="1">
        <f t="shared" si="115"/>
        <v>29</v>
      </c>
      <c r="I1030" s="1">
        <f t="shared" ref="I1030:I1093" si="121">I1029+H1030</f>
        <v>11723</v>
      </c>
      <c r="J1030" s="1">
        <v>1027</v>
      </c>
      <c r="K1030" s="31">
        <f t="shared" si="116"/>
        <v>0.31924152937519429</v>
      </c>
      <c r="L1030" s="36">
        <f t="shared" si="117"/>
        <v>577935.71028908924</v>
      </c>
      <c r="M1030" s="34">
        <f t="shared" si="118"/>
        <v>6.475579172973033E-3</v>
      </c>
      <c r="N1030" s="35">
        <f t="shared" si="119"/>
        <v>0.31276595020222125</v>
      </c>
      <c r="Q1030" s="1">
        <f t="shared" si="120"/>
        <v>284880.18609261164</v>
      </c>
      <c r="R1030" s="30"/>
    </row>
    <row r="1031" spans="3:18" x14ac:dyDescent="0.3">
      <c r="C1031" s="1">
        <v>1615</v>
      </c>
      <c r="D1031" s="1" t="s">
        <v>6</v>
      </c>
      <c r="F1031" s="1">
        <v>2</v>
      </c>
      <c r="G1031" s="1">
        <v>5</v>
      </c>
      <c r="H1031" s="1">
        <f t="shared" si="115"/>
        <v>29</v>
      </c>
      <c r="I1031" s="1">
        <f t="shared" si="121"/>
        <v>11752</v>
      </c>
      <c r="J1031" s="1">
        <v>1028</v>
      </c>
      <c r="K1031" s="31">
        <f t="shared" si="116"/>
        <v>0.31955237799191794</v>
      </c>
      <c r="L1031" s="36">
        <f t="shared" si="117"/>
        <v>578498.45197388867</v>
      </c>
      <c r="M1031" s="34">
        <f t="shared" si="118"/>
        <v>6.4915982633096548E-3</v>
      </c>
      <c r="N1031" s="35">
        <f t="shared" si="119"/>
        <v>0.3130607797286083</v>
      </c>
      <c r="Q1031" s="1">
        <f t="shared" si="120"/>
        <v>284880.18609261164</v>
      </c>
      <c r="R1031" s="30"/>
    </row>
    <row r="1032" spans="3:18" x14ac:dyDescent="0.3">
      <c r="C1032" s="1">
        <v>1615</v>
      </c>
      <c r="D1032" s="1" t="s">
        <v>6</v>
      </c>
      <c r="F1032" s="1">
        <v>2</v>
      </c>
      <c r="G1032" s="1">
        <v>5</v>
      </c>
      <c r="H1032" s="1">
        <f t="shared" si="115"/>
        <v>29</v>
      </c>
      <c r="I1032" s="1">
        <f t="shared" si="121"/>
        <v>11781</v>
      </c>
      <c r="J1032" s="1">
        <v>1029</v>
      </c>
      <c r="K1032" s="31">
        <f t="shared" si="116"/>
        <v>0.31986322660864158</v>
      </c>
      <c r="L1032" s="36">
        <f t="shared" si="117"/>
        <v>579061.19365868822</v>
      </c>
      <c r="M1032" s="34">
        <f t="shared" si="118"/>
        <v>6.5076173536462766E-3</v>
      </c>
      <c r="N1032" s="35">
        <f t="shared" si="119"/>
        <v>0.31335560925499528</v>
      </c>
      <c r="Q1032" s="1">
        <f t="shared" si="120"/>
        <v>284880.18609261164</v>
      </c>
      <c r="R1032" s="30"/>
    </row>
    <row r="1033" spans="3:18" x14ac:dyDescent="0.3">
      <c r="C1033" s="1">
        <v>1615</v>
      </c>
      <c r="D1033" s="1" t="s">
        <v>6</v>
      </c>
      <c r="F1033" s="1">
        <v>2</v>
      </c>
      <c r="G1033" s="1">
        <v>5</v>
      </c>
      <c r="H1033" s="1">
        <f t="shared" si="115"/>
        <v>29</v>
      </c>
      <c r="I1033" s="1">
        <f t="shared" si="121"/>
        <v>11810</v>
      </c>
      <c r="J1033" s="1">
        <v>1030</v>
      </c>
      <c r="K1033" s="31">
        <f t="shared" si="116"/>
        <v>0.32017407522536523</v>
      </c>
      <c r="L1033" s="36">
        <f t="shared" si="117"/>
        <v>579623.93534348765</v>
      </c>
      <c r="M1033" s="34">
        <f t="shared" si="118"/>
        <v>6.5236364439828984E-3</v>
      </c>
      <c r="N1033" s="35">
        <f t="shared" si="119"/>
        <v>0.31365043878138232</v>
      </c>
      <c r="Q1033" s="1">
        <f t="shared" si="120"/>
        <v>284880.18609261164</v>
      </c>
      <c r="R1033" s="30"/>
    </row>
    <row r="1034" spans="3:18" x14ac:dyDescent="0.3">
      <c r="C1034" s="1">
        <v>1615</v>
      </c>
      <c r="D1034" s="1" t="s">
        <v>2</v>
      </c>
      <c r="F1034" s="1">
        <v>2</v>
      </c>
      <c r="G1034" s="1">
        <v>5</v>
      </c>
      <c r="H1034" s="1">
        <f t="shared" si="115"/>
        <v>29</v>
      </c>
      <c r="I1034" s="1">
        <f t="shared" si="121"/>
        <v>11839</v>
      </c>
      <c r="J1034" s="1">
        <v>1031</v>
      </c>
      <c r="K1034" s="31">
        <f t="shared" si="116"/>
        <v>0.32048492384208888</v>
      </c>
      <c r="L1034" s="36">
        <f t="shared" si="117"/>
        <v>580186.6770282872</v>
      </c>
      <c r="M1034" s="34">
        <f t="shared" si="118"/>
        <v>6.5396555343195202E-3</v>
      </c>
      <c r="N1034" s="35">
        <f t="shared" si="119"/>
        <v>0.31394526830776937</v>
      </c>
      <c r="Q1034" s="1">
        <f t="shared" si="120"/>
        <v>284880.18609261164</v>
      </c>
      <c r="R1034" s="30"/>
    </row>
    <row r="1035" spans="3:18" x14ac:dyDescent="0.3">
      <c r="C1035" s="1">
        <v>1615</v>
      </c>
      <c r="D1035" s="1" t="s">
        <v>2</v>
      </c>
      <c r="F1035" s="1">
        <v>2</v>
      </c>
      <c r="G1035" s="1">
        <v>5</v>
      </c>
      <c r="H1035" s="1">
        <f t="shared" si="115"/>
        <v>29</v>
      </c>
      <c r="I1035" s="1">
        <f t="shared" si="121"/>
        <v>11868</v>
      </c>
      <c r="J1035" s="1">
        <v>1032</v>
      </c>
      <c r="K1035" s="31">
        <f t="shared" si="116"/>
        <v>0.32079577245881258</v>
      </c>
      <c r="L1035" s="36">
        <f t="shared" si="117"/>
        <v>580749.41871308675</v>
      </c>
      <c r="M1035" s="34">
        <f t="shared" si="118"/>
        <v>6.555674624656142E-3</v>
      </c>
      <c r="N1035" s="35">
        <f t="shared" si="119"/>
        <v>0.31424009783415646</v>
      </c>
      <c r="Q1035" s="1">
        <f t="shared" si="120"/>
        <v>284880.18609261164</v>
      </c>
      <c r="R1035" s="30"/>
    </row>
    <row r="1036" spans="3:18" x14ac:dyDescent="0.3">
      <c r="C1036" s="1">
        <v>1615</v>
      </c>
      <c r="D1036" s="1" t="s">
        <v>2</v>
      </c>
      <c r="F1036" s="1">
        <v>2</v>
      </c>
      <c r="G1036" s="1">
        <v>5</v>
      </c>
      <c r="H1036" s="1">
        <f t="shared" si="115"/>
        <v>29</v>
      </c>
      <c r="I1036" s="1">
        <f t="shared" si="121"/>
        <v>11897</v>
      </c>
      <c r="J1036" s="1">
        <v>1033</v>
      </c>
      <c r="K1036" s="31">
        <f t="shared" si="116"/>
        <v>0.32110662107553622</v>
      </c>
      <c r="L1036" s="36">
        <f t="shared" si="117"/>
        <v>581312.1603978863</v>
      </c>
      <c r="M1036" s="34">
        <f t="shared" si="118"/>
        <v>6.5716937149927638E-3</v>
      </c>
      <c r="N1036" s="35">
        <f t="shared" si="119"/>
        <v>0.31453492736054345</v>
      </c>
      <c r="Q1036" s="1">
        <f t="shared" si="120"/>
        <v>284880.18609261164</v>
      </c>
      <c r="R1036" s="30"/>
    </row>
    <row r="1037" spans="3:18" x14ac:dyDescent="0.3">
      <c r="C1037" s="1">
        <v>1615</v>
      </c>
      <c r="D1037" s="1" t="s">
        <v>2</v>
      </c>
      <c r="F1037" s="1">
        <v>2</v>
      </c>
      <c r="G1037" s="1">
        <v>5</v>
      </c>
      <c r="H1037" s="1">
        <f t="shared" si="115"/>
        <v>29</v>
      </c>
      <c r="I1037" s="1">
        <f t="shared" si="121"/>
        <v>11926</v>
      </c>
      <c r="J1037" s="1">
        <v>1034</v>
      </c>
      <c r="K1037" s="31">
        <f t="shared" si="116"/>
        <v>0.32141746969225987</v>
      </c>
      <c r="L1037" s="36">
        <f t="shared" si="117"/>
        <v>581874.90208268573</v>
      </c>
      <c r="M1037" s="34">
        <f t="shared" si="118"/>
        <v>6.5877128053293856E-3</v>
      </c>
      <c r="N1037" s="35">
        <f t="shared" si="119"/>
        <v>0.31482975688693049</v>
      </c>
      <c r="Q1037" s="1">
        <f t="shared" si="120"/>
        <v>284880.18609261164</v>
      </c>
      <c r="R1037" s="30"/>
    </row>
    <row r="1038" spans="3:18" x14ac:dyDescent="0.3">
      <c r="C1038" s="1">
        <v>1615</v>
      </c>
      <c r="D1038" s="1" t="s">
        <v>2</v>
      </c>
      <c r="F1038" s="1">
        <v>2</v>
      </c>
      <c r="G1038" s="1">
        <v>5</v>
      </c>
      <c r="H1038" s="1">
        <f t="shared" si="115"/>
        <v>29</v>
      </c>
      <c r="I1038" s="1">
        <f t="shared" si="121"/>
        <v>11955</v>
      </c>
      <c r="J1038" s="1">
        <v>1035</v>
      </c>
      <c r="K1038" s="31">
        <f t="shared" si="116"/>
        <v>0.32172831830898352</v>
      </c>
      <c r="L1038" s="36">
        <f t="shared" si="117"/>
        <v>582437.64376748528</v>
      </c>
      <c r="M1038" s="34">
        <f t="shared" si="118"/>
        <v>6.6037318956660073E-3</v>
      </c>
      <c r="N1038" s="35">
        <f t="shared" si="119"/>
        <v>0.31512458641331753</v>
      </c>
      <c r="Q1038" s="1">
        <f t="shared" si="120"/>
        <v>284880.18609261164</v>
      </c>
      <c r="R1038" s="30"/>
    </row>
    <row r="1039" spans="3:18" x14ac:dyDescent="0.3">
      <c r="C1039" s="1">
        <v>1615</v>
      </c>
      <c r="D1039" s="1" t="s">
        <v>2</v>
      </c>
      <c r="F1039" s="1">
        <v>2</v>
      </c>
      <c r="G1039" s="1">
        <v>5</v>
      </c>
      <c r="H1039" s="1">
        <f t="shared" si="115"/>
        <v>29</v>
      </c>
      <c r="I1039" s="1">
        <f t="shared" si="121"/>
        <v>11984</v>
      </c>
      <c r="J1039" s="1">
        <v>1036</v>
      </c>
      <c r="K1039" s="31">
        <f t="shared" si="116"/>
        <v>0.32203916692570717</v>
      </c>
      <c r="L1039" s="36">
        <f t="shared" si="117"/>
        <v>583000.38545228471</v>
      </c>
      <c r="M1039" s="34">
        <f t="shared" si="118"/>
        <v>6.6197509860026291E-3</v>
      </c>
      <c r="N1039" s="35">
        <f t="shared" si="119"/>
        <v>0.31541941593970452</v>
      </c>
      <c r="Q1039" s="1">
        <f t="shared" si="120"/>
        <v>284880.18609261164</v>
      </c>
      <c r="R1039" s="30"/>
    </row>
    <row r="1040" spans="3:18" x14ac:dyDescent="0.3">
      <c r="C1040" s="1">
        <v>1615</v>
      </c>
      <c r="D1040" s="1" t="s">
        <v>2</v>
      </c>
      <c r="F1040" s="1">
        <v>2</v>
      </c>
      <c r="G1040" s="1">
        <v>5</v>
      </c>
      <c r="H1040" s="1">
        <f t="shared" si="115"/>
        <v>29</v>
      </c>
      <c r="I1040" s="1">
        <f t="shared" si="121"/>
        <v>12013</v>
      </c>
      <c r="J1040" s="1">
        <v>1037</v>
      </c>
      <c r="K1040" s="31">
        <f t="shared" si="116"/>
        <v>0.32235001554243081</v>
      </c>
      <c r="L1040" s="36">
        <f t="shared" si="117"/>
        <v>583563.12713708414</v>
      </c>
      <c r="M1040" s="34">
        <f t="shared" si="118"/>
        <v>6.6357700763392509E-3</v>
      </c>
      <c r="N1040" s="35">
        <f t="shared" si="119"/>
        <v>0.31571424546609156</v>
      </c>
      <c r="Q1040" s="1">
        <f t="shared" si="120"/>
        <v>284880.18609261164</v>
      </c>
      <c r="R1040" s="30"/>
    </row>
    <row r="1041" spans="3:18" x14ac:dyDescent="0.3">
      <c r="C1041" s="1">
        <v>1615</v>
      </c>
      <c r="D1041" s="1" t="s">
        <v>1</v>
      </c>
      <c r="F1041" s="1">
        <v>2</v>
      </c>
      <c r="G1041" s="1">
        <v>5</v>
      </c>
      <c r="H1041" s="1">
        <f t="shared" si="115"/>
        <v>29</v>
      </c>
      <c r="I1041" s="1">
        <f t="shared" si="121"/>
        <v>12042</v>
      </c>
      <c r="J1041" s="1">
        <v>1038</v>
      </c>
      <c r="K1041" s="31">
        <f t="shared" si="116"/>
        <v>0.32266086415915451</v>
      </c>
      <c r="L1041" s="36">
        <f t="shared" si="117"/>
        <v>584125.86882188381</v>
      </c>
      <c r="M1041" s="34">
        <f t="shared" si="118"/>
        <v>6.6517891666758727E-3</v>
      </c>
      <c r="N1041" s="35">
        <f t="shared" si="119"/>
        <v>0.31600907499247866</v>
      </c>
      <c r="Q1041" s="1">
        <f t="shared" si="120"/>
        <v>284880.18609261164</v>
      </c>
      <c r="R1041" s="30"/>
    </row>
    <row r="1042" spans="3:18" x14ac:dyDescent="0.3">
      <c r="C1042" s="1">
        <v>1615</v>
      </c>
      <c r="D1042" s="1" t="s">
        <v>1</v>
      </c>
      <c r="F1042" s="1">
        <v>2</v>
      </c>
      <c r="G1042" s="1">
        <v>5</v>
      </c>
      <c r="H1042" s="1">
        <f t="shared" si="115"/>
        <v>29</v>
      </c>
      <c r="I1042" s="1">
        <f t="shared" si="121"/>
        <v>12071</v>
      </c>
      <c r="J1042" s="1">
        <v>1039</v>
      </c>
      <c r="K1042" s="31">
        <f t="shared" si="116"/>
        <v>0.32297171277587816</v>
      </c>
      <c r="L1042" s="36">
        <f t="shared" si="117"/>
        <v>584688.61050668324</v>
      </c>
      <c r="M1042" s="34">
        <f t="shared" si="118"/>
        <v>6.6678082570124945E-3</v>
      </c>
      <c r="N1042" s="35">
        <f t="shared" si="119"/>
        <v>0.31630390451886564</v>
      </c>
      <c r="Q1042" s="1">
        <f t="shared" si="120"/>
        <v>284880.18609261164</v>
      </c>
      <c r="R1042" s="30"/>
    </row>
    <row r="1043" spans="3:18" x14ac:dyDescent="0.3">
      <c r="C1043" s="1">
        <v>1615</v>
      </c>
      <c r="D1043" s="1" t="s">
        <v>1</v>
      </c>
      <c r="F1043" s="1">
        <v>2</v>
      </c>
      <c r="G1043" s="1">
        <v>5</v>
      </c>
      <c r="H1043" s="1">
        <f t="shared" si="115"/>
        <v>29</v>
      </c>
      <c r="I1043" s="1">
        <f t="shared" si="121"/>
        <v>12100</v>
      </c>
      <c r="J1043" s="1">
        <v>1040</v>
      </c>
      <c r="K1043" s="31">
        <f t="shared" si="116"/>
        <v>0.32328256139260181</v>
      </c>
      <c r="L1043" s="36">
        <f t="shared" si="117"/>
        <v>585251.35219148279</v>
      </c>
      <c r="M1043" s="34">
        <f t="shared" si="118"/>
        <v>6.6838273473491163E-3</v>
      </c>
      <c r="N1043" s="35">
        <f t="shared" si="119"/>
        <v>0.31659873404525268</v>
      </c>
      <c r="Q1043" s="1">
        <f t="shared" si="120"/>
        <v>284880.18609261164</v>
      </c>
      <c r="R1043" s="30"/>
    </row>
    <row r="1044" spans="3:18" x14ac:dyDescent="0.3">
      <c r="C1044" s="1">
        <v>1615</v>
      </c>
      <c r="D1044" s="1" t="s">
        <v>1</v>
      </c>
      <c r="F1044" s="1">
        <v>2</v>
      </c>
      <c r="G1044" s="1">
        <v>5</v>
      </c>
      <c r="H1044" s="1">
        <f t="shared" si="115"/>
        <v>29</v>
      </c>
      <c r="I1044" s="1">
        <f t="shared" si="121"/>
        <v>12129</v>
      </c>
      <c r="J1044" s="1">
        <v>1041</v>
      </c>
      <c r="K1044" s="31">
        <f t="shared" si="116"/>
        <v>0.32359341000932546</v>
      </c>
      <c r="L1044" s="36">
        <f t="shared" si="117"/>
        <v>585814.09387628222</v>
      </c>
      <c r="M1044" s="34">
        <f t="shared" si="118"/>
        <v>6.699846437685739E-3</v>
      </c>
      <c r="N1044" s="35">
        <f t="shared" si="119"/>
        <v>0.31689356357163972</v>
      </c>
      <c r="Q1044" s="1">
        <f t="shared" si="120"/>
        <v>284880.18609261164</v>
      </c>
      <c r="R1044" s="30"/>
    </row>
    <row r="1045" spans="3:18" x14ac:dyDescent="0.3">
      <c r="C1045" s="1">
        <v>1615</v>
      </c>
      <c r="D1045" s="1" t="s">
        <v>1</v>
      </c>
      <c r="F1045" s="1">
        <v>2</v>
      </c>
      <c r="G1045" s="1">
        <v>5</v>
      </c>
      <c r="H1045" s="1">
        <f t="shared" si="115"/>
        <v>29</v>
      </c>
      <c r="I1045" s="1">
        <f t="shared" si="121"/>
        <v>12158</v>
      </c>
      <c r="J1045" s="1">
        <v>1042</v>
      </c>
      <c r="K1045" s="31">
        <f t="shared" si="116"/>
        <v>0.3239042586260491</v>
      </c>
      <c r="L1045" s="36">
        <f t="shared" si="117"/>
        <v>586376.83556108177</v>
      </c>
      <c r="M1045" s="34">
        <f t="shared" si="118"/>
        <v>6.7158655280223608E-3</v>
      </c>
      <c r="N1045" s="35">
        <f t="shared" si="119"/>
        <v>0.31718839309802677</v>
      </c>
      <c r="Q1045" s="1">
        <f t="shared" si="120"/>
        <v>284880.18609261164</v>
      </c>
      <c r="R1045" s="30"/>
    </row>
    <row r="1046" spans="3:18" x14ac:dyDescent="0.3">
      <c r="C1046" s="1">
        <v>1615</v>
      </c>
      <c r="D1046" s="1" t="s">
        <v>1</v>
      </c>
      <c r="F1046" s="1">
        <v>2</v>
      </c>
      <c r="G1046" s="1">
        <v>5</v>
      </c>
      <c r="H1046" s="1">
        <f t="shared" si="115"/>
        <v>29</v>
      </c>
      <c r="I1046" s="1">
        <f t="shared" si="121"/>
        <v>12187</v>
      </c>
      <c r="J1046" s="1">
        <v>1043</v>
      </c>
      <c r="K1046" s="31">
        <f t="shared" si="116"/>
        <v>0.32421510724277275</v>
      </c>
      <c r="L1046" s="36">
        <f t="shared" si="117"/>
        <v>586939.5772458812</v>
      </c>
      <c r="M1046" s="34">
        <f t="shared" si="118"/>
        <v>6.7318846183589826E-3</v>
      </c>
      <c r="N1046" s="35">
        <f t="shared" si="119"/>
        <v>0.31748322262441375</v>
      </c>
      <c r="Q1046" s="1">
        <f t="shared" si="120"/>
        <v>284880.18609261164</v>
      </c>
      <c r="R1046" s="30"/>
    </row>
    <row r="1047" spans="3:18" x14ac:dyDescent="0.3">
      <c r="C1047" s="1">
        <v>1615</v>
      </c>
      <c r="D1047" s="1" t="s">
        <v>1</v>
      </c>
      <c r="F1047" s="1">
        <v>2</v>
      </c>
      <c r="G1047" s="1">
        <v>5</v>
      </c>
      <c r="H1047" s="1">
        <f t="shared" si="115"/>
        <v>29</v>
      </c>
      <c r="I1047" s="1">
        <f t="shared" si="121"/>
        <v>12216</v>
      </c>
      <c r="J1047" s="1">
        <v>1044</v>
      </c>
      <c r="K1047" s="31">
        <f t="shared" si="116"/>
        <v>0.32452595585949645</v>
      </c>
      <c r="L1047" s="36">
        <f t="shared" si="117"/>
        <v>587502.31893068075</v>
      </c>
      <c r="M1047" s="34">
        <f t="shared" si="118"/>
        <v>6.7479037086956043E-3</v>
      </c>
      <c r="N1047" s="35">
        <f t="shared" si="119"/>
        <v>0.31777805215080085</v>
      </c>
      <c r="Q1047" s="1">
        <f t="shared" si="120"/>
        <v>284880.18609261164</v>
      </c>
      <c r="R1047" s="30"/>
    </row>
    <row r="1048" spans="3:18" x14ac:dyDescent="0.3">
      <c r="C1048" s="1">
        <v>1615</v>
      </c>
      <c r="D1048" s="1" t="s">
        <v>1</v>
      </c>
      <c r="F1048" s="1">
        <v>2</v>
      </c>
      <c r="G1048" s="1">
        <v>5</v>
      </c>
      <c r="H1048" s="1">
        <f t="shared" si="115"/>
        <v>29</v>
      </c>
      <c r="I1048" s="1">
        <f t="shared" si="121"/>
        <v>12245</v>
      </c>
      <c r="J1048" s="1">
        <v>1045</v>
      </c>
      <c r="K1048" s="31">
        <f t="shared" si="116"/>
        <v>0.3248368044762201</v>
      </c>
      <c r="L1048" s="36">
        <f t="shared" si="117"/>
        <v>588065.0606154803</v>
      </c>
      <c r="M1048" s="34">
        <f t="shared" si="118"/>
        <v>6.7639227990322261E-3</v>
      </c>
      <c r="N1048" s="35">
        <f t="shared" si="119"/>
        <v>0.31807288167718789</v>
      </c>
      <c r="Q1048" s="1">
        <f t="shared" si="120"/>
        <v>284880.18609261164</v>
      </c>
      <c r="R1048" s="30"/>
    </row>
    <row r="1049" spans="3:18" x14ac:dyDescent="0.3">
      <c r="C1049" s="1">
        <v>1615</v>
      </c>
      <c r="D1049" s="1" t="s">
        <v>1</v>
      </c>
      <c r="F1049" s="1">
        <v>2</v>
      </c>
      <c r="G1049" s="1">
        <v>5</v>
      </c>
      <c r="H1049" s="1">
        <f t="shared" si="115"/>
        <v>29</v>
      </c>
      <c r="I1049" s="1">
        <f t="shared" si="121"/>
        <v>12274</v>
      </c>
      <c r="J1049" s="1">
        <v>1046</v>
      </c>
      <c r="K1049" s="31">
        <f t="shared" si="116"/>
        <v>0.32514765309294374</v>
      </c>
      <c r="L1049" s="36">
        <f t="shared" si="117"/>
        <v>588627.80230027973</v>
      </c>
      <c r="M1049" s="34">
        <f t="shared" si="118"/>
        <v>6.7799418893688479E-3</v>
      </c>
      <c r="N1049" s="35">
        <f t="shared" si="119"/>
        <v>0.31836771120357488</v>
      </c>
      <c r="Q1049" s="1">
        <f t="shared" si="120"/>
        <v>284880.18609261164</v>
      </c>
      <c r="R1049" s="30"/>
    </row>
    <row r="1050" spans="3:18" x14ac:dyDescent="0.3">
      <c r="C1050" s="1">
        <v>1615</v>
      </c>
      <c r="D1050" s="1" t="s">
        <v>1</v>
      </c>
      <c r="F1050" s="1">
        <v>2</v>
      </c>
      <c r="G1050" s="1">
        <v>5</v>
      </c>
      <c r="H1050" s="1">
        <f t="shared" si="115"/>
        <v>29</v>
      </c>
      <c r="I1050" s="1">
        <f t="shared" si="121"/>
        <v>12303</v>
      </c>
      <c r="J1050" s="1">
        <v>1047</v>
      </c>
      <c r="K1050" s="31">
        <f t="shared" si="116"/>
        <v>0.32545850170966739</v>
      </c>
      <c r="L1050" s="36">
        <f t="shared" si="117"/>
        <v>589190.54398507928</v>
      </c>
      <c r="M1050" s="34">
        <f t="shared" si="118"/>
        <v>6.7959609797054697E-3</v>
      </c>
      <c r="N1050" s="35">
        <f t="shared" si="119"/>
        <v>0.31866254072996192</v>
      </c>
      <c r="Q1050" s="1">
        <f t="shared" si="120"/>
        <v>284880.18609261164</v>
      </c>
      <c r="R1050" s="30"/>
    </row>
    <row r="1051" spans="3:18" x14ac:dyDescent="0.3">
      <c r="C1051" s="1">
        <v>1615</v>
      </c>
      <c r="D1051" s="1" t="s">
        <v>0</v>
      </c>
      <c r="F1051" s="1">
        <v>2</v>
      </c>
      <c r="G1051" s="1">
        <v>5</v>
      </c>
      <c r="H1051" s="1">
        <f t="shared" si="115"/>
        <v>29</v>
      </c>
      <c r="I1051" s="1">
        <f t="shared" si="121"/>
        <v>12332</v>
      </c>
      <c r="J1051" s="1">
        <v>1048</v>
      </c>
      <c r="K1051" s="31">
        <f t="shared" si="116"/>
        <v>0.32576935032639104</v>
      </c>
      <c r="L1051" s="36">
        <f t="shared" si="117"/>
        <v>589753.28566987871</v>
      </c>
      <c r="M1051" s="34">
        <f t="shared" si="118"/>
        <v>6.8119800700420915E-3</v>
      </c>
      <c r="N1051" s="35">
        <f t="shared" si="119"/>
        <v>0.31895737025634896</v>
      </c>
      <c r="Q1051" s="1">
        <f t="shared" si="120"/>
        <v>284880.18609261164</v>
      </c>
      <c r="R1051" s="30"/>
    </row>
    <row r="1052" spans="3:18" x14ac:dyDescent="0.3">
      <c r="C1052" s="1">
        <v>1615</v>
      </c>
      <c r="D1052" s="1" t="s">
        <v>0</v>
      </c>
      <c r="F1052" s="1">
        <v>2</v>
      </c>
      <c r="G1052" s="1">
        <v>5</v>
      </c>
      <c r="H1052" s="1">
        <f t="shared" si="115"/>
        <v>29</v>
      </c>
      <c r="I1052" s="1">
        <f t="shared" si="121"/>
        <v>12361</v>
      </c>
      <c r="J1052" s="1">
        <v>1049</v>
      </c>
      <c r="K1052" s="31">
        <f t="shared" si="116"/>
        <v>0.32608019894311469</v>
      </c>
      <c r="L1052" s="36">
        <f t="shared" si="117"/>
        <v>590316.02735467826</v>
      </c>
      <c r="M1052" s="34">
        <f t="shared" si="118"/>
        <v>6.8279991603787133E-3</v>
      </c>
      <c r="N1052" s="35">
        <f t="shared" si="119"/>
        <v>0.31925219978273595</v>
      </c>
      <c r="Q1052" s="1">
        <f t="shared" si="120"/>
        <v>284880.18609261164</v>
      </c>
      <c r="R1052" s="30"/>
    </row>
    <row r="1053" spans="3:18" x14ac:dyDescent="0.3">
      <c r="C1053" s="1">
        <v>1615</v>
      </c>
      <c r="D1053" s="1" t="s">
        <v>0</v>
      </c>
      <c r="F1053" s="1">
        <v>2</v>
      </c>
      <c r="G1053" s="1">
        <v>5</v>
      </c>
      <c r="H1053" s="1">
        <f t="shared" si="115"/>
        <v>29</v>
      </c>
      <c r="I1053" s="1">
        <f t="shared" si="121"/>
        <v>12390</v>
      </c>
      <c r="J1053" s="1">
        <v>1050</v>
      </c>
      <c r="K1053" s="31">
        <f t="shared" si="116"/>
        <v>0.32639104755983833</v>
      </c>
      <c r="L1053" s="36">
        <f t="shared" si="117"/>
        <v>590878.76903947769</v>
      </c>
      <c r="M1053" s="34">
        <f t="shared" si="118"/>
        <v>6.8440182507153351E-3</v>
      </c>
      <c r="N1053" s="35">
        <f t="shared" si="119"/>
        <v>0.31954702930912299</v>
      </c>
      <c r="Q1053" s="1">
        <f t="shared" si="120"/>
        <v>284880.18609261164</v>
      </c>
      <c r="R1053" s="30"/>
    </row>
    <row r="1054" spans="3:18" x14ac:dyDescent="0.3">
      <c r="C1054" s="1">
        <v>1615</v>
      </c>
      <c r="D1054" s="1" t="s">
        <v>0</v>
      </c>
      <c r="F1054" s="1">
        <v>2</v>
      </c>
      <c r="G1054" s="1">
        <v>5</v>
      </c>
      <c r="H1054" s="1">
        <f t="shared" si="115"/>
        <v>29</v>
      </c>
      <c r="I1054" s="1">
        <f t="shared" si="121"/>
        <v>12419</v>
      </c>
      <c r="J1054" s="1">
        <v>1051</v>
      </c>
      <c r="K1054" s="31">
        <f t="shared" si="116"/>
        <v>0.32670189617656203</v>
      </c>
      <c r="L1054" s="36">
        <f t="shared" si="117"/>
        <v>591441.51072427735</v>
      </c>
      <c r="M1054" s="34">
        <f t="shared" si="118"/>
        <v>6.8600373410519569E-3</v>
      </c>
      <c r="N1054" s="35">
        <f t="shared" si="119"/>
        <v>0.31984185883551008</v>
      </c>
      <c r="Q1054" s="1">
        <f t="shared" si="120"/>
        <v>284880.18609261164</v>
      </c>
      <c r="R1054" s="30"/>
    </row>
    <row r="1055" spans="3:18" x14ac:dyDescent="0.3">
      <c r="C1055" s="1">
        <v>1615</v>
      </c>
      <c r="D1055" s="1" t="s">
        <v>0</v>
      </c>
      <c r="F1055" s="1">
        <v>2</v>
      </c>
      <c r="G1055" s="1">
        <v>5</v>
      </c>
      <c r="H1055" s="1">
        <f t="shared" si="115"/>
        <v>29</v>
      </c>
      <c r="I1055" s="1">
        <f t="shared" si="121"/>
        <v>12448</v>
      </c>
      <c r="J1055" s="1">
        <v>1052</v>
      </c>
      <c r="K1055" s="31">
        <f t="shared" si="116"/>
        <v>0.32701274479328568</v>
      </c>
      <c r="L1055" s="36">
        <f t="shared" si="117"/>
        <v>592004.25240907678</v>
      </c>
      <c r="M1055" s="34">
        <f t="shared" si="118"/>
        <v>6.8760564313885787E-3</v>
      </c>
      <c r="N1055" s="35">
        <f t="shared" si="119"/>
        <v>0.32013668836189713</v>
      </c>
      <c r="Q1055" s="1">
        <f t="shared" si="120"/>
        <v>284880.18609261164</v>
      </c>
      <c r="R1055" s="30"/>
    </row>
    <row r="1056" spans="3:18" x14ac:dyDescent="0.3">
      <c r="C1056" s="1">
        <v>1615</v>
      </c>
      <c r="D1056" s="1" t="s">
        <v>6</v>
      </c>
      <c r="F1056" s="1">
        <v>2</v>
      </c>
      <c r="G1056" s="1">
        <v>6</v>
      </c>
      <c r="H1056" s="1">
        <f t="shared" si="115"/>
        <v>30</v>
      </c>
      <c r="I1056" s="1">
        <f t="shared" si="121"/>
        <v>12478</v>
      </c>
      <c r="J1056" s="1">
        <v>1053</v>
      </c>
      <c r="K1056" s="31">
        <f t="shared" si="116"/>
        <v>0.32732359341000933</v>
      </c>
      <c r="L1056" s="36">
        <f t="shared" si="117"/>
        <v>592566.99409387633</v>
      </c>
      <c r="M1056" s="34">
        <f t="shared" si="118"/>
        <v>6.8926279041506017E-3</v>
      </c>
      <c r="N1056" s="35">
        <f t="shared" si="119"/>
        <v>0.3204309655058587</v>
      </c>
      <c r="Q1056" s="1">
        <f t="shared" si="120"/>
        <v>283813.70272301266</v>
      </c>
      <c r="R1056" s="30"/>
    </row>
    <row r="1057" spans="3:18" x14ac:dyDescent="0.3">
      <c r="C1057" s="1">
        <v>1615</v>
      </c>
      <c r="D1057" s="1" t="s">
        <v>2</v>
      </c>
      <c r="F1057" s="1">
        <v>2</v>
      </c>
      <c r="G1057" s="1">
        <v>6</v>
      </c>
      <c r="H1057" s="1">
        <f t="shared" si="115"/>
        <v>30</v>
      </c>
      <c r="I1057" s="1">
        <f t="shared" si="121"/>
        <v>12508</v>
      </c>
      <c r="J1057" s="1">
        <v>1054</v>
      </c>
      <c r="K1057" s="31">
        <f t="shared" si="116"/>
        <v>0.32763444202673297</v>
      </c>
      <c r="L1057" s="36">
        <f t="shared" si="117"/>
        <v>593129.73577867576</v>
      </c>
      <c r="M1057" s="34">
        <f t="shared" si="118"/>
        <v>6.9091993769126239E-3</v>
      </c>
      <c r="N1057" s="35">
        <f t="shared" si="119"/>
        <v>0.32072524264982033</v>
      </c>
      <c r="Q1057" s="1">
        <f t="shared" si="120"/>
        <v>283813.70272301266</v>
      </c>
      <c r="R1057" s="30"/>
    </row>
    <row r="1058" spans="3:18" x14ac:dyDescent="0.3">
      <c r="C1058" s="1">
        <v>1615</v>
      </c>
      <c r="D1058" s="1" t="s">
        <v>2</v>
      </c>
      <c r="F1058" s="1">
        <v>2</v>
      </c>
      <c r="G1058" s="1">
        <v>6</v>
      </c>
      <c r="H1058" s="1">
        <f t="shared" si="115"/>
        <v>30</v>
      </c>
      <c r="I1058" s="1">
        <f t="shared" si="121"/>
        <v>12538</v>
      </c>
      <c r="J1058" s="1">
        <v>1055</v>
      </c>
      <c r="K1058" s="31">
        <f t="shared" si="116"/>
        <v>0.32794529064345662</v>
      </c>
      <c r="L1058" s="36">
        <f t="shared" si="117"/>
        <v>593692.47746347531</v>
      </c>
      <c r="M1058" s="34">
        <f t="shared" si="118"/>
        <v>6.925770849674647E-3</v>
      </c>
      <c r="N1058" s="35">
        <f t="shared" si="119"/>
        <v>0.32101951979378196</v>
      </c>
      <c r="Q1058" s="1">
        <f t="shared" si="120"/>
        <v>283813.70272301266</v>
      </c>
      <c r="R1058" s="30"/>
    </row>
    <row r="1059" spans="3:18" x14ac:dyDescent="0.3">
      <c r="C1059" s="1">
        <v>1615</v>
      </c>
      <c r="D1059" s="1" t="s">
        <v>2</v>
      </c>
      <c r="F1059" s="1">
        <v>2</v>
      </c>
      <c r="G1059" s="1">
        <v>6</v>
      </c>
      <c r="H1059" s="1">
        <f t="shared" si="115"/>
        <v>30</v>
      </c>
      <c r="I1059" s="1">
        <f t="shared" si="121"/>
        <v>12568</v>
      </c>
      <c r="J1059" s="1">
        <v>1056</v>
      </c>
      <c r="K1059" s="31">
        <f t="shared" si="116"/>
        <v>0.32825613926018027</v>
      </c>
      <c r="L1059" s="36">
        <f t="shared" si="117"/>
        <v>594255.21914827474</v>
      </c>
      <c r="M1059" s="34">
        <f t="shared" si="118"/>
        <v>6.9423423224366692E-3</v>
      </c>
      <c r="N1059" s="35">
        <f t="shared" si="119"/>
        <v>0.32131379693774359</v>
      </c>
      <c r="Q1059" s="1">
        <f t="shared" si="120"/>
        <v>283813.70272301266</v>
      </c>
      <c r="R1059" s="30"/>
    </row>
    <row r="1060" spans="3:18" x14ac:dyDescent="0.3">
      <c r="C1060" s="1">
        <v>1615</v>
      </c>
      <c r="D1060" s="1" t="s">
        <v>1</v>
      </c>
      <c r="F1060" s="1">
        <v>2</v>
      </c>
      <c r="G1060" s="1">
        <v>6</v>
      </c>
      <c r="H1060" s="1">
        <f t="shared" si="115"/>
        <v>30</v>
      </c>
      <c r="I1060" s="1">
        <f t="shared" si="121"/>
        <v>12598</v>
      </c>
      <c r="J1060" s="1">
        <v>1057</v>
      </c>
      <c r="K1060" s="31">
        <f t="shared" si="116"/>
        <v>0.32856698787690397</v>
      </c>
      <c r="L1060" s="36">
        <f t="shared" si="117"/>
        <v>594817.96083307429</v>
      </c>
      <c r="M1060" s="34">
        <f t="shared" si="118"/>
        <v>6.9589137951986922E-3</v>
      </c>
      <c r="N1060" s="35">
        <f t="shared" si="119"/>
        <v>0.32160807408170528</v>
      </c>
      <c r="Q1060" s="1">
        <f t="shared" si="120"/>
        <v>283813.70272301266</v>
      </c>
      <c r="R1060" s="30"/>
    </row>
    <row r="1061" spans="3:18" x14ac:dyDescent="0.3">
      <c r="C1061" s="1">
        <v>1615</v>
      </c>
      <c r="D1061" s="1" t="s">
        <v>0</v>
      </c>
      <c r="F1061" s="1">
        <v>2</v>
      </c>
      <c r="G1061" s="1">
        <v>6</v>
      </c>
      <c r="H1061" s="1">
        <f t="shared" si="115"/>
        <v>30</v>
      </c>
      <c r="I1061" s="1">
        <f t="shared" si="121"/>
        <v>12628</v>
      </c>
      <c r="J1061" s="1">
        <v>1058</v>
      </c>
      <c r="K1061" s="31">
        <f t="shared" si="116"/>
        <v>0.32887783649362762</v>
      </c>
      <c r="L1061" s="36">
        <f t="shared" si="117"/>
        <v>595380.70251787384</v>
      </c>
      <c r="M1061" s="34">
        <f t="shared" si="118"/>
        <v>6.9754852679607144E-3</v>
      </c>
      <c r="N1061" s="35">
        <f t="shared" si="119"/>
        <v>0.32190235122566691</v>
      </c>
      <c r="Q1061" s="1">
        <f t="shared" si="120"/>
        <v>283813.70272301266</v>
      </c>
      <c r="R1061" s="30"/>
    </row>
    <row r="1062" spans="3:18" x14ac:dyDescent="0.3">
      <c r="C1062" s="1">
        <v>1615</v>
      </c>
      <c r="D1062" s="1" t="s">
        <v>0</v>
      </c>
      <c r="F1062" s="1">
        <v>2</v>
      </c>
      <c r="G1062" s="1">
        <v>6</v>
      </c>
      <c r="H1062" s="1">
        <f t="shared" si="115"/>
        <v>30</v>
      </c>
      <c r="I1062" s="1">
        <f t="shared" si="121"/>
        <v>12658</v>
      </c>
      <c r="J1062" s="1">
        <v>1059</v>
      </c>
      <c r="K1062" s="31">
        <f t="shared" si="116"/>
        <v>0.32918868511035126</v>
      </c>
      <c r="L1062" s="36">
        <f t="shared" si="117"/>
        <v>595943.44420267327</v>
      </c>
      <c r="M1062" s="34">
        <f t="shared" si="118"/>
        <v>6.9920567407227375E-3</v>
      </c>
      <c r="N1062" s="35">
        <f t="shared" si="119"/>
        <v>0.32219662836962853</v>
      </c>
      <c r="Q1062" s="1">
        <f t="shared" si="120"/>
        <v>283813.70272301266</v>
      </c>
      <c r="R1062" s="30"/>
    </row>
    <row r="1063" spans="3:18" x14ac:dyDescent="0.3">
      <c r="C1063" s="1">
        <v>1615</v>
      </c>
      <c r="D1063" s="1" t="s">
        <v>0</v>
      </c>
      <c r="F1063" s="1">
        <v>2</v>
      </c>
      <c r="G1063" s="1">
        <v>6</v>
      </c>
      <c r="H1063" s="1">
        <f t="shared" si="115"/>
        <v>30</v>
      </c>
      <c r="I1063" s="1">
        <f t="shared" si="121"/>
        <v>12688</v>
      </c>
      <c r="J1063" s="1">
        <v>1060</v>
      </c>
      <c r="K1063" s="31">
        <f t="shared" si="116"/>
        <v>0.32949953372707491</v>
      </c>
      <c r="L1063" s="36">
        <f t="shared" si="117"/>
        <v>596506.18588747282</v>
      </c>
      <c r="M1063" s="34">
        <f t="shared" si="118"/>
        <v>7.0086282134847596E-3</v>
      </c>
      <c r="N1063" s="35">
        <f t="shared" si="119"/>
        <v>0.32249090551359016</v>
      </c>
      <c r="Q1063" s="1">
        <f t="shared" si="120"/>
        <v>283813.70272301266</v>
      </c>
      <c r="R1063" s="30"/>
    </row>
    <row r="1064" spans="3:18" x14ac:dyDescent="0.3">
      <c r="C1064" s="1">
        <v>1615</v>
      </c>
      <c r="D1064" s="1" t="s">
        <v>0</v>
      </c>
      <c r="F1064" s="1">
        <v>2</v>
      </c>
      <c r="G1064" s="1">
        <v>6</v>
      </c>
      <c r="H1064" s="1">
        <f t="shared" si="115"/>
        <v>30</v>
      </c>
      <c r="I1064" s="1">
        <f t="shared" si="121"/>
        <v>12718</v>
      </c>
      <c r="J1064" s="1">
        <v>1061</v>
      </c>
      <c r="K1064" s="31">
        <f t="shared" si="116"/>
        <v>0.32981038234379856</v>
      </c>
      <c r="L1064" s="36">
        <f t="shared" si="117"/>
        <v>597068.92757227225</v>
      </c>
      <c r="M1064" s="34">
        <f t="shared" si="118"/>
        <v>7.0251996862467827E-3</v>
      </c>
      <c r="N1064" s="35">
        <f t="shared" si="119"/>
        <v>0.32278518265755179</v>
      </c>
      <c r="Q1064" s="1">
        <f t="shared" si="120"/>
        <v>283813.70272301266</v>
      </c>
      <c r="R1064" s="30"/>
    </row>
    <row r="1065" spans="3:18" x14ac:dyDescent="0.3">
      <c r="C1065" s="1">
        <v>1615</v>
      </c>
      <c r="D1065" s="1" t="s">
        <v>0</v>
      </c>
      <c r="F1065" s="1">
        <v>2</v>
      </c>
      <c r="G1065" s="1">
        <v>6</v>
      </c>
      <c r="H1065" s="1">
        <f t="shared" si="115"/>
        <v>30</v>
      </c>
      <c r="I1065" s="1">
        <f t="shared" si="121"/>
        <v>12748</v>
      </c>
      <c r="J1065" s="1">
        <v>1062</v>
      </c>
      <c r="K1065" s="31">
        <f t="shared" si="116"/>
        <v>0.33012123096052221</v>
      </c>
      <c r="L1065" s="36">
        <f t="shared" si="117"/>
        <v>597631.6692570718</v>
      </c>
      <c r="M1065" s="34">
        <f t="shared" si="118"/>
        <v>7.0417711590088049E-3</v>
      </c>
      <c r="N1065" s="35">
        <f t="shared" si="119"/>
        <v>0.32307945980151342</v>
      </c>
      <c r="Q1065" s="1">
        <f t="shared" si="120"/>
        <v>283813.70272301266</v>
      </c>
      <c r="R1065" s="30"/>
    </row>
    <row r="1066" spans="3:18" x14ac:dyDescent="0.3">
      <c r="C1066" s="1">
        <v>1615</v>
      </c>
      <c r="D1066" s="1" t="s">
        <v>6</v>
      </c>
      <c r="F1066" s="1">
        <v>2</v>
      </c>
      <c r="G1066" s="1">
        <v>7</v>
      </c>
      <c r="H1066" s="1">
        <f t="shared" si="115"/>
        <v>31</v>
      </c>
      <c r="I1066" s="1">
        <f t="shared" si="121"/>
        <v>12779</v>
      </c>
      <c r="J1066" s="1">
        <v>1063</v>
      </c>
      <c r="K1066" s="31">
        <f t="shared" si="116"/>
        <v>0.33043207957724591</v>
      </c>
      <c r="L1066" s="36">
        <f t="shared" si="117"/>
        <v>598194.41094187135</v>
      </c>
      <c r="M1066" s="34">
        <f t="shared" si="118"/>
        <v>7.0588950141962283E-3</v>
      </c>
      <c r="N1066" s="35">
        <f t="shared" si="119"/>
        <v>0.3233731845630497</v>
      </c>
      <c r="Q1066" s="1">
        <f t="shared" si="120"/>
        <v>282749.21935341362</v>
      </c>
      <c r="R1066" s="30"/>
    </row>
    <row r="1067" spans="3:18" x14ac:dyDescent="0.3">
      <c r="C1067" s="1">
        <v>1615</v>
      </c>
      <c r="D1067" s="1" t="s">
        <v>6</v>
      </c>
      <c r="F1067" s="1">
        <v>2</v>
      </c>
      <c r="G1067" s="1">
        <v>7</v>
      </c>
      <c r="H1067" s="1">
        <f t="shared" si="115"/>
        <v>31</v>
      </c>
      <c r="I1067" s="1">
        <f t="shared" si="121"/>
        <v>12810</v>
      </c>
      <c r="J1067" s="1">
        <v>1064</v>
      </c>
      <c r="K1067" s="31">
        <f t="shared" si="116"/>
        <v>0.33074292819396955</v>
      </c>
      <c r="L1067" s="36">
        <f t="shared" si="117"/>
        <v>598757.1526266709</v>
      </c>
      <c r="M1067" s="34">
        <f t="shared" si="118"/>
        <v>7.0760188693836518E-3</v>
      </c>
      <c r="N1067" s="35">
        <f t="shared" si="119"/>
        <v>0.32366690932458592</v>
      </c>
      <c r="Q1067" s="1">
        <f t="shared" si="120"/>
        <v>282749.21935341362</v>
      </c>
      <c r="R1067" s="30"/>
    </row>
    <row r="1068" spans="3:18" x14ac:dyDescent="0.3">
      <c r="C1068" s="1">
        <v>1615</v>
      </c>
      <c r="D1068" s="1" t="s">
        <v>6</v>
      </c>
      <c r="F1068" s="1">
        <v>2</v>
      </c>
      <c r="G1068" s="1">
        <v>7</v>
      </c>
      <c r="H1068" s="1">
        <f t="shared" si="115"/>
        <v>31</v>
      </c>
      <c r="I1068" s="1">
        <f t="shared" si="121"/>
        <v>12841</v>
      </c>
      <c r="J1068" s="1">
        <v>1065</v>
      </c>
      <c r="K1068" s="31">
        <f t="shared" si="116"/>
        <v>0.3310537768106932</v>
      </c>
      <c r="L1068" s="36">
        <f t="shared" si="117"/>
        <v>599319.89431147033</v>
      </c>
      <c r="M1068" s="34">
        <f t="shared" si="118"/>
        <v>7.0931427245710752E-3</v>
      </c>
      <c r="N1068" s="35">
        <f t="shared" si="119"/>
        <v>0.32396063408612213</v>
      </c>
      <c r="Q1068" s="1">
        <f t="shared" si="120"/>
        <v>282749.21935341362</v>
      </c>
      <c r="R1068" s="30"/>
    </row>
    <row r="1069" spans="3:18" x14ac:dyDescent="0.3">
      <c r="C1069" s="1">
        <v>1615</v>
      </c>
      <c r="D1069" s="1" t="s">
        <v>2</v>
      </c>
      <c r="F1069" s="1">
        <v>2</v>
      </c>
      <c r="G1069" s="1">
        <v>7</v>
      </c>
      <c r="H1069" s="1">
        <f t="shared" si="115"/>
        <v>31</v>
      </c>
      <c r="I1069" s="1">
        <f t="shared" si="121"/>
        <v>12872</v>
      </c>
      <c r="J1069" s="1">
        <v>1066</v>
      </c>
      <c r="K1069" s="31">
        <f t="shared" si="116"/>
        <v>0.33136462542741685</v>
      </c>
      <c r="L1069" s="36">
        <f t="shared" si="117"/>
        <v>599882.63599626976</v>
      </c>
      <c r="M1069" s="34">
        <f t="shared" si="118"/>
        <v>7.1102665797584987E-3</v>
      </c>
      <c r="N1069" s="35">
        <f t="shared" si="119"/>
        <v>0.32425435884765835</v>
      </c>
      <c r="Q1069" s="1">
        <f t="shared" si="120"/>
        <v>282749.21935341362</v>
      </c>
      <c r="R1069" s="30"/>
    </row>
    <row r="1070" spans="3:18" x14ac:dyDescent="0.3">
      <c r="C1070" s="1">
        <v>1615</v>
      </c>
      <c r="D1070" s="1" t="s">
        <v>2</v>
      </c>
      <c r="F1070" s="1">
        <v>2</v>
      </c>
      <c r="G1070" s="1">
        <v>7</v>
      </c>
      <c r="H1070" s="1">
        <f t="shared" si="115"/>
        <v>31</v>
      </c>
      <c r="I1070" s="1">
        <f t="shared" si="121"/>
        <v>12903</v>
      </c>
      <c r="J1070" s="1">
        <v>1067</v>
      </c>
      <c r="K1070" s="31">
        <f t="shared" si="116"/>
        <v>0.33167547404414049</v>
      </c>
      <c r="L1070" s="36">
        <f t="shared" si="117"/>
        <v>600445.37768106931</v>
      </c>
      <c r="M1070" s="34">
        <f t="shared" si="118"/>
        <v>7.1273904349459221E-3</v>
      </c>
      <c r="N1070" s="35">
        <f t="shared" si="119"/>
        <v>0.32454808360919457</v>
      </c>
      <c r="Q1070" s="1">
        <f t="shared" si="120"/>
        <v>282749.21935341362</v>
      </c>
      <c r="R1070" s="30"/>
    </row>
    <row r="1071" spans="3:18" x14ac:dyDescent="0.3">
      <c r="C1071" s="1">
        <v>1615</v>
      </c>
      <c r="D1071" s="1" t="s">
        <v>2</v>
      </c>
      <c r="F1071" s="1">
        <v>2</v>
      </c>
      <c r="G1071" s="1">
        <v>7</v>
      </c>
      <c r="H1071" s="1">
        <f t="shared" si="115"/>
        <v>31</v>
      </c>
      <c r="I1071" s="1">
        <f t="shared" si="121"/>
        <v>12934</v>
      </c>
      <c r="J1071" s="1">
        <v>1068</v>
      </c>
      <c r="K1071" s="31">
        <f t="shared" si="116"/>
        <v>0.33198632266086414</v>
      </c>
      <c r="L1071" s="36">
        <f t="shared" si="117"/>
        <v>601008.11936586874</v>
      </c>
      <c r="M1071" s="34">
        <f t="shared" si="118"/>
        <v>7.1445142901333455E-3</v>
      </c>
      <c r="N1071" s="35">
        <f t="shared" si="119"/>
        <v>0.32484180837073079</v>
      </c>
      <c r="Q1071" s="1">
        <f t="shared" si="120"/>
        <v>282749.21935341362</v>
      </c>
      <c r="R1071" s="30"/>
    </row>
    <row r="1072" spans="3:18" x14ac:dyDescent="0.3">
      <c r="C1072" s="1">
        <v>1615</v>
      </c>
      <c r="D1072" s="1" t="s">
        <v>2</v>
      </c>
      <c r="F1072" s="1">
        <v>2</v>
      </c>
      <c r="G1072" s="1">
        <v>7</v>
      </c>
      <c r="H1072" s="1">
        <f t="shared" si="115"/>
        <v>31</v>
      </c>
      <c r="I1072" s="1">
        <f t="shared" si="121"/>
        <v>12965</v>
      </c>
      <c r="J1072" s="1">
        <v>1069</v>
      </c>
      <c r="K1072" s="31">
        <f t="shared" si="116"/>
        <v>0.33229717127758779</v>
      </c>
      <c r="L1072" s="36">
        <f t="shared" si="117"/>
        <v>601570.86105066829</v>
      </c>
      <c r="M1072" s="34">
        <f t="shared" si="118"/>
        <v>7.1616381453207681E-3</v>
      </c>
      <c r="N1072" s="35">
        <f t="shared" si="119"/>
        <v>0.32513553313226701</v>
      </c>
      <c r="Q1072" s="1">
        <f t="shared" si="120"/>
        <v>282749.21935341362</v>
      </c>
      <c r="R1072" s="30"/>
    </row>
    <row r="1073" spans="3:18" x14ac:dyDescent="0.3">
      <c r="C1073" s="1">
        <v>1615</v>
      </c>
      <c r="D1073" s="1" t="s">
        <v>2</v>
      </c>
      <c r="F1073" s="1">
        <v>2</v>
      </c>
      <c r="G1073" s="1">
        <v>7</v>
      </c>
      <c r="H1073" s="1">
        <f t="shared" si="115"/>
        <v>31</v>
      </c>
      <c r="I1073" s="1">
        <f t="shared" si="121"/>
        <v>12996</v>
      </c>
      <c r="J1073" s="1">
        <v>1070</v>
      </c>
      <c r="K1073" s="31">
        <f t="shared" si="116"/>
        <v>0.33260801989431149</v>
      </c>
      <c r="L1073" s="36">
        <f t="shared" si="117"/>
        <v>602133.60273546784</v>
      </c>
      <c r="M1073" s="34">
        <f t="shared" si="118"/>
        <v>7.1787620005081916E-3</v>
      </c>
      <c r="N1073" s="35">
        <f t="shared" si="119"/>
        <v>0.32542925789380328</v>
      </c>
      <c r="Q1073" s="1">
        <f t="shared" si="120"/>
        <v>282749.21935341362</v>
      </c>
      <c r="R1073" s="30"/>
    </row>
    <row r="1074" spans="3:18" x14ac:dyDescent="0.3">
      <c r="C1074" s="1">
        <v>1615</v>
      </c>
      <c r="D1074" s="1" t="s">
        <v>1</v>
      </c>
      <c r="F1074" s="1">
        <v>2</v>
      </c>
      <c r="G1074" s="1">
        <v>7</v>
      </c>
      <c r="H1074" s="1">
        <f t="shared" si="115"/>
        <v>31</v>
      </c>
      <c r="I1074" s="1">
        <f t="shared" si="121"/>
        <v>13027</v>
      </c>
      <c r="J1074" s="1">
        <v>1071</v>
      </c>
      <c r="K1074" s="31">
        <f t="shared" si="116"/>
        <v>0.33291886851103514</v>
      </c>
      <c r="L1074" s="36">
        <f t="shared" si="117"/>
        <v>602696.34442026739</v>
      </c>
      <c r="M1074" s="34">
        <f t="shared" si="118"/>
        <v>7.195885855695615E-3</v>
      </c>
      <c r="N1074" s="35">
        <f t="shared" si="119"/>
        <v>0.3257229826553395</v>
      </c>
      <c r="Q1074" s="1">
        <f t="shared" si="120"/>
        <v>282749.21935341362</v>
      </c>
      <c r="R1074" s="30"/>
    </row>
    <row r="1075" spans="3:18" x14ac:dyDescent="0.3">
      <c r="C1075" s="1">
        <v>1615</v>
      </c>
      <c r="D1075" s="1" t="s">
        <v>1</v>
      </c>
      <c r="F1075" s="1">
        <v>2</v>
      </c>
      <c r="G1075" s="1">
        <v>7</v>
      </c>
      <c r="H1075" s="1">
        <f t="shared" si="115"/>
        <v>31</v>
      </c>
      <c r="I1075" s="1">
        <f t="shared" si="121"/>
        <v>13058</v>
      </c>
      <c r="J1075" s="1">
        <v>1072</v>
      </c>
      <c r="K1075" s="31">
        <f t="shared" si="116"/>
        <v>0.33322971712775878</v>
      </c>
      <c r="L1075" s="36">
        <f t="shared" si="117"/>
        <v>603259.08610506682</v>
      </c>
      <c r="M1075" s="34">
        <f t="shared" si="118"/>
        <v>7.2130097108830385E-3</v>
      </c>
      <c r="N1075" s="35">
        <f t="shared" si="119"/>
        <v>0.32601670741687577</v>
      </c>
      <c r="Q1075" s="1">
        <f t="shared" si="120"/>
        <v>282749.21935341362</v>
      </c>
      <c r="R1075" s="30"/>
    </row>
    <row r="1076" spans="3:18" x14ac:dyDescent="0.3">
      <c r="C1076" s="1">
        <v>1615</v>
      </c>
      <c r="D1076" s="1" t="s">
        <v>1</v>
      </c>
      <c r="F1076" s="1">
        <v>2</v>
      </c>
      <c r="G1076" s="1">
        <v>7</v>
      </c>
      <c r="H1076" s="1">
        <f t="shared" si="115"/>
        <v>31</v>
      </c>
      <c r="I1076" s="1">
        <f t="shared" si="121"/>
        <v>13089</v>
      </c>
      <c r="J1076" s="1">
        <v>1073</v>
      </c>
      <c r="K1076" s="31">
        <f t="shared" si="116"/>
        <v>0.33354056574448243</v>
      </c>
      <c r="L1076" s="36">
        <f t="shared" si="117"/>
        <v>603821.82778986637</v>
      </c>
      <c r="M1076" s="34">
        <f t="shared" si="118"/>
        <v>7.2301335660704619E-3</v>
      </c>
      <c r="N1076" s="35">
        <f t="shared" si="119"/>
        <v>0.32631043217841199</v>
      </c>
      <c r="Q1076" s="1">
        <f t="shared" si="120"/>
        <v>282749.21935341362</v>
      </c>
      <c r="R1076" s="30"/>
    </row>
    <row r="1077" spans="3:18" x14ac:dyDescent="0.3">
      <c r="C1077" s="1">
        <v>1615</v>
      </c>
      <c r="D1077" s="1" t="s">
        <v>1</v>
      </c>
      <c r="F1077" s="1">
        <v>2</v>
      </c>
      <c r="G1077" s="1">
        <v>7</v>
      </c>
      <c r="H1077" s="1">
        <f t="shared" si="115"/>
        <v>31</v>
      </c>
      <c r="I1077" s="1">
        <f t="shared" si="121"/>
        <v>13120</v>
      </c>
      <c r="J1077" s="1">
        <v>1074</v>
      </c>
      <c r="K1077" s="31">
        <f t="shared" si="116"/>
        <v>0.33385141436120608</v>
      </c>
      <c r="L1077" s="36">
        <f t="shared" si="117"/>
        <v>604384.5694746658</v>
      </c>
      <c r="M1077" s="34">
        <f t="shared" si="118"/>
        <v>7.2472574212578854E-3</v>
      </c>
      <c r="N1077" s="35">
        <f t="shared" si="119"/>
        <v>0.32660415693994821</v>
      </c>
      <c r="Q1077" s="1">
        <f t="shared" si="120"/>
        <v>282749.21935341362</v>
      </c>
      <c r="R1077" s="30"/>
    </row>
    <row r="1078" spans="3:18" x14ac:dyDescent="0.3">
      <c r="C1078" s="1">
        <v>1615</v>
      </c>
      <c r="D1078" s="1" t="s">
        <v>0</v>
      </c>
      <c r="F1078" s="1">
        <v>2</v>
      </c>
      <c r="G1078" s="1">
        <v>7</v>
      </c>
      <c r="H1078" s="1">
        <f t="shared" si="115"/>
        <v>31</v>
      </c>
      <c r="I1078" s="1">
        <f t="shared" si="121"/>
        <v>13151</v>
      </c>
      <c r="J1078" s="1">
        <v>1075</v>
      </c>
      <c r="K1078" s="31">
        <f t="shared" si="116"/>
        <v>0.33416226297792972</v>
      </c>
      <c r="L1078" s="36">
        <f t="shared" si="117"/>
        <v>604947.31115946535</v>
      </c>
      <c r="M1078" s="34">
        <f t="shared" si="118"/>
        <v>7.2643812764453088E-3</v>
      </c>
      <c r="N1078" s="35">
        <f t="shared" si="119"/>
        <v>0.32689788170148443</v>
      </c>
      <c r="Q1078" s="1">
        <f t="shared" si="120"/>
        <v>282749.21935341362</v>
      </c>
      <c r="R1078" s="30"/>
    </row>
    <row r="1079" spans="3:18" x14ac:dyDescent="0.3">
      <c r="C1079" s="1">
        <v>1615</v>
      </c>
      <c r="D1079" s="1" t="s">
        <v>0</v>
      </c>
      <c r="F1079" s="1">
        <v>2</v>
      </c>
      <c r="G1079" s="1">
        <v>7</v>
      </c>
      <c r="H1079" s="1">
        <f t="shared" si="115"/>
        <v>31</v>
      </c>
      <c r="I1079" s="1">
        <f t="shared" si="121"/>
        <v>13182</v>
      </c>
      <c r="J1079" s="1">
        <v>1076</v>
      </c>
      <c r="K1079" s="31">
        <f t="shared" si="116"/>
        <v>0.33447311159465343</v>
      </c>
      <c r="L1079" s="36">
        <f t="shared" si="117"/>
        <v>605510.05284426489</v>
      </c>
      <c r="M1079" s="34">
        <f t="shared" si="118"/>
        <v>7.2815051316327322E-3</v>
      </c>
      <c r="N1079" s="35">
        <f t="shared" si="119"/>
        <v>0.3271916064630207</v>
      </c>
      <c r="Q1079" s="1">
        <f t="shared" si="120"/>
        <v>282749.21935341362</v>
      </c>
      <c r="R1079" s="30"/>
    </row>
    <row r="1080" spans="3:18" x14ac:dyDescent="0.3">
      <c r="C1080" s="1">
        <v>1615</v>
      </c>
      <c r="D1080" s="1" t="s">
        <v>6</v>
      </c>
      <c r="F1080" s="1">
        <v>2</v>
      </c>
      <c r="G1080" s="1">
        <v>8</v>
      </c>
      <c r="H1080" s="1">
        <f t="shared" si="115"/>
        <v>32</v>
      </c>
      <c r="I1080" s="1">
        <f t="shared" si="121"/>
        <v>13214</v>
      </c>
      <c r="J1080" s="1">
        <v>1077</v>
      </c>
      <c r="K1080" s="31">
        <f t="shared" si="116"/>
        <v>0.33478396021137707</v>
      </c>
      <c r="L1080" s="36">
        <f t="shared" si="117"/>
        <v>606072.79452906433</v>
      </c>
      <c r="M1080" s="34">
        <f t="shared" si="118"/>
        <v>7.2991813692455561E-3</v>
      </c>
      <c r="N1080" s="35">
        <f t="shared" si="119"/>
        <v>0.32748477884213151</v>
      </c>
      <c r="Q1080" s="1">
        <f t="shared" si="120"/>
        <v>281686.73598381464</v>
      </c>
      <c r="R1080" s="30"/>
    </row>
    <row r="1081" spans="3:18" x14ac:dyDescent="0.3">
      <c r="C1081" s="1">
        <v>1615</v>
      </c>
      <c r="D1081" s="1" t="s">
        <v>6</v>
      </c>
      <c r="F1081" s="1">
        <v>2</v>
      </c>
      <c r="G1081" s="1">
        <v>8</v>
      </c>
      <c r="H1081" s="1">
        <f t="shared" si="115"/>
        <v>32</v>
      </c>
      <c r="I1081" s="1">
        <f t="shared" si="121"/>
        <v>13246</v>
      </c>
      <c r="J1081" s="1">
        <v>1078</v>
      </c>
      <c r="K1081" s="31">
        <f t="shared" si="116"/>
        <v>0.33509480882810072</v>
      </c>
      <c r="L1081" s="36">
        <f t="shared" si="117"/>
        <v>606635.53621386387</v>
      </c>
      <c r="M1081" s="34">
        <f t="shared" si="118"/>
        <v>7.3168576068583799E-3</v>
      </c>
      <c r="N1081" s="35">
        <f t="shared" si="119"/>
        <v>0.32777795122124231</v>
      </c>
      <c r="Q1081" s="1">
        <f t="shared" si="120"/>
        <v>281686.73598381464</v>
      </c>
      <c r="R1081" s="30"/>
    </row>
    <row r="1082" spans="3:18" x14ac:dyDescent="0.3">
      <c r="C1082" s="1">
        <v>1615</v>
      </c>
      <c r="D1082" s="1" t="s">
        <v>6</v>
      </c>
      <c r="F1082" s="1">
        <v>2</v>
      </c>
      <c r="G1082" s="1">
        <v>8</v>
      </c>
      <c r="H1082" s="1">
        <f t="shared" si="115"/>
        <v>32</v>
      </c>
      <c r="I1082" s="1">
        <f t="shared" si="121"/>
        <v>13278</v>
      </c>
      <c r="J1082" s="1">
        <v>1079</v>
      </c>
      <c r="K1082" s="31">
        <f t="shared" si="116"/>
        <v>0.33540565744482437</v>
      </c>
      <c r="L1082" s="36">
        <f t="shared" si="117"/>
        <v>607198.27789866331</v>
      </c>
      <c r="M1082" s="34">
        <f t="shared" si="118"/>
        <v>7.3345338444712046E-3</v>
      </c>
      <c r="N1082" s="35">
        <f t="shared" si="119"/>
        <v>0.32807112360035318</v>
      </c>
      <c r="Q1082" s="1">
        <f t="shared" si="120"/>
        <v>281686.73598381464</v>
      </c>
      <c r="R1082" s="30"/>
    </row>
    <row r="1083" spans="3:18" x14ac:dyDescent="0.3">
      <c r="C1083" s="1">
        <v>1615</v>
      </c>
      <c r="D1083" s="1" t="s">
        <v>6</v>
      </c>
      <c r="F1083" s="1">
        <v>2</v>
      </c>
      <c r="G1083" s="1">
        <v>8</v>
      </c>
      <c r="H1083" s="1">
        <f t="shared" si="115"/>
        <v>32</v>
      </c>
      <c r="I1083" s="1">
        <f t="shared" si="121"/>
        <v>13310</v>
      </c>
      <c r="J1083" s="1">
        <v>1080</v>
      </c>
      <c r="K1083" s="31">
        <f t="shared" si="116"/>
        <v>0.33571650606154801</v>
      </c>
      <c r="L1083" s="36">
        <f t="shared" si="117"/>
        <v>607761.01958346285</v>
      </c>
      <c r="M1083" s="34">
        <f t="shared" si="118"/>
        <v>7.3522100820840285E-3</v>
      </c>
      <c r="N1083" s="35">
        <f t="shared" si="119"/>
        <v>0.32836429597946398</v>
      </c>
      <c r="Q1083" s="1">
        <f t="shared" si="120"/>
        <v>281686.73598381464</v>
      </c>
      <c r="R1083" s="30"/>
    </row>
    <row r="1084" spans="3:18" x14ac:dyDescent="0.3">
      <c r="C1084" s="1">
        <v>1615</v>
      </c>
      <c r="D1084" s="1" t="s">
        <v>6</v>
      </c>
      <c r="F1084" s="1">
        <v>2</v>
      </c>
      <c r="G1084" s="1">
        <v>8</v>
      </c>
      <c r="H1084" s="1">
        <f t="shared" si="115"/>
        <v>32</v>
      </c>
      <c r="I1084" s="1">
        <f t="shared" si="121"/>
        <v>13342</v>
      </c>
      <c r="J1084" s="1">
        <v>1081</v>
      </c>
      <c r="K1084" s="31">
        <f t="shared" si="116"/>
        <v>0.33602735467827166</v>
      </c>
      <c r="L1084" s="36">
        <f t="shared" si="117"/>
        <v>608323.76126826229</v>
      </c>
      <c r="M1084" s="34">
        <f t="shared" si="118"/>
        <v>7.3698863196968523E-3</v>
      </c>
      <c r="N1084" s="35">
        <f t="shared" si="119"/>
        <v>0.32865746835857479</v>
      </c>
      <c r="Q1084" s="1">
        <f t="shared" si="120"/>
        <v>281686.73598381464</v>
      </c>
      <c r="R1084" s="30"/>
    </row>
    <row r="1085" spans="3:18" x14ac:dyDescent="0.3">
      <c r="C1085" s="1">
        <v>1615</v>
      </c>
      <c r="D1085" s="1" t="s">
        <v>2</v>
      </c>
      <c r="F1085" s="1">
        <v>2</v>
      </c>
      <c r="G1085" s="1">
        <v>8</v>
      </c>
      <c r="H1085" s="1">
        <f t="shared" si="115"/>
        <v>32</v>
      </c>
      <c r="I1085" s="1">
        <f t="shared" si="121"/>
        <v>13374</v>
      </c>
      <c r="J1085" s="1">
        <v>1082</v>
      </c>
      <c r="K1085" s="31">
        <f t="shared" si="116"/>
        <v>0.33633820329499536</v>
      </c>
      <c r="L1085" s="36">
        <f t="shared" si="117"/>
        <v>608886.50295306195</v>
      </c>
      <c r="M1085" s="34">
        <f t="shared" si="118"/>
        <v>7.387562557309677E-3</v>
      </c>
      <c r="N1085" s="35">
        <f t="shared" si="119"/>
        <v>0.32895064073768571</v>
      </c>
      <c r="Q1085" s="1">
        <f t="shared" si="120"/>
        <v>281686.73598381464</v>
      </c>
      <c r="R1085" s="30"/>
    </row>
    <row r="1086" spans="3:18" x14ac:dyDescent="0.3">
      <c r="C1086" s="1">
        <v>1615</v>
      </c>
      <c r="D1086" s="1" t="s">
        <v>2</v>
      </c>
      <c r="F1086" s="1">
        <v>2</v>
      </c>
      <c r="G1086" s="1">
        <v>8</v>
      </c>
      <c r="H1086" s="1">
        <f t="shared" si="115"/>
        <v>32</v>
      </c>
      <c r="I1086" s="1">
        <f t="shared" si="121"/>
        <v>13406</v>
      </c>
      <c r="J1086" s="1">
        <v>1083</v>
      </c>
      <c r="K1086" s="31">
        <f t="shared" si="116"/>
        <v>0.33664905191171901</v>
      </c>
      <c r="L1086" s="36">
        <f t="shared" si="117"/>
        <v>609449.24463786138</v>
      </c>
      <c r="M1086" s="34">
        <f t="shared" si="118"/>
        <v>7.4052387949225008E-3</v>
      </c>
      <c r="N1086" s="35">
        <f t="shared" si="119"/>
        <v>0.32924381311679651</v>
      </c>
      <c r="Q1086" s="1">
        <f t="shared" si="120"/>
        <v>281686.73598381464</v>
      </c>
      <c r="R1086" s="30"/>
    </row>
    <row r="1087" spans="3:18" x14ac:dyDescent="0.3">
      <c r="C1087" s="1">
        <v>1615</v>
      </c>
      <c r="D1087" s="1" t="s">
        <v>2</v>
      </c>
      <c r="F1087" s="1">
        <v>2</v>
      </c>
      <c r="G1087" s="1">
        <v>8</v>
      </c>
      <c r="H1087" s="1">
        <f t="shared" si="115"/>
        <v>32</v>
      </c>
      <c r="I1087" s="1">
        <f t="shared" si="121"/>
        <v>13438</v>
      </c>
      <c r="J1087" s="1">
        <v>1084</v>
      </c>
      <c r="K1087" s="31">
        <f t="shared" si="116"/>
        <v>0.33695990052844266</v>
      </c>
      <c r="L1087" s="36">
        <f t="shared" si="117"/>
        <v>610011.98632266093</v>
      </c>
      <c r="M1087" s="34">
        <f t="shared" si="118"/>
        <v>7.4229150325353247E-3</v>
      </c>
      <c r="N1087" s="35">
        <f t="shared" si="119"/>
        <v>0.32953698549590732</v>
      </c>
      <c r="Q1087" s="1">
        <f t="shared" si="120"/>
        <v>281686.73598381464</v>
      </c>
      <c r="R1087" s="30"/>
    </row>
    <row r="1088" spans="3:18" x14ac:dyDescent="0.3">
      <c r="C1088" s="1">
        <v>1615</v>
      </c>
      <c r="D1088" s="1" t="s">
        <v>2</v>
      </c>
      <c r="F1088" s="1">
        <v>2</v>
      </c>
      <c r="G1088" s="1">
        <v>8</v>
      </c>
      <c r="H1088" s="1">
        <f t="shared" si="115"/>
        <v>32</v>
      </c>
      <c r="I1088" s="1">
        <f t="shared" si="121"/>
        <v>13470</v>
      </c>
      <c r="J1088" s="1">
        <v>1085</v>
      </c>
      <c r="K1088" s="31">
        <f t="shared" si="116"/>
        <v>0.3372707491451663</v>
      </c>
      <c r="L1088" s="36">
        <f t="shared" si="117"/>
        <v>610574.72800746036</v>
      </c>
      <c r="M1088" s="34">
        <f t="shared" si="118"/>
        <v>7.4405912701481494E-3</v>
      </c>
      <c r="N1088" s="35">
        <f t="shared" si="119"/>
        <v>0.32983015787501818</v>
      </c>
      <c r="Q1088" s="1">
        <f t="shared" si="120"/>
        <v>281686.73598381464</v>
      </c>
      <c r="R1088" s="30"/>
    </row>
    <row r="1089" spans="3:18" x14ac:dyDescent="0.3">
      <c r="C1089" s="1">
        <v>1615</v>
      </c>
      <c r="D1089" s="1" t="s">
        <v>1</v>
      </c>
      <c r="F1089" s="1">
        <v>2</v>
      </c>
      <c r="G1089" s="1">
        <v>8</v>
      </c>
      <c r="H1089" s="1">
        <f t="shared" si="115"/>
        <v>32</v>
      </c>
      <c r="I1089" s="1">
        <f t="shared" si="121"/>
        <v>13502</v>
      </c>
      <c r="J1089" s="1">
        <v>1086</v>
      </c>
      <c r="K1089" s="31">
        <f t="shared" si="116"/>
        <v>0.33758159776188995</v>
      </c>
      <c r="L1089" s="36">
        <f t="shared" si="117"/>
        <v>611137.46969225991</v>
      </c>
      <c r="M1089" s="34">
        <f t="shared" si="118"/>
        <v>7.4582675077609732E-3</v>
      </c>
      <c r="N1089" s="35">
        <f t="shared" si="119"/>
        <v>0.33012333025412899</v>
      </c>
      <c r="Q1089" s="1">
        <f t="shared" si="120"/>
        <v>281686.73598381464</v>
      </c>
      <c r="R1089" s="30"/>
    </row>
    <row r="1090" spans="3:18" x14ac:dyDescent="0.3">
      <c r="C1090" s="1">
        <v>1615</v>
      </c>
      <c r="D1090" s="1" t="s">
        <v>1</v>
      </c>
      <c r="F1090" s="1">
        <v>2</v>
      </c>
      <c r="G1090" s="1">
        <v>8</v>
      </c>
      <c r="H1090" s="1">
        <f t="shared" si="115"/>
        <v>32</v>
      </c>
      <c r="I1090" s="1">
        <f t="shared" si="121"/>
        <v>13534</v>
      </c>
      <c r="J1090" s="1">
        <v>1087</v>
      </c>
      <c r="K1090" s="31">
        <f t="shared" si="116"/>
        <v>0.3378924463786136</v>
      </c>
      <c r="L1090" s="36">
        <f t="shared" si="117"/>
        <v>611700.21137705934</v>
      </c>
      <c r="M1090" s="34">
        <f t="shared" si="118"/>
        <v>7.4759437453737971E-3</v>
      </c>
      <c r="N1090" s="35">
        <f t="shared" si="119"/>
        <v>0.33041650263323979</v>
      </c>
      <c r="Q1090" s="1">
        <f t="shared" si="120"/>
        <v>281686.73598381464</v>
      </c>
      <c r="R1090" s="30"/>
    </row>
    <row r="1091" spans="3:18" x14ac:dyDescent="0.3">
      <c r="C1091" s="1">
        <v>1615</v>
      </c>
      <c r="D1091" s="1" t="s">
        <v>1</v>
      </c>
      <c r="F1091" s="1">
        <v>2</v>
      </c>
      <c r="G1091" s="1">
        <v>8</v>
      </c>
      <c r="H1091" s="1">
        <f t="shared" si="115"/>
        <v>32</v>
      </c>
      <c r="I1091" s="1">
        <f t="shared" si="121"/>
        <v>13566</v>
      </c>
      <c r="J1091" s="1">
        <v>1088</v>
      </c>
      <c r="K1091" s="31">
        <f t="shared" si="116"/>
        <v>0.33820329499533724</v>
      </c>
      <c r="L1091" s="36">
        <f t="shared" si="117"/>
        <v>612262.95306185877</v>
      </c>
      <c r="M1091" s="34">
        <f t="shared" si="118"/>
        <v>7.4936199829866209E-3</v>
      </c>
      <c r="N1091" s="35">
        <f t="shared" si="119"/>
        <v>0.3307096750123506</v>
      </c>
      <c r="Q1091" s="1">
        <f t="shared" si="120"/>
        <v>281686.73598381464</v>
      </c>
      <c r="R1091" s="30"/>
    </row>
    <row r="1092" spans="3:18" x14ac:dyDescent="0.3">
      <c r="C1092" s="1">
        <v>1615</v>
      </c>
      <c r="D1092" s="1" t="s">
        <v>1</v>
      </c>
      <c r="F1092" s="1">
        <v>2</v>
      </c>
      <c r="G1092" s="1">
        <v>8</v>
      </c>
      <c r="H1092" s="1">
        <f t="shared" ref="H1092:H1155" si="122">E1092*200+F1092*12+G1092</f>
        <v>32</v>
      </c>
      <c r="I1092" s="1">
        <f t="shared" si="121"/>
        <v>13598</v>
      </c>
      <c r="J1092" s="1">
        <v>1089</v>
      </c>
      <c r="K1092" s="31">
        <f t="shared" si="116"/>
        <v>0.33851414361206095</v>
      </c>
      <c r="L1092" s="36">
        <f t="shared" si="117"/>
        <v>612825.69474665844</v>
      </c>
      <c r="M1092" s="34">
        <f t="shared" si="118"/>
        <v>7.5112962205994456E-3</v>
      </c>
      <c r="N1092" s="35">
        <f t="shared" si="119"/>
        <v>0.33100284739146152</v>
      </c>
      <c r="Q1092" s="1">
        <f t="shared" si="120"/>
        <v>281686.73598381464</v>
      </c>
      <c r="R1092" s="30"/>
    </row>
    <row r="1093" spans="3:18" x14ac:dyDescent="0.3">
      <c r="C1093" s="1">
        <v>1615</v>
      </c>
      <c r="D1093" s="1" t="s">
        <v>0</v>
      </c>
      <c r="F1093" s="1">
        <v>2</v>
      </c>
      <c r="G1093" s="1">
        <v>8</v>
      </c>
      <c r="H1093" s="1">
        <f t="shared" si="122"/>
        <v>32</v>
      </c>
      <c r="I1093" s="1">
        <f t="shared" si="121"/>
        <v>13630</v>
      </c>
      <c r="J1093" s="1">
        <v>1090</v>
      </c>
      <c r="K1093" s="31">
        <f t="shared" ref="K1093:K1156" si="123">+J1093/3217</f>
        <v>0.33882499222878459</v>
      </c>
      <c r="L1093" s="36">
        <f t="shared" ref="L1093:L1156" si="124">+K1093*$H$3</f>
        <v>613388.43643145787</v>
      </c>
      <c r="M1093" s="34">
        <f t="shared" ref="M1093:M1156" si="125">+I1093/$H$3</f>
        <v>7.5289724582122694E-3</v>
      </c>
      <c r="N1093" s="35">
        <f t="shared" ref="N1093:N1156" si="126">+K1093-M1093</f>
        <v>0.33129601977057233</v>
      </c>
      <c r="Q1093" s="1">
        <f t="shared" ref="Q1093:Q1156" si="127">+SUM(H1093-$P$3)^2</f>
        <v>281686.73598381464</v>
      </c>
      <c r="R1093" s="30"/>
    </row>
    <row r="1094" spans="3:18" x14ac:dyDescent="0.3">
      <c r="C1094" s="1">
        <v>1615</v>
      </c>
      <c r="D1094" s="1" t="s">
        <v>0</v>
      </c>
      <c r="F1094" s="1">
        <v>2</v>
      </c>
      <c r="G1094" s="1">
        <v>8</v>
      </c>
      <c r="H1094" s="1">
        <f t="shared" si="122"/>
        <v>32</v>
      </c>
      <c r="I1094" s="1">
        <f t="shared" ref="I1094:I1157" si="128">I1093+H1094</f>
        <v>13662</v>
      </c>
      <c r="J1094" s="1">
        <v>1091</v>
      </c>
      <c r="K1094" s="31">
        <f t="shared" si="123"/>
        <v>0.33913584084550824</v>
      </c>
      <c r="L1094" s="36">
        <f t="shared" si="124"/>
        <v>613951.17811625742</v>
      </c>
      <c r="M1094" s="34">
        <f t="shared" si="125"/>
        <v>7.5466486958250933E-3</v>
      </c>
      <c r="N1094" s="35">
        <f t="shared" si="126"/>
        <v>0.33158919214968313</v>
      </c>
      <c r="Q1094" s="1">
        <f t="shared" si="127"/>
        <v>281686.73598381464</v>
      </c>
      <c r="R1094" s="30"/>
    </row>
    <row r="1095" spans="3:18" x14ac:dyDescent="0.3">
      <c r="C1095" s="1">
        <v>1615</v>
      </c>
      <c r="D1095" s="1" t="s">
        <v>0</v>
      </c>
      <c r="F1095" s="1">
        <v>2</v>
      </c>
      <c r="G1095" s="1">
        <v>8</v>
      </c>
      <c r="H1095" s="1">
        <f t="shared" si="122"/>
        <v>32</v>
      </c>
      <c r="I1095" s="1">
        <f t="shared" si="128"/>
        <v>13694</v>
      </c>
      <c r="J1095" s="1">
        <v>1092</v>
      </c>
      <c r="K1095" s="31">
        <f t="shared" si="123"/>
        <v>0.33944668946223189</v>
      </c>
      <c r="L1095" s="36">
        <f t="shared" si="124"/>
        <v>614513.91980105685</v>
      </c>
      <c r="M1095" s="34">
        <f t="shared" si="125"/>
        <v>7.564324933437918E-3</v>
      </c>
      <c r="N1095" s="35">
        <f t="shared" si="126"/>
        <v>0.33188236452879399</v>
      </c>
      <c r="Q1095" s="1">
        <f t="shared" si="127"/>
        <v>281686.73598381464</v>
      </c>
      <c r="R1095" s="30"/>
    </row>
    <row r="1096" spans="3:18" x14ac:dyDescent="0.3">
      <c r="C1096" s="1">
        <v>1615</v>
      </c>
      <c r="D1096" s="1" t="s">
        <v>0</v>
      </c>
      <c r="F1096" s="1">
        <v>2</v>
      </c>
      <c r="G1096" s="1">
        <v>8</v>
      </c>
      <c r="H1096" s="1">
        <f t="shared" si="122"/>
        <v>32</v>
      </c>
      <c r="I1096" s="1">
        <f t="shared" si="128"/>
        <v>13726</v>
      </c>
      <c r="J1096" s="1">
        <v>1093</v>
      </c>
      <c r="K1096" s="31">
        <f t="shared" si="123"/>
        <v>0.33975753807895553</v>
      </c>
      <c r="L1096" s="36">
        <f t="shared" si="124"/>
        <v>615076.6614858564</v>
      </c>
      <c r="M1096" s="34">
        <f t="shared" si="125"/>
        <v>7.5820011710507418E-3</v>
      </c>
      <c r="N1096" s="35">
        <f t="shared" si="126"/>
        <v>0.3321755369079048</v>
      </c>
      <c r="Q1096" s="1">
        <f t="shared" si="127"/>
        <v>281686.73598381464</v>
      </c>
      <c r="R1096" s="30"/>
    </row>
    <row r="1097" spans="3:18" x14ac:dyDescent="0.3">
      <c r="C1097" s="1">
        <v>1615</v>
      </c>
      <c r="D1097" s="1" t="s">
        <v>6</v>
      </c>
      <c r="F1097" s="1">
        <v>2</v>
      </c>
      <c r="G1097" s="1">
        <v>9</v>
      </c>
      <c r="H1097" s="1">
        <f t="shared" si="122"/>
        <v>33</v>
      </c>
      <c r="I1097" s="1">
        <f t="shared" si="128"/>
        <v>13759</v>
      </c>
      <c r="J1097" s="1">
        <v>1094</v>
      </c>
      <c r="K1097" s="31">
        <f t="shared" si="123"/>
        <v>0.34006838669567918</v>
      </c>
      <c r="L1097" s="36">
        <f t="shared" si="124"/>
        <v>615639.40317065583</v>
      </c>
      <c r="M1097" s="34">
        <f t="shared" si="125"/>
        <v>7.6002297910889669E-3</v>
      </c>
      <c r="N1097" s="35">
        <f t="shared" si="126"/>
        <v>0.3324681569045902</v>
      </c>
      <c r="Q1097" s="1">
        <f t="shared" si="127"/>
        <v>280626.2526142156</v>
      </c>
      <c r="R1097" s="30"/>
    </row>
    <row r="1098" spans="3:18" x14ac:dyDescent="0.3">
      <c r="C1098" s="1">
        <v>1615</v>
      </c>
      <c r="D1098" s="1" t="s">
        <v>6</v>
      </c>
      <c r="F1098" s="1">
        <v>2</v>
      </c>
      <c r="G1098" s="1">
        <v>9</v>
      </c>
      <c r="H1098" s="1">
        <f t="shared" si="122"/>
        <v>33</v>
      </c>
      <c r="I1098" s="1">
        <f t="shared" si="128"/>
        <v>13792</v>
      </c>
      <c r="J1098" s="1">
        <v>1095</v>
      </c>
      <c r="K1098" s="31">
        <f t="shared" si="123"/>
        <v>0.34037923531240288</v>
      </c>
      <c r="L1098" s="36">
        <f t="shared" si="124"/>
        <v>616202.14485545538</v>
      </c>
      <c r="M1098" s="34">
        <f t="shared" si="125"/>
        <v>7.6184584111271911E-3</v>
      </c>
      <c r="N1098" s="35">
        <f t="shared" si="126"/>
        <v>0.3327607769012757</v>
      </c>
      <c r="Q1098" s="1">
        <f t="shared" si="127"/>
        <v>280626.2526142156</v>
      </c>
      <c r="R1098" s="30"/>
    </row>
    <row r="1099" spans="3:18" x14ac:dyDescent="0.3">
      <c r="C1099" s="1">
        <v>1615</v>
      </c>
      <c r="D1099" s="1" t="s">
        <v>6</v>
      </c>
      <c r="F1099" s="1">
        <v>2</v>
      </c>
      <c r="G1099" s="1">
        <v>9</v>
      </c>
      <c r="H1099" s="1">
        <f t="shared" si="122"/>
        <v>33</v>
      </c>
      <c r="I1099" s="1">
        <f t="shared" si="128"/>
        <v>13825</v>
      </c>
      <c r="J1099" s="1">
        <v>1096</v>
      </c>
      <c r="K1099" s="31">
        <f t="shared" si="123"/>
        <v>0.34069008392912653</v>
      </c>
      <c r="L1099" s="36">
        <f t="shared" si="124"/>
        <v>616764.88654025493</v>
      </c>
      <c r="M1099" s="34">
        <f t="shared" si="125"/>
        <v>7.6366870311654162E-3</v>
      </c>
      <c r="N1099" s="35">
        <f t="shared" si="126"/>
        <v>0.3330533968979611</v>
      </c>
      <c r="Q1099" s="1">
        <f t="shared" si="127"/>
        <v>280626.2526142156</v>
      </c>
      <c r="R1099" s="30"/>
    </row>
    <row r="1100" spans="3:18" x14ac:dyDescent="0.3">
      <c r="C1100" s="1">
        <v>1615</v>
      </c>
      <c r="D1100" s="1" t="s">
        <v>6</v>
      </c>
      <c r="F1100" s="1">
        <v>2</v>
      </c>
      <c r="G1100" s="1">
        <v>9</v>
      </c>
      <c r="H1100" s="1">
        <f t="shared" si="122"/>
        <v>33</v>
      </c>
      <c r="I1100" s="1">
        <f t="shared" si="128"/>
        <v>13858</v>
      </c>
      <c r="J1100" s="1">
        <v>1097</v>
      </c>
      <c r="K1100" s="31">
        <f t="shared" si="123"/>
        <v>0.34100093254585018</v>
      </c>
      <c r="L1100" s="36">
        <f t="shared" si="124"/>
        <v>617327.62822505436</v>
      </c>
      <c r="M1100" s="34">
        <f t="shared" si="125"/>
        <v>7.6549156512036413E-3</v>
      </c>
      <c r="N1100" s="35">
        <f t="shared" si="126"/>
        <v>0.33334601689464655</v>
      </c>
      <c r="Q1100" s="1">
        <f t="shared" si="127"/>
        <v>280626.2526142156</v>
      </c>
      <c r="R1100" s="30"/>
    </row>
    <row r="1101" spans="3:18" x14ac:dyDescent="0.3">
      <c r="C1101" s="1">
        <v>1615</v>
      </c>
      <c r="D1101" s="1" t="s">
        <v>6</v>
      </c>
      <c r="F1101" s="1">
        <v>2</v>
      </c>
      <c r="G1101" s="1">
        <v>9</v>
      </c>
      <c r="H1101" s="1">
        <f t="shared" si="122"/>
        <v>33</v>
      </c>
      <c r="I1101" s="1">
        <f t="shared" si="128"/>
        <v>13891</v>
      </c>
      <c r="J1101" s="1">
        <v>1098</v>
      </c>
      <c r="K1101" s="31">
        <f t="shared" si="123"/>
        <v>0.34131178116257382</v>
      </c>
      <c r="L1101" s="36">
        <f t="shared" si="124"/>
        <v>617890.36990985391</v>
      </c>
      <c r="M1101" s="34">
        <f t="shared" si="125"/>
        <v>7.6731442712418664E-3</v>
      </c>
      <c r="N1101" s="35">
        <f t="shared" si="126"/>
        <v>0.33363863689133194</v>
      </c>
      <c r="Q1101" s="1">
        <f t="shared" si="127"/>
        <v>280626.2526142156</v>
      </c>
      <c r="R1101" s="30"/>
    </row>
    <row r="1102" spans="3:18" x14ac:dyDescent="0.3">
      <c r="C1102" s="1">
        <v>1615</v>
      </c>
      <c r="D1102" s="1" t="s">
        <v>6</v>
      </c>
      <c r="F1102" s="1">
        <v>2</v>
      </c>
      <c r="G1102" s="1">
        <v>9</v>
      </c>
      <c r="H1102" s="1">
        <f t="shared" si="122"/>
        <v>33</v>
      </c>
      <c r="I1102" s="1">
        <f t="shared" si="128"/>
        <v>13924</v>
      </c>
      <c r="J1102" s="1">
        <v>1099</v>
      </c>
      <c r="K1102" s="31">
        <f t="shared" si="123"/>
        <v>0.34162262977929747</v>
      </c>
      <c r="L1102" s="36">
        <f t="shared" si="124"/>
        <v>618453.11159465334</v>
      </c>
      <c r="M1102" s="34">
        <f t="shared" si="125"/>
        <v>7.6913728912800907E-3</v>
      </c>
      <c r="N1102" s="35">
        <f t="shared" si="126"/>
        <v>0.33393125688801739</v>
      </c>
      <c r="Q1102" s="1">
        <f t="shared" si="127"/>
        <v>280626.2526142156</v>
      </c>
      <c r="R1102" s="30"/>
    </row>
    <row r="1103" spans="3:18" x14ac:dyDescent="0.3">
      <c r="C1103" s="1">
        <v>1615</v>
      </c>
      <c r="D1103" s="1" t="s">
        <v>6</v>
      </c>
      <c r="F1103" s="1">
        <v>2</v>
      </c>
      <c r="G1103" s="1">
        <v>9</v>
      </c>
      <c r="H1103" s="1">
        <f t="shared" si="122"/>
        <v>33</v>
      </c>
      <c r="I1103" s="1">
        <f t="shared" si="128"/>
        <v>13957</v>
      </c>
      <c r="J1103" s="1">
        <v>1100</v>
      </c>
      <c r="K1103" s="31">
        <f t="shared" si="123"/>
        <v>0.34193347839602112</v>
      </c>
      <c r="L1103" s="36">
        <f t="shared" si="124"/>
        <v>619015.85327945289</v>
      </c>
      <c r="M1103" s="34">
        <f t="shared" si="125"/>
        <v>7.7096015113183158E-3</v>
      </c>
      <c r="N1103" s="35">
        <f t="shared" si="126"/>
        <v>0.33422387688470279</v>
      </c>
      <c r="Q1103" s="1">
        <f t="shared" si="127"/>
        <v>280626.2526142156</v>
      </c>
      <c r="R1103" s="30"/>
    </row>
    <row r="1104" spans="3:18" x14ac:dyDescent="0.3">
      <c r="C1104" s="1">
        <v>1615</v>
      </c>
      <c r="D1104" s="1" t="s">
        <v>6</v>
      </c>
      <c r="F1104" s="1">
        <v>2</v>
      </c>
      <c r="G1104" s="1">
        <v>9</v>
      </c>
      <c r="H1104" s="1">
        <f t="shared" si="122"/>
        <v>33</v>
      </c>
      <c r="I1104" s="1">
        <f t="shared" si="128"/>
        <v>13990</v>
      </c>
      <c r="J1104" s="1">
        <v>1101</v>
      </c>
      <c r="K1104" s="31">
        <f t="shared" si="123"/>
        <v>0.34224432701274482</v>
      </c>
      <c r="L1104" s="36">
        <f t="shared" si="124"/>
        <v>619578.59496425244</v>
      </c>
      <c r="M1104" s="34">
        <f t="shared" si="125"/>
        <v>7.7278301313565409E-3</v>
      </c>
      <c r="N1104" s="35">
        <f t="shared" si="126"/>
        <v>0.33451649688138829</v>
      </c>
      <c r="Q1104" s="1">
        <f t="shared" si="127"/>
        <v>280626.2526142156</v>
      </c>
      <c r="R1104" s="30"/>
    </row>
    <row r="1105" spans="3:18" x14ac:dyDescent="0.3">
      <c r="C1105" s="1">
        <v>1615</v>
      </c>
      <c r="D1105" s="1" t="s">
        <v>6</v>
      </c>
      <c r="F1105" s="1">
        <v>2</v>
      </c>
      <c r="G1105" s="1">
        <v>9</v>
      </c>
      <c r="H1105" s="1">
        <f t="shared" si="122"/>
        <v>33</v>
      </c>
      <c r="I1105" s="1">
        <f t="shared" si="128"/>
        <v>14023</v>
      </c>
      <c r="J1105" s="1">
        <v>1102</v>
      </c>
      <c r="K1105" s="31">
        <f t="shared" si="123"/>
        <v>0.34255517562946847</v>
      </c>
      <c r="L1105" s="36">
        <f t="shared" si="124"/>
        <v>620141.33664905198</v>
      </c>
      <c r="M1105" s="34">
        <f t="shared" si="125"/>
        <v>7.746058751394766E-3</v>
      </c>
      <c r="N1105" s="35">
        <f t="shared" si="126"/>
        <v>0.33480911687807369</v>
      </c>
      <c r="Q1105" s="1">
        <f t="shared" si="127"/>
        <v>280626.2526142156</v>
      </c>
      <c r="R1105" s="30"/>
    </row>
    <row r="1106" spans="3:18" x14ac:dyDescent="0.3">
      <c r="C1106" s="1">
        <v>1615</v>
      </c>
      <c r="D1106" s="1" t="s">
        <v>2</v>
      </c>
      <c r="F1106" s="1">
        <v>2</v>
      </c>
      <c r="G1106" s="1">
        <v>9</v>
      </c>
      <c r="H1106" s="1">
        <f t="shared" si="122"/>
        <v>33</v>
      </c>
      <c r="I1106" s="1">
        <f t="shared" si="128"/>
        <v>14056</v>
      </c>
      <c r="J1106" s="1">
        <v>1103</v>
      </c>
      <c r="K1106" s="31">
        <f t="shared" si="123"/>
        <v>0.34286602424619211</v>
      </c>
      <c r="L1106" s="36">
        <f t="shared" si="124"/>
        <v>620704.07833385142</v>
      </c>
      <c r="M1106" s="34">
        <f t="shared" si="125"/>
        <v>7.7642873714329902E-3</v>
      </c>
      <c r="N1106" s="35">
        <f t="shared" si="126"/>
        <v>0.33510173687475914</v>
      </c>
      <c r="Q1106" s="1">
        <f t="shared" si="127"/>
        <v>280626.2526142156</v>
      </c>
      <c r="R1106" s="30"/>
    </row>
    <row r="1107" spans="3:18" x14ac:dyDescent="0.3">
      <c r="C1107" s="1">
        <v>1615</v>
      </c>
      <c r="D1107" s="1" t="s">
        <v>2</v>
      </c>
      <c r="F1107" s="1">
        <v>2</v>
      </c>
      <c r="G1107" s="1">
        <v>9</v>
      </c>
      <c r="H1107" s="1">
        <f t="shared" si="122"/>
        <v>33</v>
      </c>
      <c r="I1107" s="1">
        <f t="shared" si="128"/>
        <v>14089</v>
      </c>
      <c r="J1107" s="1">
        <v>1104</v>
      </c>
      <c r="K1107" s="31">
        <f t="shared" si="123"/>
        <v>0.34317687286291576</v>
      </c>
      <c r="L1107" s="36">
        <f t="shared" si="124"/>
        <v>621266.82001865096</v>
      </c>
      <c r="M1107" s="34">
        <f t="shared" si="125"/>
        <v>7.7825159914712153E-3</v>
      </c>
      <c r="N1107" s="35">
        <f t="shared" si="126"/>
        <v>0.33539435687144453</v>
      </c>
      <c r="Q1107" s="1">
        <f t="shared" si="127"/>
        <v>280626.2526142156</v>
      </c>
      <c r="R1107" s="30"/>
    </row>
    <row r="1108" spans="3:18" x14ac:dyDescent="0.3">
      <c r="C1108" s="1">
        <v>1615</v>
      </c>
      <c r="D1108" s="1" t="s">
        <v>2</v>
      </c>
      <c r="F1108" s="1">
        <v>2</v>
      </c>
      <c r="G1108" s="1">
        <v>9</v>
      </c>
      <c r="H1108" s="1">
        <f t="shared" si="122"/>
        <v>33</v>
      </c>
      <c r="I1108" s="1">
        <f t="shared" si="128"/>
        <v>14122</v>
      </c>
      <c r="J1108" s="1">
        <v>1105</v>
      </c>
      <c r="K1108" s="31">
        <f t="shared" si="123"/>
        <v>0.34348772147963941</v>
      </c>
      <c r="L1108" s="36">
        <f t="shared" si="124"/>
        <v>621829.5617034504</v>
      </c>
      <c r="M1108" s="34">
        <f t="shared" si="125"/>
        <v>7.8007446115094404E-3</v>
      </c>
      <c r="N1108" s="35">
        <f t="shared" si="126"/>
        <v>0.33568697686812998</v>
      </c>
      <c r="Q1108" s="1">
        <f t="shared" si="127"/>
        <v>280626.2526142156</v>
      </c>
      <c r="R1108" s="30"/>
    </row>
    <row r="1109" spans="3:18" x14ac:dyDescent="0.3">
      <c r="C1109" s="1">
        <v>1615</v>
      </c>
      <c r="D1109" s="1" t="s">
        <v>2</v>
      </c>
      <c r="F1109" s="1">
        <v>2</v>
      </c>
      <c r="G1109" s="1">
        <v>9</v>
      </c>
      <c r="H1109" s="1">
        <f t="shared" si="122"/>
        <v>33</v>
      </c>
      <c r="I1109" s="1">
        <f t="shared" si="128"/>
        <v>14155</v>
      </c>
      <c r="J1109" s="1">
        <v>1106</v>
      </c>
      <c r="K1109" s="31">
        <f t="shared" si="123"/>
        <v>0.34379857009636305</v>
      </c>
      <c r="L1109" s="36">
        <f t="shared" si="124"/>
        <v>622392.30338824994</v>
      </c>
      <c r="M1109" s="34">
        <f t="shared" si="125"/>
        <v>7.8189732315476646E-3</v>
      </c>
      <c r="N1109" s="35">
        <f t="shared" si="126"/>
        <v>0.33597959686481538</v>
      </c>
      <c r="Q1109" s="1">
        <f t="shared" si="127"/>
        <v>280626.2526142156</v>
      </c>
      <c r="R1109" s="30"/>
    </row>
    <row r="1110" spans="3:18" x14ac:dyDescent="0.3">
      <c r="C1110" s="1">
        <v>1615</v>
      </c>
      <c r="D1110" s="1" t="s">
        <v>2</v>
      </c>
      <c r="F1110" s="1">
        <v>2</v>
      </c>
      <c r="G1110" s="1">
        <v>9</v>
      </c>
      <c r="H1110" s="1">
        <f t="shared" si="122"/>
        <v>33</v>
      </c>
      <c r="I1110" s="1">
        <f t="shared" si="128"/>
        <v>14188</v>
      </c>
      <c r="J1110" s="1">
        <v>1107</v>
      </c>
      <c r="K1110" s="31">
        <f t="shared" si="123"/>
        <v>0.3441094187130867</v>
      </c>
      <c r="L1110" s="36">
        <f t="shared" si="124"/>
        <v>622955.04507304938</v>
      </c>
      <c r="M1110" s="34">
        <f t="shared" si="125"/>
        <v>7.8372018515858906E-3</v>
      </c>
      <c r="N1110" s="35">
        <f t="shared" si="126"/>
        <v>0.33627221686150083</v>
      </c>
      <c r="Q1110" s="1">
        <f t="shared" si="127"/>
        <v>280626.2526142156</v>
      </c>
      <c r="R1110" s="30"/>
    </row>
    <row r="1111" spans="3:18" x14ac:dyDescent="0.3">
      <c r="C1111" s="1">
        <v>1615</v>
      </c>
      <c r="D1111" s="1" t="s">
        <v>2</v>
      </c>
      <c r="F1111" s="1">
        <v>2</v>
      </c>
      <c r="G1111" s="1">
        <v>9</v>
      </c>
      <c r="H1111" s="1">
        <f t="shared" si="122"/>
        <v>33</v>
      </c>
      <c r="I1111" s="1">
        <f t="shared" si="128"/>
        <v>14221</v>
      </c>
      <c r="J1111" s="1">
        <v>1108</v>
      </c>
      <c r="K1111" s="31">
        <f t="shared" si="123"/>
        <v>0.3444202673298104</v>
      </c>
      <c r="L1111" s="36">
        <f t="shared" si="124"/>
        <v>623517.78675784892</v>
      </c>
      <c r="M1111" s="34">
        <f t="shared" si="125"/>
        <v>7.8554304716241148E-3</v>
      </c>
      <c r="N1111" s="35">
        <f t="shared" si="126"/>
        <v>0.33656483685818628</v>
      </c>
      <c r="Q1111" s="1">
        <f t="shared" si="127"/>
        <v>280626.2526142156</v>
      </c>
      <c r="R1111" s="30"/>
    </row>
    <row r="1112" spans="3:18" x14ac:dyDescent="0.3">
      <c r="C1112" s="1">
        <v>1615</v>
      </c>
      <c r="D1112" s="1" t="s">
        <v>2</v>
      </c>
      <c r="F1112" s="1">
        <v>2</v>
      </c>
      <c r="G1112" s="1">
        <v>9</v>
      </c>
      <c r="H1112" s="1">
        <f t="shared" si="122"/>
        <v>33</v>
      </c>
      <c r="I1112" s="1">
        <f t="shared" si="128"/>
        <v>14254</v>
      </c>
      <c r="J1112" s="1">
        <v>1109</v>
      </c>
      <c r="K1112" s="31">
        <f t="shared" si="123"/>
        <v>0.34473111594653405</v>
      </c>
      <c r="L1112" s="36">
        <f t="shared" si="124"/>
        <v>624080.52844264847</v>
      </c>
      <c r="M1112" s="34">
        <f t="shared" si="125"/>
        <v>7.873659091662339E-3</v>
      </c>
      <c r="N1112" s="35">
        <f t="shared" si="126"/>
        <v>0.33685745685487173</v>
      </c>
      <c r="Q1112" s="1">
        <f t="shared" si="127"/>
        <v>280626.2526142156</v>
      </c>
      <c r="R1112" s="30"/>
    </row>
    <row r="1113" spans="3:18" x14ac:dyDescent="0.3">
      <c r="C1113" s="1">
        <v>1615</v>
      </c>
      <c r="D1113" s="1" t="s">
        <v>2</v>
      </c>
      <c r="F1113" s="1">
        <v>2</v>
      </c>
      <c r="G1113" s="1">
        <v>9</v>
      </c>
      <c r="H1113" s="1">
        <f t="shared" si="122"/>
        <v>33</v>
      </c>
      <c r="I1113" s="1">
        <f t="shared" si="128"/>
        <v>14287</v>
      </c>
      <c r="J1113" s="1">
        <v>1110</v>
      </c>
      <c r="K1113" s="31">
        <f t="shared" si="123"/>
        <v>0.3450419645632577</v>
      </c>
      <c r="L1113" s="36">
        <f t="shared" si="124"/>
        <v>624643.2701274479</v>
      </c>
      <c r="M1113" s="34">
        <f t="shared" si="125"/>
        <v>7.891887711700565E-3</v>
      </c>
      <c r="N1113" s="35">
        <f t="shared" si="126"/>
        <v>0.33715007685155712</v>
      </c>
      <c r="Q1113" s="1">
        <f t="shared" si="127"/>
        <v>280626.2526142156</v>
      </c>
      <c r="R1113" s="30"/>
    </row>
    <row r="1114" spans="3:18" x14ac:dyDescent="0.3">
      <c r="C1114" s="1">
        <v>1615</v>
      </c>
      <c r="D1114" s="1" t="s">
        <v>2</v>
      </c>
      <c r="F1114" s="1">
        <v>2</v>
      </c>
      <c r="G1114" s="1">
        <v>9</v>
      </c>
      <c r="H1114" s="1">
        <f t="shared" si="122"/>
        <v>33</v>
      </c>
      <c r="I1114" s="1">
        <f t="shared" si="128"/>
        <v>14320</v>
      </c>
      <c r="J1114" s="1">
        <v>1111</v>
      </c>
      <c r="K1114" s="31">
        <f t="shared" si="123"/>
        <v>0.34535281317998134</v>
      </c>
      <c r="L1114" s="36">
        <f t="shared" si="124"/>
        <v>625206.01181224745</v>
      </c>
      <c r="M1114" s="34">
        <f t="shared" si="125"/>
        <v>7.9101163317387892E-3</v>
      </c>
      <c r="N1114" s="35">
        <f t="shared" si="126"/>
        <v>0.33744269684824257</v>
      </c>
      <c r="Q1114" s="1">
        <f t="shared" si="127"/>
        <v>280626.2526142156</v>
      </c>
      <c r="R1114" s="30"/>
    </row>
    <row r="1115" spans="3:18" x14ac:dyDescent="0.3">
      <c r="C1115" s="1">
        <v>1615</v>
      </c>
      <c r="D1115" s="1" t="s">
        <v>1</v>
      </c>
      <c r="F1115" s="1">
        <v>2</v>
      </c>
      <c r="G1115" s="1">
        <v>9</v>
      </c>
      <c r="H1115" s="1">
        <f t="shared" si="122"/>
        <v>33</v>
      </c>
      <c r="I1115" s="1">
        <f t="shared" si="128"/>
        <v>14353</v>
      </c>
      <c r="J1115" s="1">
        <v>1112</v>
      </c>
      <c r="K1115" s="31">
        <f t="shared" si="123"/>
        <v>0.34566366179670499</v>
      </c>
      <c r="L1115" s="36">
        <f t="shared" si="124"/>
        <v>625768.75349704688</v>
      </c>
      <c r="M1115" s="34">
        <f t="shared" si="125"/>
        <v>7.9283449517770135E-3</v>
      </c>
      <c r="N1115" s="35">
        <f t="shared" si="126"/>
        <v>0.33773531684492797</v>
      </c>
      <c r="Q1115" s="1">
        <f t="shared" si="127"/>
        <v>280626.2526142156</v>
      </c>
      <c r="R1115" s="30"/>
    </row>
    <row r="1116" spans="3:18" x14ac:dyDescent="0.3">
      <c r="C1116" s="1">
        <v>1615</v>
      </c>
      <c r="D1116" s="1" t="s">
        <v>1</v>
      </c>
      <c r="F1116" s="1">
        <v>2</v>
      </c>
      <c r="G1116" s="1">
        <v>9</v>
      </c>
      <c r="H1116" s="1">
        <f t="shared" si="122"/>
        <v>33</v>
      </c>
      <c r="I1116" s="1">
        <f t="shared" si="128"/>
        <v>14386</v>
      </c>
      <c r="J1116" s="1">
        <v>1113</v>
      </c>
      <c r="K1116" s="31">
        <f t="shared" si="123"/>
        <v>0.34597451041342864</v>
      </c>
      <c r="L1116" s="36">
        <f t="shared" si="124"/>
        <v>626331.49518184643</v>
      </c>
      <c r="M1116" s="34">
        <f t="shared" si="125"/>
        <v>7.9465735718152394E-3</v>
      </c>
      <c r="N1116" s="35">
        <f t="shared" si="126"/>
        <v>0.33802793684161342</v>
      </c>
      <c r="Q1116" s="1">
        <f t="shared" si="127"/>
        <v>280626.2526142156</v>
      </c>
      <c r="R1116" s="30"/>
    </row>
    <row r="1117" spans="3:18" x14ac:dyDescent="0.3">
      <c r="C1117" s="1">
        <v>1615</v>
      </c>
      <c r="D1117" s="1" t="s">
        <v>1</v>
      </c>
      <c r="F1117" s="1">
        <v>2</v>
      </c>
      <c r="G1117" s="1">
        <v>9</v>
      </c>
      <c r="H1117" s="1">
        <f t="shared" si="122"/>
        <v>33</v>
      </c>
      <c r="I1117" s="1">
        <f t="shared" si="128"/>
        <v>14419</v>
      </c>
      <c r="J1117" s="1">
        <v>1114</v>
      </c>
      <c r="K1117" s="31">
        <f t="shared" si="123"/>
        <v>0.34628535903015234</v>
      </c>
      <c r="L1117" s="36">
        <f t="shared" si="124"/>
        <v>626894.23686664598</v>
      </c>
      <c r="M1117" s="34">
        <f t="shared" si="125"/>
        <v>7.9648021918534637E-3</v>
      </c>
      <c r="N1117" s="35">
        <f t="shared" si="126"/>
        <v>0.33832055683829887</v>
      </c>
      <c r="Q1117" s="1">
        <f t="shared" si="127"/>
        <v>280626.2526142156</v>
      </c>
      <c r="R1117" s="30"/>
    </row>
    <row r="1118" spans="3:18" x14ac:dyDescent="0.3">
      <c r="C1118" s="1">
        <v>1615</v>
      </c>
      <c r="D1118" s="1" t="s">
        <v>0</v>
      </c>
      <c r="F1118" s="1">
        <v>2</v>
      </c>
      <c r="G1118" s="1">
        <v>9</v>
      </c>
      <c r="H1118" s="1">
        <f t="shared" si="122"/>
        <v>33</v>
      </c>
      <c r="I1118" s="1">
        <f t="shared" si="128"/>
        <v>14452</v>
      </c>
      <c r="J1118" s="1">
        <v>1115</v>
      </c>
      <c r="K1118" s="31">
        <f t="shared" si="123"/>
        <v>0.34659620764687599</v>
      </c>
      <c r="L1118" s="36">
        <f t="shared" si="124"/>
        <v>627456.97855144553</v>
      </c>
      <c r="M1118" s="34">
        <f t="shared" si="125"/>
        <v>7.9830308118916896E-3</v>
      </c>
      <c r="N1118" s="35">
        <f t="shared" si="126"/>
        <v>0.33861317683498432</v>
      </c>
      <c r="Q1118" s="1">
        <f t="shared" si="127"/>
        <v>280626.2526142156</v>
      </c>
      <c r="R1118" s="30"/>
    </row>
    <row r="1119" spans="3:18" x14ac:dyDescent="0.3">
      <c r="C1119" s="1">
        <v>1615</v>
      </c>
      <c r="D1119" s="1" t="s">
        <v>0</v>
      </c>
      <c r="F1119" s="1">
        <v>2</v>
      </c>
      <c r="G1119" s="1">
        <v>9</v>
      </c>
      <c r="H1119" s="1">
        <f t="shared" si="122"/>
        <v>33</v>
      </c>
      <c r="I1119" s="1">
        <f t="shared" si="128"/>
        <v>14485</v>
      </c>
      <c r="J1119" s="1">
        <v>1116</v>
      </c>
      <c r="K1119" s="31">
        <f t="shared" si="123"/>
        <v>0.34690705626359963</v>
      </c>
      <c r="L1119" s="36">
        <f t="shared" si="124"/>
        <v>628019.72023624496</v>
      </c>
      <c r="M1119" s="34">
        <f t="shared" si="125"/>
        <v>8.0012594319299139E-3</v>
      </c>
      <c r="N1119" s="35">
        <f t="shared" si="126"/>
        <v>0.33890579683166971</v>
      </c>
      <c r="Q1119" s="1">
        <f t="shared" si="127"/>
        <v>280626.2526142156</v>
      </c>
      <c r="R1119" s="30"/>
    </row>
    <row r="1120" spans="3:18" x14ac:dyDescent="0.3">
      <c r="C1120" s="1">
        <v>1615</v>
      </c>
      <c r="D1120" s="1" t="s">
        <v>0</v>
      </c>
      <c r="F1120" s="1">
        <v>2</v>
      </c>
      <c r="G1120" s="1">
        <v>9</v>
      </c>
      <c r="H1120" s="1">
        <f t="shared" si="122"/>
        <v>33</v>
      </c>
      <c r="I1120" s="1">
        <f t="shared" si="128"/>
        <v>14518</v>
      </c>
      <c r="J1120" s="1">
        <v>1117</v>
      </c>
      <c r="K1120" s="31">
        <f t="shared" si="123"/>
        <v>0.34721790488032328</v>
      </c>
      <c r="L1120" s="36">
        <f t="shared" si="124"/>
        <v>628582.46192104439</v>
      </c>
      <c r="M1120" s="34">
        <f t="shared" si="125"/>
        <v>8.0194880519681381E-3</v>
      </c>
      <c r="N1120" s="35">
        <f t="shared" si="126"/>
        <v>0.33919841682835516</v>
      </c>
      <c r="Q1120" s="1">
        <f t="shared" si="127"/>
        <v>280626.2526142156</v>
      </c>
      <c r="R1120" s="30"/>
    </row>
    <row r="1121" spans="3:18" x14ac:dyDescent="0.3">
      <c r="C1121" s="1">
        <v>1615</v>
      </c>
      <c r="D1121" s="1" t="s">
        <v>0</v>
      </c>
      <c r="F1121" s="1">
        <v>2</v>
      </c>
      <c r="G1121" s="1">
        <v>9</v>
      </c>
      <c r="H1121" s="1">
        <f t="shared" si="122"/>
        <v>33</v>
      </c>
      <c r="I1121" s="1">
        <f t="shared" si="128"/>
        <v>14551</v>
      </c>
      <c r="J1121" s="1">
        <v>1118</v>
      </c>
      <c r="K1121" s="31">
        <f t="shared" si="123"/>
        <v>0.34752875349704693</v>
      </c>
      <c r="L1121" s="36">
        <f t="shared" si="124"/>
        <v>629145.20360584394</v>
      </c>
      <c r="M1121" s="34">
        <f t="shared" si="125"/>
        <v>8.0377166720063641E-3</v>
      </c>
      <c r="N1121" s="35">
        <f t="shared" si="126"/>
        <v>0.33949103682504056</v>
      </c>
      <c r="Q1121" s="1">
        <f t="shared" si="127"/>
        <v>280626.2526142156</v>
      </c>
      <c r="R1121" s="30"/>
    </row>
    <row r="1122" spans="3:18" x14ac:dyDescent="0.3">
      <c r="C1122" s="1">
        <v>1615</v>
      </c>
      <c r="D1122" s="1" t="s">
        <v>0</v>
      </c>
      <c r="F1122" s="1">
        <v>2</v>
      </c>
      <c r="G1122" s="1">
        <v>9</v>
      </c>
      <c r="H1122" s="1">
        <f t="shared" si="122"/>
        <v>33</v>
      </c>
      <c r="I1122" s="1">
        <f t="shared" si="128"/>
        <v>14584</v>
      </c>
      <c r="J1122" s="1">
        <v>1119</v>
      </c>
      <c r="K1122" s="31">
        <f t="shared" si="123"/>
        <v>0.34783960211377057</v>
      </c>
      <c r="L1122" s="36">
        <f t="shared" si="124"/>
        <v>629707.94529064337</v>
      </c>
      <c r="M1122" s="34">
        <f t="shared" si="125"/>
        <v>8.0559452920445883E-3</v>
      </c>
      <c r="N1122" s="35">
        <f t="shared" si="126"/>
        <v>0.33978365682172601</v>
      </c>
      <c r="Q1122" s="1">
        <f t="shared" si="127"/>
        <v>280626.2526142156</v>
      </c>
      <c r="R1122" s="30"/>
    </row>
    <row r="1123" spans="3:18" x14ac:dyDescent="0.3">
      <c r="C1123" s="1">
        <v>1615</v>
      </c>
      <c r="D1123" s="1" t="s">
        <v>0</v>
      </c>
      <c r="F1123" s="1">
        <v>2</v>
      </c>
      <c r="G1123" s="1">
        <v>9</v>
      </c>
      <c r="H1123" s="1">
        <f t="shared" si="122"/>
        <v>33</v>
      </c>
      <c r="I1123" s="1">
        <f t="shared" si="128"/>
        <v>14617</v>
      </c>
      <c r="J1123" s="1">
        <v>1120</v>
      </c>
      <c r="K1123" s="31">
        <f t="shared" si="123"/>
        <v>0.34815045073049428</v>
      </c>
      <c r="L1123" s="36">
        <f t="shared" si="124"/>
        <v>630270.68697544304</v>
      </c>
      <c r="M1123" s="34">
        <f t="shared" si="125"/>
        <v>8.0741739120828125E-3</v>
      </c>
      <c r="N1123" s="35">
        <f t="shared" si="126"/>
        <v>0.34007627681841146</v>
      </c>
      <c r="Q1123" s="1">
        <f t="shared" si="127"/>
        <v>280626.2526142156</v>
      </c>
      <c r="R1123" s="30"/>
    </row>
    <row r="1124" spans="3:18" x14ac:dyDescent="0.3">
      <c r="C1124" s="1">
        <v>1615</v>
      </c>
      <c r="D1124" s="1" t="s">
        <v>0</v>
      </c>
      <c r="F1124" s="1">
        <v>2</v>
      </c>
      <c r="G1124" s="1">
        <v>9</v>
      </c>
      <c r="H1124" s="1">
        <f t="shared" si="122"/>
        <v>33</v>
      </c>
      <c r="I1124" s="1">
        <f t="shared" si="128"/>
        <v>14650</v>
      </c>
      <c r="J1124" s="1">
        <v>1121</v>
      </c>
      <c r="K1124" s="31">
        <f t="shared" si="123"/>
        <v>0.34846129934721792</v>
      </c>
      <c r="L1124" s="36">
        <f t="shared" si="124"/>
        <v>630833.42866024247</v>
      </c>
      <c r="M1124" s="34">
        <f t="shared" si="125"/>
        <v>8.0924025321210385E-3</v>
      </c>
      <c r="N1124" s="35">
        <f t="shared" si="126"/>
        <v>0.34036889681509691</v>
      </c>
      <c r="Q1124" s="1">
        <f t="shared" si="127"/>
        <v>280626.2526142156</v>
      </c>
      <c r="R1124" s="30"/>
    </row>
    <row r="1125" spans="3:18" x14ac:dyDescent="0.3">
      <c r="C1125" s="1">
        <v>1615</v>
      </c>
      <c r="D1125" s="1" t="s">
        <v>0</v>
      </c>
      <c r="F1125" s="1">
        <v>2</v>
      </c>
      <c r="G1125" s="1">
        <v>9</v>
      </c>
      <c r="H1125" s="1">
        <f t="shared" si="122"/>
        <v>33</v>
      </c>
      <c r="I1125" s="1">
        <f t="shared" si="128"/>
        <v>14683</v>
      </c>
      <c r="J1125" s="1">
        <v>1122</v>
      </c>
      <c r="K1125" s="31">
        <f t="shared" si="123"/>
        <v>0.34877214796394157</v>
      </c>
      <c r="L1125" s="36">
        <f t="shared" si="124"/>
        <v>631396.17034504202</v>
      </c>
      <c r="M1125" s="34">
        <f t="shared" si="125"/>
        <v>8.1106311521592627E-3</v>
      </c>
      <c r="N1125" s="35">
        <f t="shared" si="126"/>
        <v>0.34066151681178231</v>
      </c>
      <c r="Q1125" s="1">
        <f t="shared" si="127"/>
        <v>280626.2526142156</v>
      </c>
      <c r="R1125" s="30"/>
    </row>
    <row r="1126" spans="3:18" x14ac:dyDescent="0.3">
      <c r="C1126" s="1">
        <v>1615</v>
      </c>
      <c r="D1126" s="1" t="s">
        <v>0</v>
      </c>
      <c r="F1126" s="1">
        <v>2</v>
      </c>
      <c r="G1126" s="1">
        <v>9</v>
      </c>
      <c r="H1126" s="1">
        <f t="shared" si="122"/>
        <v>33</v>
      </c>
      <c r="I1126" s="1">
        <f t="shared" si="128"/>
        <v>14716</v>
      </c>
      <c r="J1126" s="1">
        <v>1123</v>
      </c>
      <c r="K1126" s="31">
        <f t="shared" si="123"/>
        <v>0.34908299658066522</v>
      </c>
      <c r="L1126" s="36">
        <f t="shared" si="124"/>
        <v>631958.91202984145</v>
      </c>
      <c r="M1126" s="34">
        <f t="shared" si="125"/>
        <v>8.1288597721974869E-3</v>
      </c>
      <c r="N1126" s="35">
        <f t="shared" si="126"/>
        <v>0.34095413680846776</v>
      </c>
      <c r="Q1126" s="1">
        <f t="shared" si="127"/>
        <v>280626.2526142156</v>
      </c>
      <c r="R1126" s="30"/>
    </row>
    <row r="1127" spans="3:18" x14ac:dyDescent="0.3">
      <c r="C1127" s="1">
        <v>1615</v>
      </c>
      <c r="D1127" s="1" t="s">
        <v>6</v>
      </c>
      <c r="F1127" s="1">
        <v>2</v>
      </c>
      <c r="G1127" s="1">
        <v>10</v>
      </c>
      <c r="H1127" s="1">
        <f t="shared" si="122"/>
        <v>34</v>
      </c>
      <c r="I1127" s="1">
        <f t="shared" si="128"/>
        <v>14750</v>
      </c>
      <c r="J1127" s="1">
        <v>1124</v>
      </c>
      <c r="K1127" s="31">
        <f t="shared" si="123"/>
        <v>0.34939384519738886</v>
      </c>
      <c r="L1127" s="36">
        <f t="shared" si="124"/>
        <v>632521.653714641</v>
      </c>
      <c r="M1127" s="34">
        <f t="shared" si="125"/>
        <v>8.1476407746611142E-3</v>
      </c>
      <c r="N1127" s="35">
        <f t="shared" si="126"/>
        <v>0.34124620442272774</v>
      </c>
      <c r="Q1127" s="1">
        <f t="shared" si="127"/>
        <v>279567.76924461662</v>
      </c>
      <c r="R1127" s="30"/>
    </row>
    <row r="1128" spans="3:18" x14ac:dyDescent="0.3">
      <c r="C1128" s="1">
        <v>1615</v>
      </c>
      <c r="D1128" s="1" t="s">
        <v>6</v>
      </c>
      <c r="F1128" s="1">
        <v>2</v>
      </c>
      <c r="G1128" s="1">
        <v>10</v>
      </c>
      <c r="H1128" s="1">
        <f t="shared" si="122"/>
        <v>34</v>
      </c>
      <c r="I1128" s="1">
        <f t="shared" si="128"/>
        <v>14784</v>
      </c>
      <c r="J1128" s="1">
        <v>1125</v>
      </c>
      <c r="K1128" s="31">
        <f t="shared" si="123"/>
        <v>0.34970469381411251</v>
      </c>
      <c r="L1128" s="36">
        <f t="shared" si="124"/>
        <v>633084.39539944043</v>
      </c>
      <c r="M1128" s="34">
        <f t="shared" si="125"/>
        <v>8.1664217771247397E-3</v>
      </c>
      <c r="N1128" s="35">
        <f t="shared" si="126"/>
        <v>0.34153827203698778</v>
      </c>
      <c r="Q1128" s="1">
        <f t="shared" si="127"/>
        <v>279567.76924461662</v>
      </c>
      <c r="R1128" s="30"/>
    </row>
    <row r="1129" spans="3:18" x14ac:dyDescent="0.3">
      <c r="C1129" s="1">
        <v>1615</v>
      </c>
      <c r="D1129" s="1" t="s">
        <v>6</v>
      </c>
      <c r="F1129" s="1">
        <v>2</v>
      </c>
      <c r="G1129" s="1">
        <v>10</v>
      </c>
      <c r="H1129" s="1">
        <f t="shared" si="122"/>
        <v>34</v>
      </c>
      <c r="I1129" s="1">
        <f t="shared" si="128"/>
        <v>14818</v>
      </c>
      <c r="J1129" s="1">
        <v>1126</v>
      </c>
      <c r="K1129" s="31">
        <f t="shared" si="123"/>
        <v>0.35001554243083616</v>
      </c>
      <c r="L1129" s="36">
        <f t="shared" si="124"/>
        <v>633647.13708423998</v>
      </c>
      <c r="M1129" s="34">
        <f t="shared" si="125"/>
        <v>8.1852027795883651E-3</v>
      </c>
      <c r="N1129" s="35">
        <f t="shared" si="126"/>
        <v>0.34183033965124782</v>
      </c>
      <c r="Q1129" s="1">
        <f t="shared" si="127"/>
        <v>279567.76924461662</v>
      </c>
      <c r="R1129" s="30"/>
    </row>
    <row r="1130" spans="3:18" x14ac:dyDescent="0.3">
      <c r="C1130" s="1">
        <v>1615</v>
      </c>
      <c r="D1130" s="1" t="s">
        <v>6</v>
      </c>
      <c r="F1130" s="1">
        <v>2</v>
      </c>
      <c r="G1130" s="1">
        <v>10</v>
      </c>
      <c r="H1130" s="1">
        <f t="shared" si="122"/>
        <v>34</v>
      </c>
      <c r="I1130" s="1">
        <f t="shared" si="128"/>
        <v>14852</v>
      </c>
      <c r="J1130" s="1">
        <v>1127</v>
      </c>
      <c r="K1130" s="31">
        <f t="shared" si="123"/>
        <v>0.35032639104755986</v>
      </c>
      <c r="L1130" s="36">
        <f t="shared" si="124"/>
        <v>634209.87876903953</v>
      </c>
      <c r="M1130" s="34">
        <f t="shared" si="125"/>
        <v>8.2039837820519906E-3</v>
      </c>
      <c r="N1130" s="35">
        <f t="shared" si="126"/>
        <v>0.34212240726550786</v>
      </c>
      <c r="Q1130" s="1">
        <f t="shared" si="127"/>
        <v>279567.76924461662</v>
      </c>
      <c r="R1130" s="30"/>
    </row>
    <row r="1131" spans="3:18" x14ac:dyDescent="0.3">
      <c r="C1131" s="1">
        <v>1615</v>
      </c>
      <c r="D1131" s="1" t="s">
        <v>6</v>
      </c>
      <c r="F1131" s="1">
        <v>2</v>
      </c>
      <c r="G1131" s="1">
        <v>10</v>
      </c>
      <c r="H1131" s="1">
        <f t="shared" si="122"/>
        <v>34</v>
      </c>
      <c r="I1131" s="1">
        <f t="shared" si="128"/>
        <v>14886</v>
      </c>
      <c r="J1131" s="1">
        <v>1128</v>
      </c>
      <c r="K1131" s="31">
        <f t="shared" si="123"/>
        <v>0.35063723966428351</v>
      </c>
      <c r="L1131" s="36">
        <f t="shared" si="124"/>
        <v>634772.62045383896</v>
      </c>
      <c r="M1131" s="34">
        <f t="shared" si="125"/>
        <v>8.2227647845156161E-3</v>
      </c>
      <c r="N1131" s="35">
        <f t="shared" si="126"/>
        <v>0.34241447487976789</v>
      </c>
      <c r="Q1131" s="1">
        <f t="shared" si="127"/>
        <v>279567.76924461662</v>
      </c>
      <c r="R1131" s="30"/>
    </row>
    <row r="1132" spans="3:18" x14ac:dyDescent="0.3">
      <c r="C1132" s="1">
        <v>1615</v>
      </c>
      <c r="D1132" s="1" t="s">
        <v>6</v>
      </c>
      <c r="F1132" s="1">
        <v>2</v>
      </c>
      <c r="G1132" s="1">
        <v>10</v>
      </c>
      <c r="H1132" s="1">
        <f t="shared" si="122"/>
        <v>34</v>
      </c>
      <c r="I1132" s="1">
        <f t="shared" si="128"/>
        <v>14920</v>
      </c>
      <c r="J1132" s="1">
        <v>1129</v>
      </c>
      <c r="K1132" s="31">
        <f t="shared" si="123"/>
        <v>0.35094808828100715</v>
      </c>
      <c r="L1132" s="36">
        <f t="shared" si="124"/>
        <v>635335.36213863851</v>
      </c>
      <c r="M1132" s="34">
        <f t="shared" si="125"/>
        <v>8.2415457869792416E-3</v>
      </c>
      <c r="N1132" s="35">
        <f t="shared" si="126"/>
        <v>0.34270654249402793</v>
      </c>
      <c r="Q1132" s="1">
        <f t="shared" si="127"/>
        <v>279567.76924461662</v>
      </c>
      <c r="R1132" s="30"/>
    </row>
    <row r="1133" spans="3:18" x14ac:dyDescent="0.3">
      <c r="C1133" s="1">
        <v>1615</v>
      </c>
      <c r="D1133" s="1" t="s">
        <v>2</v>
      </c>
      <c r="F1133" s="1">
        <v>2</v>
      </c>
      <c r="G1133" s="1">
        <v>10</v>
      </c>
      <c r="H1133" s="1">
        <f t="shared" si="122"/>
        <v>34</v>
      </c>
      <c r="I1133" s="1">
        <f t="shared" si="128"/>
        <v>14954</v>
      </c>
      <c r="J1133" s="1">
        <v>1130</v>
      </c>
      <c r="K1133" s="31">
        <f t="shared" si="123"/>
        <v>0.3512589368977308</v>
      </c>
      <c r="L1133" s="36">
        <f t="shared" si="124"/>
        <v>635898.10382343794</v>
      </c>
      <c r="M1133" s="34">
        <f t="shared" si="125"/>
        <v>8.2603267894428671E-3</v>
      </c>
      <c r="N1133" s="35">
        <f t="shared" si="126"/>
        <v>0.34299861010828792</v>
      </c>
      <c r="Q1133" s="1">
        <f t="shared" si="127"/>
        <v>279567.76924461662</v>
      </c>
      <c r="R1133" s="30"/>
    </row>
    <row r="1134" spans="3:18" x14ac:dyDescent="0.3">
      <c r="C1134" s="1">
        <v>1615</v>
      </c>
      <c r="D1134" s="1" t="s">
        <v>2</v>
      </c>
      <c r="F1134" s="1">
        <v>2</v>
      </c>
      <c r="G1134" s="1">
        <v>10</v>
      </c>
      <c r="H1134" s="1">
        <f t="shared" si="122"/>
        <v>34</v>
      </c>
      <c r="I1134" s="1">
        <f t="shared" si="128"/>
        <v>14988</v>
      </c>
      <c r="J1134" s="1">
        <v>1131</v>
      </c>
      <c r="K1134" s="31">
        <f t="shared" si="123"/>
        <v>0.35156978551445445</v>
      </c>
      <c r="L1134" s="36">
        <f t="shared" si="124"/>
        <v>636460.84550823749</v>
      </c>
      <c r="M1134" s="34">
        <f t="shared" si="125"/>
        <v>8.2791077919064926E-3</v>
      </c>
      <c r="N1134" s="35">
        <f t="shared" si="126"/>
        <v>0.34329067772254795</v>
      </c>
      <c r="Q1134" s="1">
        <f t="shared" si="127"/>
        <v>279567.76924461662</v>
      </c>
      <c r="R1134" s="30"/>
    </row>
    <row r="1135" spans="3:18" x14ac:dyDescent="0.3">
      <c r="C1135" s="1">
        <v>1615</v>
      </c>
      <c r="D1135" s="1" t="s">
        <v>2</v>
      </c>
      <c r="F1135" s="1">
        <v>2</v>
      </c>
      <c r="G1135" s="1">
        <v>10</v>
      </c>
      <c r="H1135" s="1">
        <f t="shared" si="122"/>
        <v>34</v>
      </c>
      <c r="I1135" s="1">
        <f t="shared" si="128"/>
        <v>15022</v>
      </c>
      <c r="J1135" s="1">
        <v>1132</v>
      </c>
      <c r="K1135" s="31">
        <f t="shared" si="123"/>
        <v>0.35188063413117809</v>
      </c>
      <c r="L1135" s="36">
        <f t="shared" si="124"/>
        <v>637023.58719303692</v>
      </c>
      <c r="M1135" s="34">
        <f t="shared" si="125"/>
        <v>8.2978887943701181E-3</v>
      </c>
      <c r="N1135" s="35">
        <f t="shared" si="126"/>
        <v>0.34358274533680799</v>
      </c>
      <c r="Q1135" s="1">
        <f t="shared" si="127"/>
        <v>279567.76924461662</v>
      </c>
      <c r="R1135" s="30"/>
    </row>
    <row r="1136" spans="3:18" x14ac:dyDescent="0.3">
      <c r="C1136" s="1">
        <v>1615</v>
      </c>
      <c r="D1136" s="1" t="s">
        <v>2</v>
      </c>
      <c r="F1136" s="1">
        <v>2</v>
      </c>
      <c r="G1136" s="1">
        <v>10</v>
      </c>
      <c r="H1136" s="1">
        <f t="shared" si="122"/>
        <v>34</v>
      </c>
      <c r="I1136" s="1">
        <f t="shared" si="128"/>
        <v>15056</v>
      </c>
      <c r="J1136" s="1">
        <v>1133</v>
      </c>
      <c r="K1136" s="31">
        <f t="shared" si="123"/>
        <v>0.3521914827479018</v>
      </c>
      <c r="L1136" s="36">
        <f t="shared" si="124"/>
        <v>637586.32887783658</v>
      </c>
      <c r="M1136" s="34">
        <f t="shared" si="125"/>
        <v>8.3166697968337436E-3</v>
      </c>
      <c r="N1136" s="35">
        <f t="shared" si="126"/>
        <v>0.34387481295106803</v>
      </c>
      <c r="Q1136" s="1">
        <f t="shared" si="127"/>
        <v>279567.76924461662</v>
      </c>
      <c r="R1136" s="30"/>
    </row>
    <row r="1137" spans="3:18" x14ac:dyDescent="0.3">
      <c r="C1137" s="1">
        <v>1615</v>
      </c>
      <c r="D1137" s="1" t="s">
        <v>2</v>
      </c>
      <c r="F1137" s="1">
        <v>2</v>
      </c>
      <c r="G1137" s="1">
        <v>10</v>
      </c>
      <c r="H1137" s="1">
        <f t="shared" si="122"/>
        <v>34</v>
      </c>
      <c r="I1137" s="1">
        <f t="shared" si="128"/>
        <v>15090</v>
      </c>
      <c r="J1137" s="1">
        <v>1134</v>
      </c>
      <c r="K1137" s="31">
        <f t="shared" si="123"/>
        <v>0.35250233136462544</v>
      </c>
      <c r="L1137" s="36">
        <f t="shared" si="124"/>
        <v>638149.07056263601</v>
      </c>
      <c r="M1137" s="34">
        <f t="shared" si="125"/>
        <v>8.3354507992973691E-3</v>
      </c>
      <c r="N1137" s="35">
        <f t="shared" si="126"/>
        <v>0.34416688056532807</v>
      </c>
      <c r="Q1137" s="1">
        <f t="shared" si="127"/>
        <v>279567.76924461662</v>
      </c>
      <c r="R1137" s="30"/>
    </row>
    <row r="1138" spans="3:18" x14ac:dyDescent="0.3">
      <c r="C1138" s="1">
        <v>1615</v>
      </c>
      <c r="D1138" s="1" t="s">
        <v>2</v>
      </c>
      <c r="F1138" s="1">
        <v>2</v>
      </c>
      <c r="G1138" s="1">
        <v>10</v>
      </c>
      <c r="H1138" s="1">
        <f t="shared" si="122"/>
        <v>34</v>
      </c>
      <c r="I1138" s="1">
        <f t="shared" si="128"/>
        <v>15124</v>
      </c>
      <c r="J1138" s="1">
        <v>1135</v>
      </c>
      <c r="K1138" s="31">
        <f t="shared" si="123"/>
        <v>0.35281317998134909</v>
      </c>
      <c r="L1138" s="36">
        <f t="shared" si="124"/>
        <v>638711.81224743556</v>
      </c>
      <c r="M1138" s="34">
        <f t="shared" si="125"/>
        <v>8.3542318017609946E-3</v>
      </c>
      <c r="N1138" s="35">
        <f t="shared" si="126"/>
        <v>0.34445894817958811</v>
      </c>
      <c r="Q1138" s="1">
        <f t="shared" si="127"/>
        <v>279567.76924461662</v>
      </c>
      <c r="R1138" s="30"/>
    </row>
    <row r="1139" spans="3:18" x14ac:dyDescent="0.3">
      <c r="C1139" s="1">
        <v>1615</v>
      </c>
      <c r="D1139" s="1" t="s">
        <v>1</v>
      </c>
      <c r="F1139" s="1">
        <v>2</v>
      </c>
      <c r="G1139" s="1">
        <v>10</v>
      </c>
      <c r="H1139" s="1">
        <f t="shared" si="122"/>
        <v>34</v>
      </c>
      <c r="I1139" s="1">
        <f t="shared" si="128"/>
        <v>15158</v>
      </c>
      <c r="J1139" s="1">
        <v>1136</v>
      </c>
      <c r="K1139" s="31">
        <f t="shared" si="123"/>
        <v>0.35312402859807274</v>
      </c>
      <c r="L1139" s="36">
        <f t="shared" si="124"/>
        <v>639274.55393223499</v>
      </c>
      <c r="M1139" s="34">
        <f t="shared" si="125"/>
        <v>8.37301280422462E-3</v>
      </c>
      <c r="N1139" s="35">
        <f t="shared" si="126"/>
        <v>0.34475101579384809</v>
      </c>
      <c r="Q1139" s="1">
        <f t="shared" si="127"/>
        <v>279567.76924461662</v>
      </c>
      <c r="R1139" s="30"/>
    </row>
    <row r="1140" spans="3:18" x14ac:dyDescent="0.3">
      <c r="C1140" s="1">
        <v>1615</v>
      </c>
      <c r="D1140" s="1" t="s">
        <v>1</v>
      </c>
      <c r="F1140" s="1">
        <v>2</v>
      </c>
      <c r="G1140" s="1">
        <v>10</v>
      </c>
      <c r="H1140" s="1">
        <f t="shared" si="122"/>
        <v>34</v>
      </c>
      <c r="I1140" s="1">
        <f t="shared" si="128"/>
        <v>15192</v>
      </c>
      <c r="J1140" s="1">
        <v>1137</v>
      </c>
      <c r="K1140" s="31">
        <f t="shared" si="123"/>
        <v>0.35343487721479638</v>
      </c>
      <c r="L1140" s="36">
        <f t="shared" si="124"/>
        <v>639837.29561703454</v>
      </c>
      <c r="M1140" s="34">
        <f t="shared" si="125"/>
        <v>8.3917938066882473E-3</v>
      </c>
      <c r="N1140" s="35">
        <f t="shared" si="126"/>
        <v>0.34504308340810813</v>
      </c>
      <c r="Q1140" s="1">
        <f t="shared" si="127"/>
        <v>279567.76924461662</v>
      </c>
      <c r="R1140" s="30"/>
    </row>
    <row r="1141" spans="3:18" x14ac:dyDescent="0.3">
      <c r="C1141" s="1">
        <v>1615</v>
      </c>
      <c r="D1141" s="1" t="s">
        <v>1</v>
      </c>
      <c r="F1141" s="1">
        <v>2</v>
      </c>
      <c r="G1141" s="1">
        <v>10</v>
      </c>
      <c r="H1141" s="1">
        <f t="shared" si="122"/>
        <v>34</v>
      </c>
      <c r="I1141" s="1">
        <f t="shared" si="128"/>
        <v>15226</v>
      </c>
      <c r="J1141" s="1">
        <v>1138</v>
      </c>
      <c r="K1141" s="31">
        <f t="shared" si="123"/>
        <v>0.35374572583152003</v>
      </c>
      <c r="L1141" s="36">
        <f t="shared" si="124"/>
        <v>640400.03730183397</v>
      </c>
      <c r="M1141" s="34">
        <f t="shared" si="125"/>
        <v>8.4105748091518728E-3</v>
      </c>
      <c r="N1141" s="35">
        <f t="shared" si="126"/>
        <v>0.34533515102236817</v>
      </c>
      <c r="Q1141" s="1">
        <f t="shared" si="127"/>
        <v>279567.76924461662</v>
      </c>
      <c r="R1141" s="30"/>
    </row>
    <row r="1142" spans="3:18" x14ac:dyDescent="0.3">
      <c r="C1142" s="1">
        <v>1615</v>
      </c>
      <c r="D1142" s="1" t="s">
        <v>0</v>
      </c>
      <c r="F1142" s="1">
        <v>2</v>
      </c>
      <c r="G1142" s="1">
        <v>10</v>
      </c>
      <c r="H1142" s="1">
        <f t="shared" si="122"/>
        <v>34</v>
      </c>
      <c r="I1142" s="1">
        <f t="shared" si="128"/>
        <v>15260</v>
      </c>
      <c r="J1142" s="1">
        <v>1139</v>
      </c>
      <c r="K1142" s="31">
        <f t="shared" si="123"/>
        <v>0.35405657444824373</v>
      </c>
      <c r="L1142" s="36">
        <f t="shared" si="124"/>
        <v>640962.77898663352</v>
      </c>
      <c r="M1142" s="34">
        <f t="shared" si="125"/>
        <v>8.4293558116154983E-3</v>
      </c>
      <c r="N1142" s="35">
        <f t="shared" si="126"/>
        <v>0.34562721863662821</v>
      </c>
      <c r="Q1142" s="1">
        <f t="shared" si="127"/>
        <v>279567.76924461662</v>
      </c>
      <c r="R1142" s="30"/>
    </row>
    <row r="1143" spans="3:18" x14ac:dyDescent="0.3">
      <c r="C1143" s="1">
        <v>1615</v>
      </c>
      <c r="D1143" s="1" t="s">
        <v>0</v>
      </c>
      <c r="F1143" s="1">
        <v>2</v>
      </c>
      <c r="G1143" s="1">
        <v>10</v>
      </c>
      <c r="H1143" s="1">
        <f t="shared" si="122"/>
        <v>34</v>
      </c>
      <c r="I1143" s="1">
        <f t="shared" si="128"/>
        <v>15294</v>
      </c>
      <c r="J1143" s="1">
        <v>1140</v>
      </c>
      <c r="K1143" s="31">
        <f t="shared" si="123"/>
        <v>0.35436742306496738</v>
      </c>
      <c r="L1143" s="36">
        <f t="shared" si="124"/>
        <v>641525.52067143307</v>
      </c>
      <c r="M1143" s="34">
        <f t="shared" si="125"/>
        <v>8.4481368140791237E-3</v>
      </c>
      <c r="N1143" s="35">
        <f t="shared" si="126"/>
        <v>0.34591928625088825</v>
      </c>
      <c r="Q1143" s="1">
        <f t="shared" si="127"/>
        <v>279567.76924461662</v>
      </c>
      <c r="R1143" s="30"/>
    </row>
    <row r="1144" spans="3:18" x14ac:dyDescent="0.3">
      <c r="C1144" s="1">
        <v>1615</v>
      </c>
      <c r="D1144" s="1" t="s">
        <v>0</v>
      </c>
      <c r="F1144" s="1">
        <v>2</v>
      </c>
      <c r="G1144" s="1">
        <v>10</v>
      </c>
      <c r="H1144" s="1">
        <f t="shared" si="122"/>
        <v>34</v>
      </c>
      <c r="I1144" s="1">
        <f t="shared" si="128"/>
        <v>15328</v>
      </c>
      <c r="J1144" s="1">
        <v>1141</v>
      </c>
      <c r="K1144" s="31">
        <f t="shared" si="123"/>
        <v>0.35467827168169103</v>
      </c>
      <c r="L1144" s="36">
        <f t="shared" si="124"/>
        <v>642088.2623562325</v>
      </c>
      <c r="M1144" s="34">
        <f t="shared" si="125"/>
        <v>8.4669178165427492E-3</v>
      </c>
      <c r="N1144" s="35">
        <f t="shared" si="126"/>
        <v>0.34621135386514829</v>
      </c>
      <c r="Q1144" s="1">
        <f t="shared" si="127"/>
        <v>279567.76924461662</v>
      </c>
      <c r="R1144" s="30"/>
    </row>
    <row r="1145" spans="3:18" x14ac:dyDescent="0.3">
      <c r="C1145" s="1">
        <v>1615</v>
      </c>
      <c r="D1145" s="1" t="s">
        <v>0</v>
      </c>
      <c r="F1145" s="1">
        <v>2</v>
      </c>
      <c r="G1145" s="1">
        <v>10</v>
      </c>
      <c r="H1145" s="1">
        <f t="shared" si="122"/>
        <v>34</v>
      </c>
      <c r="I1145" s="1">
        <f t="shared" si="128"/>
        <v>15362</v>
      </c>
      <c r="J1145" s="1">
        <v>1142</v>
      </c>
      <c r="K1145" s="31">
        <f t="shared" si="123"/>
        <v>0.35498912029841467</v>
      </c>
      <c r="L1145" s="36">
        <f t="shared" si="124"/>
        <v>642651.00404103205</v>
      </c>
      <c r="M1145" s="34">
        <f t="shared" si="125"/>
        <v>8.4856988190063747E-3</v>
      </c>
      <c r="N1145" s="35">
        <f t="shared" si="126"/>
        <v>0.34650342147940832</v>
      </c>
      <c r="Q1145" s="1">
        <f t="shared" si="127"/>
        <v>279567.76924461662</v>
      </c>
      <c r="R1145" s="30"/>
    </row>
    <row r="1146" spans="3:18" x14ac:dyDescent="0.3">
      <c r="C1146" s="1">
        <v>1615</v>
      </c>
      <c r="D1146" s="1" t="s">
        <v>0</v>
      </c>
      <c r="F1146" s="1">
        <v>2</v>
      </c>
      <c r="G1146" s="1">
        <v>10</v>
      </c>
      <c r="H1146" s="1">
        <f t="shared" si="122"/>
        <v>34</v>
      </c>
      <c r="I1146" s="1">
        <f t="shared" si="128"/>
        <v>15396</v>
      </c>
      <c r="J1146" s="1">
        <v>1143</v>
      </c>
      <c r="K1146" s="31">
        <f t="shared" si="123"/>
        <v>0.35529996891513832</v>
      </c>
      <c r="L1146" s="36">
        <f t="shared" si="124"/>
        <v>643213.74572583148</v>
      </c>
      <c r="M1146" s="34">
        <f t="shared" si="125"/>
        <v>8.5044798214700002E-3</v>
      </c>
      <c r="N1146" s="35">
        <f t="shared" si="126"/>
        <v>0.34679548909366831</v>
      </c>
      <c r="Q1146" s="1">
        <f t="shared" si="127"/>
        <v>279567.76924461662</v>
      </c>
      <c r="R1146" s="30"/>
    </row>
    <row r="1147" spans="3:18" x14ac:dyDescent="0.3">
      <c r="C1147" s="1">
        <v>1615</v>
      </c>
      <c r="D1147" s="1" t="s">
        <v>6</v>
      </c>
      <c r="F1147" s="1">
        <v>2</v>
      </c>
      <c r="G1147" s="1">
        <v>11</v>
      </c>
      <c r="H1147" s="1">
        <f t="shared" si="122"/>
        <v>35</v>
      </c>
      <c r="I1147" s="1">
        <f t="shared" si="128"/>
        <v>15431</v>
      </c>
      <c r="J1147" s="1">
        <v>1144</v>
      </c>
      <c r="K1147" s="31">
        <f t="shared" si="123"/>
        <v>0.35561081753186197</v>
      </c>
      <c r="L1147" s="36">
        <f t="shared" si="124"/>
        <v>643776.48741063103</v>
      </c>
      <c r="M1147" s="34">
        <f t="shared" si="125"/>
        <v>8.523813206359027E-3</v>
      </c>
      <c r="N1147" s="35">
        <f t="shared" si="126"/>
        <v>0.34708700432550293</v>
      </c>
      <c r="Q1147" s="1">
        <f t="shared" si="127"/>
        <v>278511.28587501758</v>
      </c>
      <c r="R1147" s="30"/>
    </row>
    <row r="1148" spans="3:18" x14ac:dyDescent="0.3">
      <c r="C1148" s="1">
        <v>1615</v>
      </c>
      <c r="D1148" s="1" t="s">
        <v>6</v>
      </c>
      <c r="F1148" s="1">
        <v>2</v>
      </c>
      <c r="G1148" s="1">
        <v>11</v>
      </c>
      <c r="H1148" s="1">
        <f t="shared" si="122"/>
        <v>35</v>
      </c>
      <c r="I1148" s="1">
        <f t="shared" si="128"/>
        <v>15466</v>
      </c>
      <c r="J1148" s="1">
        <v>1145</v>
      </c>
      <c r="K1148" s="31">
        <f t="shared" si="123"/>
        <v>0.35592166614858561</v>
      </c>
      <c r="L1148" s="36">
        <f t="shared" si="124"/>
        <v>644339.22909543046</v>
      </c>
      <c r="M1148" s="34">
        <f t="shared" si="125"/>
        <v>8.5431465912480537E-3</v>
      </c>
      <c r="N1148" s="35">
        <f t="shared" si="126"/>
        <v>0.34737851955733756</v>
      </c>
      <c r="Q1148" s="1">
        <f t="shared" si="127"/>
        <v>278511.28587501758</v>
      </c>
      <c r="R1148" s="30"/>
    </row>
    <row r="1149" spans="3:18" x14ac:dyDescent="0.3">
      <c r="C1149" s="1">
        <v>1615</v>
      </c>
      <c r="D1149" s="1" t="s">
        <v>6</v>
      </c>
      <c r="F1149" s="1">
        <v>2</v>
      </c>
      <c r="G1149" s="1">
        <v>11</v>
      </c>
      <c r="H1149" s="1">
        <f t="shared" si="122"/>
        <v>35</v>
      </c>
      <c r="I1149" s="1">
        <f t="shared" si="128"/>
        <v>15501</v>
      </c>
      <c r="J1149" s="1">
        <v>1146</v>
      </c>
      <c r="K1149" s="31">
        <f t="shared" si="123"/>
        <v>0.35623251476530932</v>
      </c>
      <c r="L1149" s="36">
        <f t="shared" si="124"/>
        <v>644901.97078023001</v>
      </c>
      <c r="M1149" s="34">
        <f t="shared" si="125"/>
        <v>8.5624799761370787E-3</v>
      </c>
      <c r="N1149" s="35">
        <f t="shared" si="126"/>
        <v>0.34767003478917224</v>
      </c>
      <c r="Q1149" s="1">
        <f t="shared" si="127"/>
        <v>278511.28587501758</v>
      </c>
      <c r="R1149" s="30"/>
    </row>
    <row r="1150" spans="3:18" x14ac:dyDescent="0.3">
      <c r="C1150" s="1">
        <v>1615</v>
      </c>
      <c r="D1150" s="1" t="s">
        <v>6</v>
      </c>
      <c r="F1150" s="1">
        <v>2</v>
      </c>
      <c r="G1150" s="1">
        <v>11</v>
      </c>
      <c r="H1150" s="1">
        <f t="shared" si="122"/>
        <v>35</v>
      </c>
      <c r="I1150" s="1">
        <f t="shared" si="128"/>
        <v>15536</v>
      </c>
      <c r="J1150" s="1">
        <v>1147</v>
      </c>
      <c r="K1150" s="31">
        <f t="shared" si="123"/>
        <v>0.35654336338203296</v>
      </c>
      <c r="L1150" s="36">
        <f t="shared" si="124"/>
        <v>645464.71246502956</v>
      </c>
      <c r="M1150" s="34">
        <f t="shared" si="125"/>
        <v>8.5818133610261055E-3</v>
      </c>
      <c r="N1150" s="35">
        <f t="shared" si="126"/>
        <v>0.34796155002100687</v>
      </c>
      <c r="Q1150" s="1">
        <f t="shared" si="127"/>
        <v>278511.28587501758</v>
      </c>
      <c r="R1150" s="30"/>
    </row>
    <row r="1151" spans="3:18" x14ac:dyDescent="0.3">
      <c r="C1151" s="1">
        <v>1615</v>
      </c>
      <c r="D1151" s="1" t="s">
        <v>6</v>
      </c>
      <c r="F1151" s="1">
        <v>2</v>
      </c>
      <c r="G1151" s="1">
        <v>11</v>
      </c>
      <c r="H1151" s="1">
        <f t="shared" si="122"/>
        <v>35</v>
      </c>
      <c r="I1151" s="1">
        <f t="shared" si="128"/>
        <v>15571</v>
      </c>
      <c r="J1151" s="1">
        <v>1148</v>
      </c>
      <c r="K1151" s="31">
        <f t="shared" si="123"/>
        <v>0.35685421199875661</v>
      </c>
      <c r="L1151" s="36">
        <f t="shared" si="124"/>
        <v>646027.45414982899</v>
      </c>
      <c r="M1151" s="34">
        <f t="shared" si="125"/>
        <v>8.6011467459151322E-3</v>
      </c>
      <c r="N1151" s="35">
        <f t="shared" si="126"/>
        <v>0.3482530652528415</v>
      </c>
      <c r="Q1151" s="1">
        <f t="shared" si="127"/>
        <v>278511.28587501758</v>
      </c>
      <c r="R1151" s="30"/>
    </row>
    <row r="1152" spans="3:18" x14ac:dyDescent="0.3">
      <c r="C1152" s="1">
        <v>1615</v>
      </c>
      <c r="D1152" s="1" t="s">
        <v>2</v>
      </c>
      <c r="F1152" s="1">
        <v>2</v>
      </c>
      <c r="G1152" s="1">
        <v>11</v>
      </c>
      <c r="H1152" s="1">
        <f t="shared" si="122"/>
        <v>35</v>
      </c>
      <c r="I1152" s="1">
        <f t="shared" si="128"/>
        <v>15606</v>
      </c>
      <c r="J1152" s="1">
        <v>1149</v>
      </c>
      <c r="K1152" s="31">
        <f t="shared" si="123"/>
        <v>0.35716506061548026</v>
      </c>
      <c r="L1152" s="36">
        <f t="shared" si="124"/>
        <v>646590.19583462854</v>
      </c>
      <c r="M1152" s="34">
        <f t="shared" si="125"/>
        <v>8.620480130804159E-3</v>
      </c>
      <c r="N1152" s="35">
        <f t="shared" si="126"/>
        <v>0.34854458048467607</v>
      </c>
      <c r="Q1152" s="1">
        <f t="shared" si="127"/>
        <v>278511.28587501758</v>
      </c>
      <c r="R1152" s="30"/>
    </row>
    <row r="1153" spans="3:18" x14ac:dyDescent="0.3">
      <c r="C1153" s="1">
        <v>1615</v>
      </c>
      <c r="D1153" s="1" t="s">
        <v>2</v>
      </c>
      <c r="F1153" s="1">
        <v>2</v>
      </c>
      <c r="G1153" s="1">
        <v>11</v>
      </c>
      <c r="H1153" s="1">
        <f t="shared" si="122"/>
        <v>35</v>
      </c>
      <c r="I1153" s="1">
        <f t="shared" si="128"/>
        <v>15641</v>
      </c>
      <c r="J1153" s="1">
        <v>1150</v>
      </c>
      <c r="K1153" s="31">
        <f t="shared" si="123"/>
        <v>0.3574759092322039</v>
      </c>
      <c r="L1153" s="36">
        <f t="shared" si="124"/>
        <v>647152.93751942797</v>
      </c>
      <c r="M1153" s="34">
        <f t="shared" si="125"/>
        <v>8.639813515693184E-3</v>
      </c>
      <c r="N1153" s="35">
        <f t="shared" si="126"/>
        <v>0.3488360957165107</v>
      </c>
      <c r="Q1153" s="1">
        <f t="shared" si="127"/>
        <v>278511.28587501758</v>
      </c>
      <c r="R1153" s="30"/>
    </row>
    <row r="1154" spans="3:18" x14ac:dyDescent="0.3">
      <c r="C1154" s="1">
        <v>1615</v>
      </c>
      <c r="D1154" s="1" t="s">
        <v>2</v>
      </c>
      <c r="F1154" s="1">
        <v>2</v>
      </c>
      <c r="G1154" s="1">
        <v>11</v>
      </c>
      <c r="H1154" s="1">
        <f t="shared" si="122"/>
        <v>35</v>
      </c>
      <c r="I1154" s="1">
        <f t="shared" si="128"/>
        <v>15676</v>
      </c>
      <c r="J1154" s="1">
        <v>1151</v>
      </c>
      <c r="K1154" s="31">
        <f t="shared" si="123"/>
        <v>0.35778675784892755</v>
      </c>
      <c r="L1154" s="36">
        <f t="shared" si="124"/>
        <v>647715.67920422752</v>
      </c>
      <c r="M1154" s="34">
        <f t="shared" si="125"/>
        <v>8.6591469005822107E-3</v>
      </c>
      <c r="N1154" s="35">
        <f t="shared" si="126"/>
        <v>0.34912761094834532</v>
      </c>
      <c r="Q1154" s="1">
        <f t="shared" si="127"/>
        <v>278511.28587501758</v>
      </c>
      <c r="R1154" s="30"/>
    </row>
    <row r="1155" spans="3:18" x14ac:dyDescent="0.3">
      <c r="C1155" s="1">
        <v>1615</v>
      </c>
      <c r="D1155" s="1" t="s">
        <v>2</v>
      </c>
      <c r="F1155" s="1">
        <v>2</v>
      </c>
      <c r="G1155" s="1">
        <v>11</v>
      </c>
      <c r="H1155" s="1">
        <f t="shared" si="122"/>
        <v>35</v>
      </c>
      <c r="I1155" s="1">
        <f t="shared" si="128"/>
        <v>15711</v>
      </c>
      <c r="J1155" s="1">
        <v>1152</v>
      </c>
      <c r="K1155" s="31">
        <f t="shared" si="123"/>
        <v>0.35809760646565125</v>
      </c>
      <c r="L1155" s="36">
        <f t="shared" si="124"/>
        <v>648278.42088902707</v>
      </c>
      <c r="M1155" s="34">
        <f t="shared" si="125"/>
        <v>8.6784802854712375E-3</v>
      </c>
      <c r="N1155" s="35">
        <f t="shared" si="126"/>
        <v>0.34941912618018001</v>
      </c>
      <c r="Q1155" s="1">
        <f t="shared" si="127"/>
        <v>278511.28587501758</v>
      </c>
      <c r="R1155" s="30"/>
    </row>
    <row r="1156" spans="3:18" x14ac:dyDescent="0.3">
      <c r="C1156" s="1">
        <v>1615</v>
      </c>
      <c r="D1156" s="1" t="s">
        <v>2</v>
      </c>
      <c r="F1156" s="1">
        <v>2</v>
      </c>
      <c r="G1156" s="1">
        <v>11</v>
      </c>
      <c r="H1156" s="1">
        <f t="shared" ref="H1156:H1219" si="129">E1156*200+F1156*12+G1156</f>
        <v>35</v>
      </c>
      <c r="I1156" s="1">
        <f t="shared" si="128"/>
        <v>15746</v>
      </c>
      <c r="J1156" s="1">
        <v>1153</v>
      </c>
      <c r="K1156" s="31">
        <f t="shared" si="123"/>
        <v>0.3584084550823749</v>
      </c>
      <c r="L1156" s="36">
        <f t="shared" si="124"/>
        <v>648841.16257382662</v>
      </c>
      <c r="M1156" s="34">
        <f t="shared" si="125"/>
        <v>8.6978136703602642E-3</v>
      </c>
      <c r="N1156" s="35">
        <f t="shared" si="126"/>
        <v>0.34971064141201463</v>
      </c>
      <c r="Q1156" s="1">
        <f t="shared" si="127"/>
        <v>278511.28587501758</v>
      </c>
      <c r="R1156" s="30"/>
    </row>
    <row r="1157" spans="3:18" x14ac:dyDescent="0.3">
      <c r="C1157" s="1">
        <v>1615</v>
      </c>
      <c r="D1157" s="1" t="s">
        <v>2</v>
      </c>
      <c r="F1157" s="1">
        <v>2</v>
      </c>
      <c r="G1157" s="1">
        <v>11</v>
      </c>
      <c r="H1157" s="1">
        <f t="shared" si="129"/>
        <v>35</v>
      </c>
      <c r="I1157" s="1">
        <f t="shared" si="128"/>
        <v>15781</v>
      </c>
      <c r="J1157" s="1">
        <v>1154</v>
      </c>
      <c r="K1157" s="31">
        <f t="shared" ref="K1157:K1220" si="130">+J1157/3217</f>
        <v>0.35871930369909855</v>
      </c>
      <c r="L1157" s="36">
        <f t="shared" ref="L1157:L1220" si="131">+K1157*$H$3</f>
        <v>649403.90425862605</v>
      </c>
      <c r="M1157" s="34">
        <f t="shared" ref="M1157:M1220" si="132">+I1157/$H$3</f>
        <v>8.717147055249291E-3</v>
      </c>
      <c r="N1157" s="35">
        <f t="shared" ref="N1157:N1220" si="133">+K1157-M1157</f>
        <v>0.35000215664384926</v>
      </c>
      <c r="Q1157" s="1">
        <f t="shared" ref="Q1157:Q1220" si="134">+SUM(H1157-$P$3)^2</f>
        <v>278511.28587501758</v>
      </c>
      <c r="R1157" s="30"/>
    </row>
    <row r="1158" spans="3:18" x14ac:dyDescent="0.3">
      <c r="C1158" s="1">
        <v>1615</v>
      </c>
      <c r="D1158" s="1" t="s">
        <v>2</v>
      </c>
      <c r="F1158" s="1">
        <v>2</v>
      </c>
      <c r="G1158" s="1">
        <v>11</v>
      </c>
      <c r="H1158" s="1">
        <f t="shared" si="129"/>
        <v>35</v>
      </c>
      <c r="I1158" s="1">
        <f t="shared" ref="I1158:I1221" si="135">I1157+H1158</f>
        <v>15816</v>
      </c>
      <c r="J1158" s="1">
        <v>1155</v>
      </c>
      <c r="K1158" s="31">
        <f t="shared" si="130"/>
        <v>0.35903015231582219</v>
      </c>
      <c r="L1158" s="36">
        <f t="shared" si="131"/>
        <v>649966.6459434256</v>
      </c>
      <c r="M1158" s="34">
        <f t="shared" si="132"/>
        <v>8.736480440138316E-3</v>
      </c>
      <c r="N1158" s="35">
        <f t="shared" si="133"/>
        <v>0.35029367187568389</v>
      </c>
      <c r="Q1158" s="1">
        <f t="shared" si="134"/>
        <v>278511.28587501758</v>
      </c>
      <c r="R1158" s="30"/>
    </row>
    <row r="1159" spans="3:18" x14ac:dyDescent="0.3">
      <c r="C1159" s="1">
        <v>1615</v>
      </c>
      <c r="D1159" s="1" t="s">
        <v>2</v>
      </c>
      <c r="F1159" s="1">
        <v>2</v>
      </c>
      <c r="G1159" s="1">
        <v>11</v>
      </c>
      <c r="H1159" s="1">
        <f t="shared" si="129"/>
        <v>35</v>
      </c>
      <c r="I1159" s="1">
        <f t="shared" si="135"/>
        <v>15851</v>
      </c>
      <c r="J1159" s="1">
        <v>1156</v>
      </c>
      <c r="K1159" s="31">
        <f t="shared" si="130"/>
        <v>0.35934100093254584</v>
      </c>
      <c r="L1159" s="36">
        <f t="shared" si="131"/>
        <v>650529.38762822503</v>
      </c>
      <c r="M1159" s="34">
        <f t="shared" si="132"/>
        <v>8.7558138250273428E-3</v>
      </c>
      <c r="N1159" s="35">
        <f t="shared" si="133"/>
        <v>0.35058518710751851</v>
      </c>
      <c r="Q1159" s="1">
        <f t="shared" si="134"/>
        <v>278511.28587501758</v>
      </c>
      <c r="R1159" s="30"/>
    </row>
    <row r="1160" spans="3:18" x14ac:dyDescent="0.3">
      <c r="C1160" s="1">
        <v>1615</v>
      </c>
      <c r="D1160" s="1" t="s">
        <v>2</v>
      </c>
      <c r="F1160" s="1">
        <v>2</v>
      </c>
      <c r="G1160" s="1">
        <v>11</v>
      </c>
      <c r="H1160" s="1">
        <f t="shared" si="129"/>
        <v>35</v>
      </c>
      <c r="I1160" s="1">
        <f t="shared" si="135"/>
        <v>15886</v>
      </c>
      <c r="J1160" s="1">
        <v>1157</v>
      </c>
      <c r="K1160" s="31">
        <f t="shared" si="130"/>
        <v>0.35965184954926949</v>
      </c>
      <c r="L1160" s="36">
        <f t="shared" si="131"/>
        <v>651092.12931302458</v>
      </c>
      <c r="M1160" s="34">
        <f t="shared" si="132"/>
        <v>8.7751472099163695E-3</v>
      </c>
      <c r="N1160" s="35">
        <f t="shared" si="133"/>
        <v>0.35087670233935314</v>
      </c>
      <c r="Q1160" s="1">
        <f t="shared" si="134"/>
        <v>278511.28587501758</v>
      </c>
      <c r="R1160" s="30"/>
    </row>
    <row r="1161" spans="3:18" x14ac:dyDescent="0.3">
      <c r="C1161" s="1">
        <v>1615</v>
      </c>
      <c r="D1161" s="1" t="s">
        <v>1</v>
      </c>
      <c r="F1161" s="1">
        <v>2</v>
      </c>
      <c r="G1161" s="1">
        <v>11</v>
      </c>
      <c r="H1161" s="1">
        <f t="shared" si="129"/>
        <v>35</v>
      </c>
      <c r="I1161" s="1">
        <f t="shared" si="135"/>
        <v>15921</v>
      </c>
      <c r="J1161" s="1">
        <v>1158</v>
      </c>
      <c r="K1161" s="31">
        <f t="shared" si="130"/>
        <v>0.35996269816599319</v>
      </c>
      <c r="L1161" s="36">
        <f t="shared" si="131"/>
        <v>651654.87099782412</v>
      </c>
      <c r="M1161" s="34">
        <f t="shared" si="132"/>
        <v>8.7944805948053963E-3</v>
      </c>
      <c r="N1161" s="35">
        <f t="shared" si="133"/>
        <v>0.35116821757118777</v>
      </c>
      <c r="Q1161" s="1">
        <f t="shared" si="134"/>
        <v>278511.28587501758</v>
      </c>
      <c r="R1161" s="30"/>
    </row>
    <row r="1162" spans="3:18" x14ac:dyDescent="0.3">
      <c r="C1162" s="1">
        <v>1615</v>
      </c>
      <c r="D1162" s="1" t="s">
        <v>1</v>
      </c>
      <c r="F1162" s="1">
        <v>2</v>
      </c>
      <c r="G1162" s="1">
        <v>11</v>
      </c>
      <c r="H1162" s="1">
        <f t="shared" si="129"/>
        <v>35</v>
      </c>
      <c r="I1162" s="1">
        <f t="shared" si="135"/>
        <v>15956</v>
      </c>
      <c r="J1162" s="1">
        <v>1159</v>
      </c>
      <c r="K1162" s="31">
        <f t="shared" si="130"/>
        <v>0.36027354678271684</v>
      </c>
      <c r="L1162" s="36">
        <f t="shared" si="131"/>
        <v>652217.61268262356</v>
      </c>
      <c r="M1162" s="34">
        <f t="shared" si="132"/>
        <v>8.8138139796944213E-3</v>
      </c>
      <c r="N1162" s="35">
        <f t="shared" si="133"/>
        <v>0.3514597328030224</v>
      </c>
      <c r="Q1162" s="1">
        <f t="shared" si="134"/>
        <v>278511.28587501758</v>
      </c>
      <c r="R1162" s="30"/>
    </row>
    <row r="1163" spans="3:18" x14ac:dyDescent="0.3">
      <c r="C1163" s="1">
        <v>1615</v>
      </c>
      <c r="D1163" s="1" t="s">
        <v>1</v>
      </c>
      <c r="F1163" s="1">
        <v>2</v>
      </c>
      <c r="G1163" s="1">
        <v>11</v>
      </c>
      <c r="H1163" s="1">
        <f t="shared" si="129"/>
        <v>35</v>
      </c>
      <c r="I1163" s="1">
        <f t="shared" si="135"/>
        <v>15991</v>
      </c>
      <c r="J1163" s="1">
        <v>1160</v>
      </c>
      <c r="K1163" s="31">
        <f t="shared" si="130"/>
        <v>0.36058439539944048</v>
      </c>
      <c r="L1163" s="36">
        <f t="shared" si="131"/>
        <v>652780.3543674231</v>
      </c>
      <c r="M1163" s="34">
        <f t="shared" si="132"/>
        <v>8.833147364583448E-3</v>
      </c>
      <c r="N1163" s="35">
        <f t="shared" si="133"/>
        <v>0.35175124803485702</v>
      </c>
      <c r="Q1163" s="1">
        <f t="shared" si="134"/>
        <v>278511.28587501758</v>
      </c>
      <c r="R1163" s="30"/>
    </row>
    <row r="1164" spans="3:18" x14ac:dyDescent="0.3">
      <c r="C1164" s="1">
        <v>1615</v>
      </c>
      <c r="D1164" s="1" t="s">
        <v>0</v>
      </c>
      <c r="F1164" s="1">
        <v>2</v>
      </c>
      <c r="G1164" s="1">
        <v>11</v>
      </c>
      <c r="H1164" s="1">
        <f t="shared" si="129"/>
        <v>35</v>
      </c>
      <c r="I1164" s="1">
        <f t="shared" si="135"/>
        <v>16026</v>
      </c>
      <c r="J1164" s="1">
        <v>1161</v>
      </c>
      <c r="K1164" s="31">
        <f t="shared" si="130"/>
        <v>0.36089524401616413</v>
      </c>
      <c r="L1164" s="36">
        <f t="shared" si="131"/>
        <v>653343.09605222254</v>
      </c>
      <c r="M1164" s="34">
        <f t="shared" si="132"/>
        <v>8.8524807494724748E-3</v>
      </c>
      <c r="N1164" s="35">
        <f t="shared" si="133"/>
        <v>0.35204276326669165</v>
      </c>
      <c r="Q1164" s="1">
        <f t="shared" si="134"/>
        <v>278511.28587501758</v>
      </c>
      <c r="R1164" s="30"/>
    </row>
    <row r="1165" spans="3:18" x14ac:dyDescent="0.3">
      <c r="C1165" s="1">
        <v>1615</v>
      </c>
      <c r="D1165" s="1" t="s">
        <v>0</v>
      </c>
      <c r="F1165" s="1">
        <v>2</v>
      </c>
      <c r="G1165" s="1">
        <v>11</v>
      </c>
      <c r="H1165" s="1">
        <f t="shared" si="129"/>
        <v>35</v>
      </c>
      <c r="I1165" s="1">
        <f t="shared" si="135"/>
        <v>16061</v>
      </c>
      <c r="J1165" s="1">
        <v>1162</v>
      </c>
      <c r="K1165" s="31">
        <f t="shared" si="130"/>
        <v>0.36120609263288778</v>
      </c>
      <c r="L1165" s="36">
        <f t="shared" si="131"/>
        <v>653905.83773702208</v>
      </c>
      <c r="M1165" s="34">
        <f t="shared" si="132"/>
        <v>8.8718141343615015E-3</v>
      </c>
      <c r="N1165" s="35">
        <f t="shared" si="133"/>
        <v>0.35233427849852628</v>
      </c>
      <c r="Q1165" s="1">
        <f t="shared" si="134"/>
        <v>278511.28587501758</v>
      </c>
      <c r="R1165" s="30"/>
    </row>
    <row r="1166" spans="3:18" x14ac:dyDescent="0.3">
      <c r="C1166" s="1">
        <v>1615</v>
      </c>
      <c r="D1166" s="1" t="s">
        <v>6</v>
      </c>
      <c r="F1166" s="1">
        <v>3</v>
      </c>
      <c r="H1166" s="1">
        <f t="shared" si="129"/>
        <v>36</v>
      </c>
      <c r="I1166" s="1">
        <f t="shared" si="135"/>
        <v>16097</v>
      </c>
      <c r="J1166" s="1">
        <v>1163</v>
      </c>
      <c r="K1166" s="31">
        <f t="shared" si="130"/>
        <v>0.36151694124961142</v>
      </c>
      <c r="L1166" s="36">
        <f t="shared" si="131"/>
        <v>654468.57942182152</v>
      </c>
      <c r="M1166" s="34">
        <f t="shared" si="132"/>
        <v>8.8916999016759278E-3</v>
      </c>
      <c r="N1166" s="35">
        <f t="shared" si="133"/>
        <v>0.35262524134793549</v>
      </c>
      <c r="Q1166" s="1">
        <f t="shared" si="134"/>
        <v>277456.8025054186</v>
      </c>
      <c r="R1166" s="30"/>
    </row>
    <row r="1167" spans="3:18" x14ac:dyDescent="0.3">
      <c r="C1167" s="1">
        <v>1615</v>
      </c>
      <c r="D1167" s="1" t="s">
        <v>6</v>
      </c>
      <c r="F1167" s="1">
        <v>3</v>
      </c>
      <c r="H1167" s="1">
        <f t="shared" si="129"/>
        <v>36</v>
      </c>
      <c r="I1167" s="1">
        <f t="shared" si="135"/>
        <v>16133</v>
      </c>
      <c r="J1167" s="1">
        <v>1164</v>
      </c>
      <c r="K1167" s="31">
        <f t="shared" si="130"/>
        <v>0.36182778986633507</v>
      </c>
      <c r="L1167" s="36">
        <f t="shared" si="131"/>
        <v>655031.32110662106</v>
      </c>
      <c r="M1167" s="34">
        <f t="shared" si="132"/>
        <v>8.9115856689903558E-3</v>
      </c>
      <c r="N1167" s="35">
        <f t="shared" si="133"/>
        <v>0.35291620419734471</v>
      </c>
      <c r="Q1167" s="1">
        <f t="shared" si="134"/>
        <v>277456.8025054186</v>
      </c>
      <c r="R1167" s="30"/>
    </row>
    <row r="1168" spans="3:18" x14ac:dyDescent="0.3">
      <c r="C1168" s="1">
        <v>1615</v>
      </c>
      <c r="D1168" s="1" t="s">
        <v>6</v>
      </c>
      <c r="F1168" s="1">
        <v>3</v>
      </c>
      <c r="H1168" s="1">
        <f t="shared" si="129"/>
        <v>36</v>
      </c>
      <c r="I1168" s="1">
        <f t="shared" si="135"/>
        <v>16169</v>
      </c>
      <c r="J1168" s="1">
        <v>1165</v>
      </c>
      <c r="K1168" s="31">
        <f t="shared" si="130"/>
        <v>0.36213863848305877</v>
      </c>
      <c r="L1168" s="36">
        <f t="shared" si="131"/>
        <v>655594.06279142061</v>
      </c>
      <c r="M1168" s="34">
        <f t="shared" si="132"/>
        <v>8.9314714363047821E-3</v>
      </c>
      <c r="N1168" s="35">
        <f t="shared" si="133"/>
        <v>0.35320716704675398</v>
      </c>
      <c r="Q1168" s="1">
        <f t="shared" si="134"/>
        <v>277456.8025054186</v>
      </c>
      <c r="R1168" s="30"/>
    </row>
    <row r="1169" spans="3:18" x14ac:dyDescent="0.3">
      <c r="C1169" s="1">
        <v>1615</v>
      </c>
      <c r="D1169" s="1" t="s">
        <v>2</v>
      </c>
      <c r="F1169" s="1">
        <v>3</v>
      </c>
      <c r="H1169" s="1">
        <f t="shared" si="129"/>
        <v>36</v>
      </c>
      <c r="I1169" s="1">
        <f t="shared" si="135"/>
        <v>16205</v>
      </c>
      <c r="J1169" s="1">
        <v>1166</v>
      </c>
      <c r="K1169" s="31">
        <f t="shared" si="130"/>
        <v>0.36244948709978242</v>
      </c>
      <c r="L1169" s="36">
        <f t="shared" si="131"/>
        <v>656156.80447622016</v>
      </c>
      <c r="M1169" s="34">
        <f t="shared" si="132"/>
        <v>8.9513572036192101E-3</v>
      </c>
      <c r="N1169" s="35">
        <f t="shared" si="133"/>
        <v>0.35349812989616319</v>
      </c>
      <c r="Q1169" s="1">
        <f t="shared" si="134"/>
        <v>277456.8025054186</v>
      </c>
      <c r="R1169" s="30"/>
    </row>
    <row r="1170" spans="3:18" x14ac:dyDescent="0.3">
      <c r="C1170" s="1">
        <v>1615</v>
      </c>
      <c r="D1170" s="1" t="s">
        <v>2</v>
      </c>
      <c r="F1170" s="1">
        <v>3</v>
      </c>
      <c r="H1170" s="1">
        <f t="shared" si="129"/>
        <v>36</v>
      </c>
      <c r="I1170" s="1">
        <f t="shared" si="135"/>
        <v>16241</v>
      </c>
      <c r="J1170" s="1">
        <v>1167</v>
      </c>
      <c r="K1170" s="31">
        <f t="shared" si="130"/>
        <v>0.36276033571650607</v>
      </c>
      <c r="L1170" s="36">
        <f t="shared" si="131"/>
        <v>656719.54616101959</v>
      </c>
      <c r="M1170" s="34">
        <f t="shared" si="132"/>
        <v>8.9712429709336364E-3</v>
      </c>
      <c r="N1170" s="35">
        <f t="shared" si="133"/>
        <v>0.35378909274557241</v>
      </c>
      <c r="Q1170" s="1">
        <f t="shared" si="134"/>
        <v>277456.8025054186</v>
      </c>
      <c r="R1170" s="30"/>
    </row>
    <row r="1171" spans="3:18" x14ac:dyDescent="0.3">
      <c r="C1171" s="1">
        <v>1615</v>
      </c>
      <c r="D1171" s="1" t="s">
        <v>2</v>
      </c>
      <c r="F1171" s="1">
        <v>3</v>
      </c>
      <c r="H1171" s="1">
        <f t="shared" si="129"/>
        <v>36</v>
      </c>
      <c r="I1171" s="1">
        <f t="shared" si="135"/>
        <v>16277</v>
      </c>
      <c r="J1171" s="1">
        <v>1168</v>
      </c>
      <c r="K1171" s="31">
        <f t="shared" si="130"/>
        <v>0.36307118433322971</v>
      </c>
      <c r="L1171" s="36">
        <f t="shared" si="131"/>
        <v>657282.28784581902</v>
      </c>
      <c r="M1171" s="34">
        <f t="shared" si="132"/>
        <v>8.9911287382480644E-3</v>
      </c>
      <c r="N1171" s="35">
        <f t="shared" si="133"/>
        <v>0.35408005559498162</v>
      </c>
      <c r="Q1171" s="1">
        <f t="shared" si="134"/>
        <v>277456.8025054186</v>
      </c>
      <c r="R1171" s="30"/>
    </row>
    <row r="1172" spans="3:18" x14ac:dyDescent="0.3">
      <c r="C1172" s="1">
        <v>1615</v>
      </c>
      <c r="D1172" s="1" t="s">
        <v>2</v>
      </c>
      <c r="F1172" s="1">
        <v>3</v>
      </c>
      <c r="H1172" s="1">
        <f t="shared" si="129"/>
        <v>36</v>
      </c>
      <c r="I1172" s="1">
        <f t="shared" si="135"/>
        <v>16313</v>
      </c>
      <c r="J1172" s="1">
        <v>1169</v>
      </c>
      <c r="K1172" s="31">
        <f t="shared" si="130"/>
        <v>0.36338203294995336</v>
      </c>
      <c r="L1172" s="36">
        <f t="shared" si="131"/>
        <v>657845.02953061857</v>
      </c>
      <c r="M1172" s="34">
        <f t="shared" si="132"/>
        <v>9.0110145055624907E-3</v>
      </c>
      <c r="N1172" s="35">
        <f t="shared" si="133"/>
        <v>0.3543710184443909</v>
      </c>
      <c r="Q1172" s="1">
        <f t="shared" si="134"/>
        <v>277456.8025054186</v>
      </c>
      <c r="R1172" s="30"/>
    </row>
    <row r="1173" spans="3:18" x14ac:dyDescent="0.3">
      <c r="C1173" s="1">
        <v>1615</v>
      </c>
      <c r="D1173" s="1" t="s">
        <v>1</v>
      </c>
      <c r="F1173" s="1">
        <v>3</v>
      </c>
      <c r="H1173" s="1">
        <f t="shared" si="129"/>
        <v>36</v>
      </c>
      <c r="I1173" s="1">
        <f t="shared" si="135"/>
        <v>16349</v>
      </c>
      <c r="J1173" s="1">
        <v>1170</v>
      </c>
      <c r="K1173" s="31">
        <f t="shared" si="130"/>
        <v>0.36369288156667701</v>
      </c>
      <c r="L1173" s="36">
        <f t="shared" si="131"/>
        <v>658407.771215418</v>
      </c>
      <c r="M1173" s="34">
        <f t="shared" si="132"/>
        <v>9.0309002728769187E-3</v>
      </c>
      <c r="N1173" s="35">
        <f t="shared" si="133"/>
        <v>0.35466198129380011</v>
      </c>
      <c r="Q1173" s="1">
        <f t="shared" si="134"/>
        <v>277456.8025054186</v>
      </c>
      <c r="R1173" s="30"/>
    </row>
    <row r="1174" spans="3:18" x14ac:dyDescent="0.3">
      <c r="C1174" s="1">
        <v>1615</v>
      </c>
      <c r="D1174" s="1" t="s">
        <v>1</v>
      </c>
      <c r="F1174" s="1">
        <v>3</v>
      </c>
      <c r="H1174" s="1">
        <f t="shared" si="129"/>
        <v>36</v>
      </c>
      <c r="I1174" s="1">
        <f t="shared" si="135"/>
        <v>16385</v>
      </c>
      <c r="J1174" s="1">
        <v>1171</v>
      </c>
      <c r="K1174" s="31">
        <f t="shared" si="130"/>
        <v>0.36400373018340071</v>
      </c>
      <c r="L1174" s="36">
        <f t="shared" si="131"/>
        <v>658970.51290021767</v>
      </c>
      <c r="M1174" s="34">
        <f t="shared" si="132"/>
        <v>9.0507860401913449E-3</v>
      </c>
      <c r="N1174" s="35">
        <f t="shared" si="133"/>
        <v>0.35495294414320938</v>
      </c>
      <c r="Q1174" s="1">
        <f t="shared" si="134"/>
        <v>277456.8025054186</v>
      </c>
      <c r="R1174" s="30"/>
    </row>
    <row r="1175" spans="3:18" x14ac:dyDescent="0.3">
      <c r="C1175" s="1">
        <v>1615</v>
      </c>
      <c r="D1175" s="1" t="s">
        <v>1</v>
      </c>
      <c r="F1175" s="1">
        <v>3</v>
      </c>
      <c r="H1175" s="1">
        <f t="shared" si="129"/>
        <v>36</v>
      </c>
      <c r="I1175" s="1">
        <f t="shared" si="135"/>
        <v>16421</v>
      </c>
      <c r="J1175" s="1">
        <v>1172</v>
      </c>
      <c r="K1175" s="31">
        <f t="shared" si="130"/>
        <v>0.36431457880012436</v>
      </c>
      <c r="L1175" s="36">
        <f t="shared" si="131"/>
        <v>659533.2545850171</v>
      </c>
      <c r="M1175" s="34">
        <f t="shared" si="132"/>
        <v>9.070671807505773E-3</v>
      </c>
      <c r="N1175" s="35">
        <f t="shared" si="133"/>
        <v>0.3552439069926186</v>
      </c>
      <c r="Q1175" s="1">
        <f t="shared" si="134"/>
        <v>277456.8025054186</v>
      </c>
      <c r="R1175" s="30"/>
    </row>
    <row r="1176" spans="3:18" x14ac:dyDescent="0.3">
      <c r="C1176" s="1">
        <v>1615</v>
      </c>
      <c r="D1176" s="1" t="s">
        <v>1</v>
      </c>
      <c r="F1176" s="1">
        <v>3</v>
      </c>
      <c r="H1176" s="1">
        <f t="shared" si="129"/>
        <v>36</v>
      </c>
      <c r="I1176" s="1">
        <f t="shared" si="135"/>
        <v>16457</v>
      </c>
      <c r="J1176" s="1">
        <v>1173</v>
      </c>
      <c r="K1176" s="31">
        <f t="shared" si="130"/>
        <v>0.364625427416848</v>
      </c>
      <c r="L1176" s="36">
        <f t="shared" si="131"/>
        <v>660095.99626981665</v>
      </c>
      <c r="M1176" s="34">
        <f t="shared" si="132"/>
        <v>9.0905575748201992E-3</v>
      </c>
      <c r="N1176" s="35">
        <f t="shared" si="133"/>
        <v>0.35553486984202781</v>
      </c>
      <c r="Q1176" s="1">
        <f t="shared" si="134"/>
        <v>277456.8025054186</v>
      </c>
      <c r="R1176" s="30"/>
    </row>
    <row r="1177" spans="3:18" x14ac:dyDescent="0.3">
      <c r="C1177" s="1">
        <v>1615</v>
      </c>
      <c r="D1177" s="1" t="s">
        <v>1</v>
      </c>
      <c r="F1177" s="1">
        <v>3</v>
      </c>
      <c r="H1177" s="1">
        <f t="shared" si="129"/>
        <v>36</v>
      </c>
      <c r="I1177" s="1">
        <f t="shared" si="135"/>
        <v>16493</v>
      </c>
      <c r="J1177" s="1">
        <v>1174</v>
      </c>
      <c r="K1177" s="31">
        <f t="shared" si="130"/>
        <v>0.36493627603357165</v>
      </c>
      <c r="L1177" s="36">
        <f t="shared" si="131"/>
        <v>660658.73795461608</v>
      </c>
      <c r="M1177" s="34">
        <f t="shared" si="132"/>
        <v>9.1104433421346272E-3</v>
      </c>
      <c r="N1177" s="35">
        <f t="shared" si="133"/>
        <v>0.35582583269143703</v>
      </c>
      <c r="Q1177" s="1">
        <f t="shared" si="134"/>
        <v>277456.8025054186</v>
      </c>
      <c r="R1177" s="30"/>
    </row>
    <row r="1178" spans="3:18" x14ac:dyDescent="0.3">
      <c r="C1178" s="1">
        <v>1615</v>
      </c>
      <c r="D1178" s="1" t="s">
        <v>0</v>
      </c>
      <c r="F1178" s="1">
        <v>3</v>
      </c>
      <c r="H1178" s="1">
        <f t="shared" si="129"/>
        <v>36</v>
      </c>
      <c r="I1178" s="1">
        <f t="shared" si="135"/>
        <v>16529</v>
      </c>
      <c r="J1178" s="1">
        <v>1175</v>
      </c>
      <c r="K1178" s="31">
        <f t="shared" si="130"/>
        <v>0.3652471246502953</v>
      </c>
      <c r="L1178" s="36">
        <f t="shared" si="131"/>
        <v>661221.47963941563</v>
      </c>
      <c r="M1178" s="34">
        <f t="shared" si="132"/>
        <v>9.1303291094490535E-3</v>
      </c>
      <c r="N1178" s="35">
        <f t="shared" si="133"/>
        <v>0.35611679554084624</v>
      </c>
      <c r="Q1178" s="1">
        <f t="shared" si="134"/>
        <v>277456.8025054186</v>
      </c>
      <c r="R1178" s="30"/>
    </row>
    <row r="1179" spans="3:18" x14ac:dyDescent="0.3">
      <c r="C1179" s="1">
        <v>1615</v>
      </c>
      <c r="D1179" s="1" t="s">
        <v>0</v>
      </c>
      <c r="F1179" s="1">
        <v>3</v>
      </c>
      <c r="H1179" s="1">
        <f t="shared" si="129"/>
        <v>36</v>
      </c>
      <c r="I1179" s="1">
        <f t="shared" si="135"/>
        <v>16565</v>
      </c>
      <c r="J1179" s="1">
        <v>1176</v>
      </c>
      <c r="K1179" s="31">
        <f t="shared" si="130"/>
        <v>0.36555797326701894</v>
      </c>
      <c r="L1179" s="36">
        <f t="shared" si="131"/>
        <v>661784.22132421506</v>
      </c>
      <c r="M1179" s="34">
        <f t="shared" si="132"/>
        <v>9.1502148767634815E-3</v>
      </c>
      <c r="N1179" s="35">
        <f t="shared" si="133"/>
        <v>0.35640775839025546</v>
      </c>
      <c r="Q1179" s="1">
        <f t="shared" si="134"/>
        <v>277456.8025054186</v>
      </c>
      <c r="R1179" s="30"/>
    </row>
    <row r="1180" spans="3:18" x14ac:dyDescent="0.3">
      <c r="C1180" s="1">
        <v>1615</v>
      </c>
      <c r="D1180" s="1" t="s">
        <v>0</v>
      </c>
      <c r="F1180" s="1">
        <v>3</v>
      </c>
      <c r="H1180" s="1">
        <f t="shared" si="129"/>
        <v>36</v>
      </c>
      <c r="I1180" s="1">
        <f t="shared" si="135"/>
        <v>16601</v>
      </c>
      <c r="J1180" s="1">
        <v>1177</v>
      </c>
      <c r="K1180" s="31">
        <f t="shared" si="130"/>
        <v>0.36586882188374259</v>
      </c>
      <c r="L1180" s="36">
        <f t="shared" si="131"/>
        <v>662346.96300901461</v>
      </c>
      <c r="M1180" s="34">
        <f t="shared" si="132"/>
        <v>9.1701006440779078E-3</v>
      </c>
      <c r="N1180" s="35">
        <f t="shared" si="133"/>
        <v>0.35669872123966467</v>
      </c>
      <c r="Q1180" s="1">
        <f t="shared" si="134"/>
        <v>277456.8025054186</v>
      </c>
      <c r="R1180" s="30"/>
    </row>
    <row r="1181" spans="3:18" x14ac:dyDescent="0.3">
      <c r="C1181" s="1">
        <v>1615</v>
      </c>
      <c r="D1181" s="1" t="s">
        <v>0</v>
      </c>
      <c r="F1181" s="1">
        <v>3</v>
      </c>
      <c r="H1181" s="1">
        <f t="shared" si="129"/>
        <v>36</v>
      </c>
      <c r="I1181" s="1">
        <f t="shared" si="135"/>
        <v>16637</v>
      </c>
      <c r="J1181" s="1">
        <v>1178</v>
      </c>
      <c r="K1181" s="31">
        <f t="shared" si="130"/>
        <v>0.36617967050046629</v>
      </c>
      <c r="L1181" s="36">
        <f t="shared" si="131"/>
        <v>662909.70469381416</v>
      </c>
      <c r="M1181" s="34">
        <f t="shared" si="132"/>
        <v>9.1899864113923358E-3</v>
      </c>
      <c r="N1181" s="35">
        <f t="shared" si="133"/>
        <v>0.35698968408907394</v>
      </c>
      <c r="Q1181" s="1">
        <f t="shared" si="134"/>
        <v>277456.8025054186</v>
      </c>
      <c r="R1181" s="30"/>
    </row>
    <row r="1182" spans="3:18" x14ac:dyDescent="0.3">
      <c r="C1182" s="1">
        <v>1615</v>
      </c>
      <c r="D1182" s="1" t="s">
        <v>0</v>
      </c>
      <c r="F1182" s="1">
        <v>3</v>
      </c>
      <c r="H1182" s="1">
        <f t="shared" si="129"/>
        <v>36</v>
      </c>
      <c r="I1182" s="1">
        <f t="shared" si="135"/>
        <v>16673</v>
      </c>
      <c r="J1182" s="1">
        <v>1179</v>
      </c>
      <c r="K1182" s="31">
        <f t="shared" si="130"/>
        <v>0.36649051911718994</v>
      </c>
      <c r="L1182" s="36">
        <f t="shared" si="131"/>
        <v>663472.44637861359</v>
      </c>
      <c r="M1182" s="34">
        <f t="shared" si="132"/>
        <v>9.2098721787067621E-3</v>
      </c>
      <c r="N1182" s="35">
        <f t="shared" si="133"/>
        <v>0.35728064693848316</v>
      </c>
      <c r="Q1182" s="1">
        <f t="shared" si="134"/>
        <v>277456.8025054186</v>
      </c>
      <c r="R1182" s="30"/>
    </row>
    <row r="1183" spans="3:18" x14ac:dyDescent="0.3">
      <c r="C1183" s="1">
        <v>1615</v>
      </c>
      <c r="D1183" s="1" t="s">
        <v>6</v>
      </c>
      <c r="F1183" s="1">
        <v>3</v>
      </c>
      <c r="G1183" s="1">
        <v>1</v>
      </c>
      <c r="H1183" s="1">
        <f t="shared" si="129"/>
        <v>37</v>
      </c>
      <c r="I1183" s="1">
        <f t="shared" si="135"/>
        <v>16710</v>
      </c>
      <c r="J1183" s="1">
        <v>1180</v>
      </c>
      <c r="K1183" s="31">
        <f t="shared" si="130"/>
        <v>0.36680136773391359</v>
      </c>
      <c r="L1183" s="36">
        <f t="shared" si="131"/>
        <v>664035.18806341314</v>
      </c>
      <c r="M1183" s="34">
        <f t="shared" si="132"/>
        <v>9.2303103284465896E-3</v>
      </c>
      <c r="N1183" s="35">
        <f t="shared" si="133"/>
        <v>0.35757105740546702</v>
      </c>
      <c r="Q1183" s="1">
        <f t="shared" si="134"/>
        <v>276404.31913581962</v>
      </c>
      <c r="R1183" s="30"/>
    </row>
    <row r="1184" spans="3:18" x14ac:dyDescent="0.3">
      <c r="C1184" s="1">
        <v>1615</v>
      </c>
      <c r="D1184" s="1" t="s">
        <v>6</v>
      </c>
      <c r="F1184" s="1">
        <v>3</v>
      </c>
      <c r="G1184" s="1">
        <v>1</v>
      </c>
      <c r="H1184" s="1">
        <f t="shared" si="129"/>
        <v>37</v>
      </c>
      <c r="I1184" s="1">
        <f t="shared" si="135"/>
        <v>16747</v>
      </c>
      <c r="J1184" s="1">
        <v>1181</v>
      </c>
      <c r="K1184" s="31">
        <f t="shared" si="130"/>
        <v>0.36711221635063723</v>
      </c>
      <c r="L1184" s="36">
        <f t="shared" si="131"/>
        <v>664597.92974821257</v>
      </c>
      <c r="M1184" s="34">
        <f t="shared" si="132"/>
        <v>9.2507484781864172E-3</v>
      </c>
      <c r="N1184" s="35">
        <f t="shared" si="133"/>
        <v>0.35786146787245082</v>
      </c>
      <c r="Q1184" s="1">
        <f t="shared" si="134"/>
        <v>276404.31913581962</v>
      </c>
      <c r="R1184" s="30"/>
    </row>
    <row r="1185" spans="3:18" x14ac:dyDescent="0.3">
      <c r="C1185" s="1">
        <v>1615</v>
      </c>
      <c r="D1185" s="1" t="s">
        <v>2</v>
      </c>
      <c r="F1185" s="1">
        <v>3</v>
      </c>
      <c r="G1185" s="1">
        <v>1</v>
      </c>
      <c r="H1185" s="1">
        <f t="shared" si="129"/>
        <v>37</v>
      </c>
      <c r="I1185" s="1">
        <f t="shared" si="135"/>
        <v>16784</v>
      </c>
      <c r="J1185" s="1">
        <v>1182</v>
      </c>
      <c r="K1185" s="31">
        <f t="shared" si="130"/>
        <v>0.36742306496736088</v>
      </c>
      <c r="L1185" s="36">
        <f t="shared" si="131"/>
        <v>665160.67143301212</v>
      </c>
      <c r="M1185" s="34">
        <f t="shared" si="132"/>
        <v>9.2711866279262464E-3</v>
      </c>
      <c r="N1185" s="35">
        <f t="shared" si="133"/>
        <v>0.35815187833943463</v>
      </c>
      <c r="Q1185" s="1">
        <f t="shared" si="134"/>
        <v>276404.31913581962</v>
      </c>
      <c r="R1185" s="30"/>
    </row>
    <row r="1186" spans="3:18" x14ac:dyDescent="0.3">
      <c r="C1186" s="1">
        <v>1615</v>
      </c>
      <c r="D1186" s="1" t="s">
        <v>2</v>
      </c>
      <c r="F1186" s="1">
        <v>3</v>
      </c>
      <c r="G1186" s="1">
        <v>1</v>
      </c>
      <c r="H1186" s="1">
        <f t="shared" si="129"/>
        <v>37</v>
      </c>
      <c r="I1186" s="1">
        <f t="shared" si="135"/>
        <v>16821</v>
      </c>
      <c r="J1186" s="1">
        <v>1183</v>
      </c>
      <c r="K1186" s="31">
        <f t="shared" si="130"/>
        <v>0.36773391358408453</v>
      </c>
      <c r="L1186" s="36">
        <f t="shared" si="131"/>
        <v>665723.41311781155</v>
      </c>
      <c r="M1186" s="34">
        <f t="shared" si="132"/>
        <v>9.291624777666074E-3</v>
      </c>
      <c r="N1186" s="35">
        <f t="shared" si="133"/>
        <v>0.35844228880641843</v>
      </c>
      <c r="Q1186" s="1">
        <f t="shared" si="134"/>
        <v>276404.31913581962</v>
      </c>
      <c r="R1186" s="30"/>
    </row>
    <row r="1187" spans="3:18" x14ac:dyDescent="0.3">
      <c r="C1187" s="1">
        <v>1615</v>
      </c>
      <c r="D1187" s="1" t="s">
        <v>2</v>
      </c>
      <c r="F1187" s="1">
        <v>3</v>
      </c>
      <c r="G1187" s="1">
        <v>1</v>
      </c>
      <c r="H1187" s="1">
        <f t="shared" si="129"/>
        <v>37</v>
      </c>
      <c r="I1187" s="1">
        <f t="shared" si="135"/>
        <v>16858</v>
      </c>
      <c r="J1187" s="1">
        <v>1184</v>
      </c>
      <c r="K1187" s="31">
        <f t="shared" si="130"/>
        <v>0.36804476220080823</v>
      </c>
      <c r="L1187" s="36">
        <f t="shared" si="131"/>
        <v>666286.15480261121</v>
      </c>
      <c r="M1187" s="34">
        <f t="shared" si="132"/>
        <v>9.3120629274059015E-3</v>
      </c>
      <c r="N1187" s="35">
        <f t="shared" si="133"/>
        <v>0.35873269927340234</v>
      </c>
      <c r="Q1187" s="1">
        <f t="shared" si="134"/>
        <v>276404.31913581962</v>
      </c>
      <c r="R1187" s="30"/>
    </row>
    <row r="1188" spans="3:18" x14ac:dyDescent="0.3">
      <c r="C1188" s="1">
        <v>1615</v>
      </c>
      <c r="D1188" s="1" t="s">
        <v>1</v>
      </c>
      <c r="F1188" s="1">
        <v>3</v>
      </c>
      <c r="G1188" s="1">
        <v>1</v>
      </c>
      <c r="H1188" s="1">
        <f t="shared" si="129"/>
        <v>37</v>
      </c>
      <c r="I1188" s="1">
        <f t="shared" si="135"/>
        <v>16895</v>
      </c>
      <c r="J1188" s="1">
        <v>1185</v>
      </c>
      <c r="K1188" s="31">
        <f t="shared" si="130"/>
        <v>0.36835561081753188</v>
      </c>
      <c r="L1188" s="36">
        <f t="shared" si="131"/>
        <v>666848.89648741065</v>
      </c>
      <c r="M1188" s="34">
        <f t="shared" si="132"/>
        <v>9.332501077145729E-3</v>
      </c>
      <c r="N1188" s="35">
        <f t="shared" si="133"/>
        <v>0.35902310974038615</v>
      </c>
      <c r="Q1188" s="1">
        <f t="shared" si="134"/>
        <v>276404.31913581962</v>
      </c>
      <c r="R1188" s="30"/>
    </row>
    <row r="1189" spans="3:18" x14ac:dyDescent="0.3">
      <c r="C1189" s="1">
        <v>1615</v>
      </c>
      <c r="D1189" s="1" t="s">
        <v>1</v>
      </c>
      <c r="F1189" s="1">
        <v>3</v>
      </c>
      <c r="G1189" s="1">
        <v>1</v>
      </c>
      <c r="H1189" s="1">
        <f t="shared" si="129"/>
        <v>37</v>
      </c>
      <c r="I1189" s="1">
        <f t="shared" si="135"/>
        <v>16932</v>
      </c>
      <c r="J1189" s="1">
        <v>1186</v>
      </c>
      <c r="K1189" s="31">
        <f t="shared" si="130"/>
        <v>0.36866645943425552</v>
      </c>
      <c r="L1189" s="36">
        <f t="shared" si="131"/>
        <v>667411.63817221019</v>
      </c>
      <c r="M1189" s="34">
        <f t="shared" si="132"/>
        <v>9.3529392268855566E-3</v>
      </c>
      <c r="N1189" s="35">
        <f t="shared" si="133"/>
        <v>0.35931352020736995</v>
      </c>
      <c r="Q1189" s="1">
        <f t="shared" si="134"/>
        <v>276404.31913581962</v>
      </c>
      <c r="R1189" s="30"/>
    </row>
    <row r="1190" spans="3:18" x14ac:dyDescent="0.3">
      <c r="C1190" s="1">
        <v>1615</v>
      </c>
      <c r="D1190" s="1" t="s">
        <v>0</v>
      </c>
      <c r="F1190" s="1">
        <v>3</v>
      </c>
      <c r="G1190" s="1">
        <v>1</v>
      </c>
      <c r="H1190" s="1">
        <f t="shared" si="129"/>
        <v>37</v>
      </c>
      <c r="I1190" s="1">
        <f t="shared" si="135"/>
        <v>16969</v>
      </c>
      <c r="J1190" s="1">
        <v>1187</v>
      </c>
      <c r="K1190" s="31">
        <f t="shared" si="130"/>
        <v>0.36897730805097917</v>
      </c>
      <c r="L1190" s="36">
        <f t="shared" si="131"/>
        <v>667974.37985700963</v>
      </c>
      <c r="M1190" s="34">
        <f t="shared" si="132"/>
        <v>9.3733773766253858E-3</v>
      </c>
      <c r="N1190" s="35">
        <f t="shared" si="133"/>
        <v>0.35960393067435381</v>
      </c>
      <c r="Q1190" s="1">
        <f t="shared" si="134"/>
        <v>276404.31913581962</v>
      </c>
      <c r="R1190" s="30"/>
    </row>
    <row r="1191" spans="3:18" x14ac:dyDescent="0.3">
      <c r="C1191" s="1">
        <v>1615</v>
      </c>
      <c r="D1191" s="1" t="s">
        <v>0</v>
      </c>
      <c r="F1191" s="1">
        <v>3</v>
      </c>
      <c r="G1191" s="1">
        <v>1</v>
      </c>
      <c r="H1191" s="1">
        <f t="shared" si="129"/>
        <v>37</v>
      </c>
      <c r="I1191" s="1">
        <f t="shared" si="135"/>
        <v>17006</v>
      </c>
      <c r="J1191" s="1">
        <v>1188</v>
      </c>
      <c r="K1191" s="31">
        <f t="shared" si="130"/>
        <v>0.36928815666770282</v>
      </c>
      <c r="L1191" s="36">
        <f t="shared" si="131"/>
        <v>668537.12154180906</v>
      </c>
      <c r="M1191" s="34">
        <f t="shared" si="132"/>
        <v>9.3938155263652134E-3</v>
      </c>
      <c r="N1191" s="35">
        <f t="shared" si="133"/>
        <v>0.35989434114133761</v>
      </c>
      <c r="Q1191" s="1">
        <f t="shared" si="134"/>
        <v>276404.31913581962</v>
      </c>
      <c r="R1191" s="30"/>
    </row>
    <row r="1192" spans="3:18" x14ac:dyDescent="0.3">
      <c r="C1192" s="1">
        <v>1615</v>
      </c>
      <c r="D1192" s="1" t="s">
        <v>0</v>
      </c>
      <c r="F1192" s="1">
        <v>3</v>
      </c>
      <c r="G1192" s="1">
        <v>1</v>
      </c>
      <c r="H1192" s="1">
        <f t="shared" si="129"/>
        <v>37</v>
      </c>
      <c r="I1192" s="1">
        <f t="shared" si="135"/>
        <v>17043</v>
      </c>
      <c r="J1192" s="1">
        <v>1189</v>
      </c>
      <c r="K1192" s="31">
        <f t="shared" si="130"/>
        <v>0.36959900528442646</v>
      </c>
      <c r="L1192" s="36">
        <f t="shared" si="131"/>
        <v>669099.86322660861</v>
      </c>
      <c r="M1192" s="34">
        <f t="shared" si="132"/>
        <v>9.4142536761050409E-3</v>
      </c>
      <c r="N1192" s="35">
        <f t="shared" si="133"/>
        <v>0.36018475160832142</v>
      </c>
      <c r="Q1192" s="1">
        <f t="shared" si="134"/>
        <v>276404.31913581962</v>
      </c>
      <c r="R1192" s="30"/>
    </row>
    <row r="1193" spans="3:18" x14ac:dyDescent="0.3">
      <c r="C1193" s="1">
        <v>1615</v>
      </c>
      <c r="D1193" s="1" t="s">
        <v>6</v>
      </c>
      <c r="F1193" s="1">
        <v>3</v>
      </c>
      <c r="G1193" s="1">
        <v>2</v>
      </c>
      <c r="H1193" s="1">
        <f t="shared" si="129"/>
        <v>38</v>
      </c>
      <c r="I1193" s="1">
        <f t="shared" si="135"/>
        <v>17081</v>
      </c>
      <c r="J1193" s="1">
        <v>1190</v>
      </c>
      <c r="K1193" s="31">
        <f t="shared" si="130"/>
        <v>0.36990985390115017</v>
      </c>
      <c r="L1193" s="36">
        <f t="shared" si="131"/>
        <v>669662.60491140815</v>
      </c>
      <c r="M1193" s="34">
        <f t="shared" si="132"/>
        <v>9.4352442082702697E-3</v>
      </c>
      <c r="N1193" s="35">
        <f t="shared" si="133"/>
        <v>0.36047460969287992</v>
      </c>
      <c r="Q1193" s="1">
        <f t="shared" si="134"/>
        <v>275353.83576622058</v>
      </c>
      <c r="R1193" s="30"/>
    </row>
    <row r="1194" spans="3:18" x14ac:dyDescent="0.3">
      <c r="C1194" s="1">
        <v>1615</v>
      </c>
      <c r="D1194" s="1" t="s">
        <v>6</v>
      </c>
      <c r="F1194" s="1">
        <v>3</v>
      </c>
      <c r="G1194" s="1">
        <v>2</v>
      </c>
      <c r="H1194" s="1">
        <f t="shared" si="129"/>
        <v>38</v>
      </c>
      <c r="I1194" s="1">
        <f t="shared" si="135"/>
        <v>17119</v>
      </c>
      <c r="J1194" s="1">
        <v>1191</v>
      </c>
      <c r="K1194" s="31">
        <f t="shared" si="130"/>
        <v>0.37022070251787381</v>
      </c>
      <c r="L1194" s="36">
        <f t="shared" si="131"/>
        <v>670225.3465962077</v>
      </c>
      <c r="M1194" s="34">
        <f t="shared" si="132"/>
        <v>9.4562347404354985E-3</v>
      </c>
      <c r="N1194" s="35">
        <f t="shared" si="133"/>
        <v>0.36076446777743831</v>
      </c>
      <c r="Q1194" s="1">
        <f t="shared" si="134"/>
        <v>275353.83576622058</v>
      </c>
      <c r="R1194" s="30"/>
    </row>
    <row r="1195" spans="3:18" x14ac:dyDescent="0.3">
      <c r="C1195" s="1">
        <v>1615</v>
      </c>
      <c r="D1195" s="1" t="s">
        <v>6</v>
      </c>
      <c r="F1195" s="1">
        <v>3</v>
      </c>
      <c r="G1195" s="1">
        <v>2</v>
      </c>
      <c r="H1195" s="1">
        <f t="shared" si="129"/>
        <v>38</v>
      </c>
      <c r="I1195" s="1">
        <f t="shared" si="135"/>
        <v>17157</v>
      </c>
      <c r="J1195" s="1">
        <v>1192</v>
      </c>
      <c r="K1195" s="31">
        <f t="shared" si="130"/>
        <v>0.37053155113459746</v>
      </c>
      <c r="L1195" s="36">
        <f t="shared" si="131"/>
        <v>670788.08828100713</v>
      </c>
      <c r="M1195" s="34">
        <f t="shared" si="132"/>
        <v>9.4772252726007273E-3</v>
      </c>
      <c r="N1195" s="35">
        <f t="shared" si="133"/>
        <v>0.36105432586199671</v>
      </c>
      <c r="Q1195" s="1">
        <f t="shared" si="134"/>
        <v>275353.83576622058</v>
      </c>
      <c r="R1195" s="30"/>
    </row>
    <row r="1196" spans="3:18" x14ac:dyDescent="0.3">
      <c r="C1196" s="1">
        <v>1615</v>
      </c>
      <c r="D1196" s="1" t="s">
        <v>6</v>
      </c>
      <c r="F1196" s="1">
        <v>3</v>
      </c>
      <c r="G1196" s="1">
        <v>2</v>
      </c>
      <c r="H1196" s="1">
        <f t="shared" si="129"/>
        <v>38</v>
      </c>
      <c r="I1196" s="1">
        <f t="shared" si="135"/>
        <v>17195</v>
      </c>
      <c r="J1196" s="1">
        <v>1193</v>
      </c>
      <c r="K1196" s="31">
        <f t="shared" si="130"/>
        <v>0.37084239975132111</v>
      </c>
      <c r="L1196" s="36">
        <f t="shared" si="131"/>
        <v>671350.82996580668</v>
      </c>
      <c r="M1196" s="34">
        <f t="shared" si="132"/>
        <v>9.4982158047659561E-3</v>
      </c>
      <c r="N1196" s="35">
        <f t="shared" si="133"/>
        <v>0.36134418394655515</v>
      </c>
      <c r="Q1196" s="1">
        <f t="shared" si="134"/>
        <v>275353.83576622058</v>
      </c>
      <c r="R1196" s="30"/>
    </row>
    <row r="1197" spans="3:18" x14ac:dyDescent="0.3">
      <c r="C1197" s="1">
        <v>1615</v>
      </c>
      <c r="D1197" s="1" t="s">
        <v>2</v>
      </c>
      <c r="F1197" s="1">
        <v>3</v>
      </c>
      <c r="G1197" s="1">
        <v>2</v>
      </c>
      <c r="H1197" s="1">
        <f t="shared" si="129"/>
        <v>38</v>
      </c>
      <c r="I1197" s="1">
        <f t="shared" si="135"/>
        <v>17233</v>
      </c>
      <c r="J1197" s="1">
        <v>1194</v>
      </c>
      <c r="K1197" s="31">
        <f t="shared" si="130"/>
        <v>0.37115324836804475</v>
      </c>
      <c r="L1197" s="36">
        <f t="shared" si="131"/>
        <v>671913.57165060611</v>
      </c>
      <c r="M1197" s="34">
        <f t="shared" si="132"/>
        <v>9.5192063369311849E-3</v>
      </c>
      <c r="N1197" s="35">
        <f t="shared" si="133"/>
        <v>0.36163404203111355</v>
      </c>
      <c r="Q1197" s="1">
        <f t="shared" si="134"/>
        <v>275353.83576622058</v>
      </c>
      <c r="R1197" s="30"/>
    </row>
    <row r="1198" spans="3:18" x14ac:dyDescent="0.3">
      <c r="C1198" s="1">
        <v>1615</v>
      </c>
      <c r="D1198" s="1" t="s">
        <v>2</v>
      </c>
      <c r="F1198" s="1">
        <v>3</v>
      </c>
      <c r="G1198" s="1">
        <v>2</v>
      </c>
      <c r="H1198" s="1">
        <f t="shared" si="129"/>
        <v>38</v>
      </c>
      <c r="I1198" s="1">
        <f t="shared" si="135"/>
        <v>17271</v>
      </c>
      <c r="J1198" s="1">
        <v>1195</v>
      </c>
      <c r="K1198" s="31">
        <f t="shared" si="130"/>
        <v>0.3714640969847684</v>
      </c>
      <c r="L1198" s="36">
        <f t="shared" si="131"/>
        <v>672476.31333540566</v>
      </c>
      <c r="M1198" s="34">
        <f t="shared" si="132"/>
        <v>9.5401968690964137E-3</v>
      </c>
      <c r="N1198" s="35">
        <f t="shared" si="133"/>
        <v>0.36192390011567199</v>
      </c>
      <c r="Q1198" s="1">
        <f t="shared" si="134"/>
        <v>275353.83576622058</v>
      </c>
      <c r="R1198" s="30"/>
    </row>
    <row r="1199" spans="3:18" x14ac:dyDescent="0.3">
      <c r="C1199" s="1">
        <v>1615</v>
      </c>
      <c r="D1199" s="1" t="s">
        <v>2</v>
      </c>
      <c r="F1199" s="1">
        <v>3</v>
      </c>
      <c r="G1199" s="1">
        <v>2</v>
      </c>
      <c r="H1199" s="1">
        <f t="shared" si="129"/>
        <v>38</v>
      </c>
      <c r="I1199" s="1">
        <f t="shared" si="135"/>
        <v>17309</v>
      </c>
      <c r="J1199" s="1">
        <v>1196</v>
      </c>
      <c r="K1199" s="31">
        <f t="shared" si="130"/>
        <v>0.37177494560149205</v>
      </c>
      <c r="L1199" s="36">
        <f t="shared" si="131"/>
        <v>673039.05502020509</v>
      </c>
      <c r="M1199" s="34">
        <f t="shared" si="132"/>
        <v>9.5611874012616407E-3</v>
      </c>
      <c r="N1199" s="35">
        <f t="shared" si="133"/>
        <v>0.36221375820023038</v>
      </c>
      <c r="Q1199" s="1">
        <f t="shared" si="134"/>
        <v>275353.83576622058</v>
      </c>
      <c r="R1199" s="30"/>
    </row>
    <row r="1200" spans="3:18" x14ac:dyDescent="0.3">
      <c r="C1200" s="1">
        <v>1615</v>
      </c>
      <c r="D1200" s="1" t="s">
        <v>2</v>
      </c>
      <c r="F1200" s="1">
        <v>3</v>
      </c>
      <c r="G1200" s="1">
        <v>2</v>
      </c>
      <c r="H1200" s="1">
        <f t="shared" si="129"/>
        <v>38</v>
      </c>
      <c r="I1200" s="1">
        <f t="shared" si="135"/>
        <v>17347</v>
      </c>
      <c r="J1200" s="1">
        <v>1197</v>
      </c>
      <c r="K1200" s="31">
        <f t="shared" si="130"/>
        <v>0.37208579421821575</v>
      </c>
      <c r="L1200" s="36">
        <f t="shared" si="131"/>
        <v>673601.79670500464</v>
      </c>
      <c r="M1200" s="34">
        <f t="shared" si="132"/>
        <v>9.5821779334268695E-3</v>
      </c>
      <c r="N1200" s="35">
        <f t="shared" si="133"/>
        <v>0.36250361628478889</v>
      </c>
      <c r="Q1200" s="1">
        <f t="shared" si="134"/>
        <v>275353.83576622058</v>
      </c>
      <c r="R1200" s="30"/>
    </row>
    <row r="1201" spans="3:18" x14ac:dyDescent="0.3">
      <c r="C1201" s="1">
        <v>1615</v>
      </c>
      <c r="D1201" s="1" t="s">
        <v>1</v>
      </c>
      <c r="F1201" s="1">
        <v>3</v>
      </c>
      <c r="G1201" s="1">
        <v>2</v>
      </c>
      <c r="H1201" s="1">
        <f t="shared" si="129"/>
        <v>38</v>
      </c>
      <c r="I1201" s="1">
        <f t="shared" si="135"/>
        <v>17385</v>
      </c>
      <c r="J1201" s="1">
        <v>1198</v>
      </c>
      <c r="K1201" s="31">
        <f t="shared" si="130"/>
        <v>0.3723966428349394</v>
      </c>
      <c r="L1201" s="36">
        <f t="shared" si="131"/>
        <v>674164.53838980419</v>
      </c>
      <c r="M1201" s="34">
        <f t="shared" si="132"/>
        <v>9.6031684655920983E-3</v>
      </c>
      <c r="N1201" s="35">
        <f t="shared" si="133"/>
        <v>0.36279347436934728</v>
      </c>
      <c r="Q1201" s="1">
        <f t="shared" si="134"/>
        <v>275353.83576622058</v>
      </c>
      <c r="R1201" s="30"/>
    </row>
    <row r="1202" spans="3:18" x14ac:dyDescent="0.3">
      <c r="C1202" s="1">
        <v>1615</v>
      </c>
      <c r="D1202" s="1" t="s">
        <v>1</v>
      </c>
      <c r="F1202" s="1">
        <v>3</v>
      </c>
      <c r="G1202" s="1">
        <v>2</v>
      </c>
      <c r="H1202" s="1">
        <f t="shared" si="129"/>
        <v>38</v>
      </c>
      <c r="I1202" s="1">
        <f t="shared" si="135"/>
        <v>17423</v>
      </c>
      <c r="J1202" s="1">
        <v>1199</v>
      </c>
      <c r="K1202" s="31">
        <f t="shared" si="130"/>
        <v>0.37270749145166304</v>
      </c>
      <c r="L1202" s="36">
        <f t="shared" si="131"/>
        <v>674727.28007460362</v>
      </c>
      <c r="M1202" s="34">
        <f t="shared" si="132"/>
        <v>9.6241589977573271E-3</v>
      </c>
      <c r="N1202" s="35">
        <f t="shared" si="133"/>
        <v>0.36308333245390573</v>
      </c>
      <c r="Q1202" s="1">
        <f t="shared" si="134"/>
        <v>275353.83576622058</v>
      </c>
      <c r="R1202" s="30"/>
    </row>
    <row r="1203" spans="3:18" x14ac:dyDescent="0.3">
      <c r="C1203" s="1">
        <v>1615</v>
      </c>
      <c r="D1203" s="1" t="s">
        <v>1</v>
      </c>
      <c r="F1203" s="1">
        <v>3</v>
      </c>
      <c r="G1203" s="1">
        <v>2</v>
      </c>
      <c r="H1203" s="1">
        <f t="shared" si="129"/>
        <v>38</v>
      </c>
      <c r="I1203" s="1">
        <f t="shared" si="135"/>
        <v>17461</v>
      </c>
      <c r="J1203" s="1">
        <v>1200</v>
      </c>
      <c r="K1203" s="31">
        <f t="shared" si="130"/>
        <v>0.37301834006838669</v>
      </c>
      <c r="L1203" s="36">
        <f t="shared" si="131"/>
        <v>675290.02175940317</v>
      </c>
      <c r="M1203" s="34">
        <f t="shared" si="132"/>
        <v>9.6451495299225559E-3</v>
      </c>
      <c r="N1203" s="35">
        <f t="shared" si="133"/>
        <v>0.36337319053846412</v>
      </c>
      <c r="Q1203" s="1">
        <f t="shared" si="134"/>
        <v>275353.83576622058</v>
      </c>
      <c r="R1203" s="30"/>
    </row>
    <row r="1204" spans="3:18" x14ac:dyDescent="0.3">
      <c r="C1204" s="1">
        <v>1615</v>
      </c>
      <c r="D1204" s="1" t="s">
        <v>1</v>
      </c>
      <c r="F1204" s="1">
        <v>3</v>
      </c>
      <c r="G1204" s="1">
        <v>2</v>
      </c>
      <c r="H1204" s="1">
        <f t="shared" si="129"/>
        <v>38</v>
      </c>
      <c r="I1204" s="1">
        <f t="shared" si="135"/>
        <v>17499</v>
      </c>
      <c r="J1204" s="1">
        <v>1201</v>
      </c>
      <c r="K1204" s="31">
        <f t="shared" si="130"/>
        <v>0.37332918868511034</v>
      </c>
      <c r="L1204" s="36">
        <f t="shared" si="131"/>
        <v>675852.7634442026</v>
      </c>
      <c r="M1204" s="34">
        <f t="shared" si="132"/>
        <v>9.6661400620877847E-3</v>
      </c>
      <c r="N1204" s="35">
        <f t="shared" si="133"/>
        <v>0.36366304862302257</v>
      </c>
      <c r="Q1204" s="1">
        <f t="shared" si="134"/>
        <v>275353.83576622058</v>
      </c>
      <c r="R1204" s="30"/>
    </row>
    <row r="1205" spans="3:18" x14ac:dyDescent="0.3">
      <c r="C1205" s="1">
        <v>1615</v>
      </c>
      <c r="D1205" s="1" t="s">
        <v>0</v>
      </c>
      <c r="F1205" s="1">
        <v>3</v>
      </c>
      <c r="G1205" s="1">
        <v>2</v>
      </c>
      <c r="H1205" s="1">
        <f t="shared" si="129"/>
        <v>38</v>
      </c>
      <c r="I1205" s="1">
        <f t="shared" si="135"/>
        <v>17537</v>
      </c>
      <c r="J1205" s="1">
        <v>1202</v>
      </c>
      <c r="K1205" s="31">
        <f t="shared" si="130"/>
        <v>0.37364003730183398</v>
      </c>
      <c r="L1205" s="36">
        <f t="shared" si="131"/>
        <v>676415.50512900215</v>
      </c>
      <c r="M1205" s="34">
        <f t="shared" si="132"/>
        <v>9.6871305942530135E-3</v>
      </c>
      <c r="N1205" s="35">
        <f t="shared" si="133"/>
        <v>0.36395290670758096</v>
      </c>
      <c r="Q1205" s="1">
        <f t="shared" si="134"/>
        <v>275353.83576622058</v>
      </c>
      <c r="R1205" s="30"/>
    </row>
    <row r="1206" spans="3:18" x14ac:dyDescent="0.3">
      <c r="C1206" s="1">
        <v>1615</v>
      </c>
      <c r="D1206" s="1" t="s">
        <v>0</v>
      </c>
      <c r="F1206" s="1">
        <v>3</v>
      </c>
      <c r="G1206" s="1">
        <v>2</v>
      </c>
      <c r="H1206" s="1">
        <f t="shared" si="129"/>
        <v>38</v>
      </c>
      <c r="I1206" s="1">
        <f t="shared" si="135"/>
        <v>17575</v>
      </c>
      <c r="J1206" s="1">
        <v>1203</v>
      </c>
      <c r="K1206" s="31">
        <f t="shared" si="130"/>
        <v>0.37395088591855769</v>
      </c>
      <c r="L1206" s="36">
        <f t="shared" si="131"/>
        <v>676978.2468138017</v>
      </c>
      <c r="M1206" s="34">
        <f t="shared" si="132"/>
        <v>9.7081211264182423E-3</v>
      </c>
      <c r="N1206" s="35">
        <f t="shared" si="133"/>
        <v>0.36424276479213946</v>
      </c>
      <c r="Q1206" s="1">
        <f t="shared" si="134"/>
        <v>275353.83576622058</v>
      </c>
      <c r="R1206" s="30"/>
    </row>
    <row r="1207" spans="3:18" x14ac:dyDescent="0.3">
      <c r="C1207" s="1">
        <v>1615</v>
      </c>
      <c r="D1207" s="1" t="s">
        <v>0</v>
      </c>
      <c r="F1207" s="1">
        <v>3</v>
      </c>
      <c r="G1207" s="1">
        <v>2</v>
      </c>
      <c r="H1207" s="1">
        <f t="shared" si="129"/>
        <v>38</v>
      </c>
      <c r="I1207" s="1">
        <f t="shared" si="135"/>
        <v>17613</v>
      </c>
      <c r="J1207" s="1">
        <v>1204</v>
      </c>
      <c r="K1207" s="31">
        <f t="shared" si="130"/>
        <v>0.37426173453528133</v>
      </c>
      <c r="L1207" s="36">
        <f t="shared" si="131"/>
        <v>677540.98849860125</v>
      </c>
      <c r="M1207" s="34">
        <f t="shared" si="132"/>
        <v>9.7291116585834711E-3</v>
      </c>
      <c r="N1207" s="35">
        <f t="shared" si="133"/>
        <v>0.36453262287669785</v>
      </c>
      <c r="Q1207" s="1">
        <f t="shared" si="134"/>
        <v>275353.83576622058</v>
      </c>
      <c r="R1207" s="30"/>
    </row>
    <row r="1208" spans="3:18" x14ac:dyDescent="0.3">
      <c r="C1208" s="1">
        <v>1615</v>
      </c>
      <c r="D1208" s="1" t="s">
        <v>6</v>
      </c>
      <c r="F1208" s="1">
        <v>3</v>
      </c>
      <c r="G1208" s="1">
        <v>3</v>
      </c>
      <c r="H1208" s="1">
        <f t="shared" si="129"/>
        <v>39</v>
      </c>
      <c r="I1208" s="1">
        <f t="shared" si="135"/>
        <v>17652</v>
      </c>
      <c r="J1208" s="1">
        <v>1205</v>
      </c>
      <c r="K1208" s="31">
        <f t="shared" si="130"/>
        <v>0.37457258315200498</v>
      </c>
      <c r="L1208" s="36">
        <f t="shared" si="131"/>
        <v>678103.73018340068</v>
      </c>
      <c r="M1208" s="34">
        <f t="shared" si="132"/>
        <v>9.7506545731740994E-3</v>
      </c>
      <c r="N1208" s="35">
        <f t="shared" si="133"/>
        <v>0.36482192857883089</v>
      </c>
      <c r="Q1208" s="1">
        <f t="shared" si="134"/>
        <v>274305.3523966216</v>
      </c>
      <c r="R1208" s="30"/>
    </row>
    <row r="1209" spans="3:18" x14ac:dyDescent="0.3">
      <c r="C1209" s="1">
        <v>1615</v>
      </c>
      <c r="D1209" s="1" t="s">
        <v>6</v>
      </c>
      <c r="F1209" s="1">
        <v>3</v>
      </c>
      <c r="G1209" s="1">
        <v>3</v>
      </c>
      <c r="H1209" s="1">
        <f t="shared" si="129"/>
        <v>39</v>
      </c>
      <c r="I1209" s="1">
        <f t="shared" si="135"/>
        <v>17691</v>
      </c>
      <c r="J1209" s="1">
        <v>1206</v>
      </c>
      <c r="K1209" s="31">
        <f t="shared" si="130"/>
        <v>0.37488343176872863</v>
      </c>
      <c r="L1209" s="36">
        <f t="shared" si="131"/>
        <v>678666.47186820023</v>
      </c>
      <c r="M1209" s="34">
        <f t="shared" si="132"/>
        <v>9.7721974877647295E-3</v>
      </c>
      <c r="N1209" s="35">
        <f t="shared" si="133"/>
        <v>0.36511123428096387</v>
      </c>
      <c r="Q1209" s="1">
        <f t="shared" si="134"/>
        <v>274305.3523966216</v>
      </c>
      <c r="R1209" s="30"/>
    </row>
    <row r="1210" spans="3:18" x14ac:dyDescent="0.3">
      <c r="C1210" s="1">
        <v>1615</v>
      </c>
      <c r="D1210" s="1" t="s">
        <v>2</v>
      </c>
      <c r="F1210" s="1">
        <v>3</v>
      </c>
      <c r="G1210" s="1">
        <v>3</v>
      </c>
      <c r="H1210" s="1">
        <f t="shared" si="129"/>
        <v>39</v>
      </c>
      <c r="I1210" s="1">
        <f t="shared" si="135"/>
        <v>17730</v>
      </c>
      <c r="J1210" s="1">
        <v>1207</v>
      </c>
      <c r="K1210" s="31">
        <f t="shared" si="130"/>
        <v>0.37519428038545227</v>
      </c>
      <c r="L1210" s="36">
        <f t="shared" si="131"/>
        <v>679229.21355299966</v>
      </c>
      <c r="M1210" s="34">
        <f t="shared" si="132"/>
        <v>9.7937404023553578E-3</v>
      </c>
      <c r="N1210" s="35">
        <f t="shared" si="133"/>
        <v>0.36540053998309691</v>
      </c>
      <c r="Q1210" s="1">
        <f t="shared" si="134"/>
        <v>274305.3523966216</v>
      </c>
      <c r="R1210" s="30"/>
    </row>
    <row r="1211" spans="3:18" x14ac:dyDescent="0.3">
      <c r="C1211" s="1">
        <v>1615</v>
      </c>
      <c r="D1211" s="1" t="s">
        <v>2</v>
      </c>
      <c r="F1211" s="1">
        <v>3</v>
      </c>
      <c r="G1211" s="1">
        <v>3</v>
      </c>
      <c r="H1211" s="1">
        <f t="shared" si="129"/>
        <v>39</v>
      </c>
      <c r="I1211" s="1">
        <f t="shared" si="135"/>
        <v>17769</v>
      </c>
      <c r="J1211" s="1">
        <v>1208</v>
      </c>
      <c r="K1211" s="31">
        <f t="shared" si="130"/>
        <v>0.37550512900217592</v>
      </c>
      <c r="L1211" s="36">
        <f t="shared" si="131"/>
        <v>679791.95523779921</v>
      </c>
      <c r="M1211" s="34">
        <f t="shared" si="132"/>
        <v>9.8152833169459879E-3</v>
      </c>
      <c r="N1211" s="35">
        <f t="shared" si="133"/>
        <v>0.36568984568522994</v>
      </c>
      <c r="Q1211" s="1">
        <f t="shared" si="134"/>
        <v>274305.3523966216</v>
      </c>
      <c r="R1211" s="30"/>
    </row>
    <row r="1212" spans="3:18" x14ac:dyDescent="0.3">
      <c r="C1212" s="1">
        <v>1615</v>
      </c>
      <c r="D1212" s="1" t="s">
        <v>0</v>
      </c>
      <c r="F1212" s="1">
        <v>3</v>
      </c>
      <c r="G1212" s="1">
        <v>3</v>
      </c>
      <c r="H1212" s="1">
        <f t="shared" si="129"/>
        <v>39</v>
      </c>
      <c r="I1212" s="1">
        <f t="shared" si="135"/>
        <v>17808</v>
      </c>
      <c r="J1212" s="1">
        <v>1209</v>
      </c>
      <c r="K1212" s="31">
        <f t="shared" si="130"/>
        <v>0.37581597761889962</v>
      </c>
      <c r="L1212" s="36">
        <f t="shared" si="131"/>
        <v>680354.69692259876</v>
      </c>
      <c r="M1212" s="34">
        <f t="shared" si="132"/>
        <v>9.8368262315366179E-3</v>
      </c>
      <c r="N1212" s="35">
        <f t="shared" si="133"/>
        <v>0.36597915138736298</v>
      </c>
      <c r="Q1212" s="1">
        <f t="shared" si="134"/>
        <v>274305.3523966216</v>
      </c>
      <c r="R1212" s="30"/>
    </row>
    <row r="1213" spans="3:18" x14ac:dyDescent="0.3">
      <c r="C1213" s="1">
        <v>1615</v>
      </c>
      <c r="D1213" s="1" t="s">
        <v>0</v>
      </c>
      <c r="F1213" s="1">
        <v>3</v>
      </c>
      <c r="G1213" s="1">
        <v>3</v>
      </c>
      <c r="H1213" s="1">
        <f t="shared" si="129"/>
        <v>39</v>
      </c>
      <c r="I1213" s="1">
        <f t="shared" si="135"/>
        <v>17847</v>
      </c>
      <c r="J1213" s="1">
        <v>1210</v>
      </c>
      <c r="K1213" s="31">
        <f t="shared" si="130"/>
        <v>0.37612682623562327</v>
      </c>
      <c r="L1213" s="36">
        <f t="shared" si="131"/>
        <v>680917.43860739819</v>
      </c>
      <c r="M1213" s="34">
        <f t="shared" si="132"/>
        <v>9.8583691461272462E-3</v>
      </c>
      <c r="N1213" s="35">
        <f t="shared" si="133"/>
        <v>0.36626845708949601</v>
      </c>
      <c r="Q1213" s="1">
        <f t="shared" si="134"/>
        <v>274305.3523966216</v>
      </c>
      <c r="R1213" s="30"/>
    </row>
    <row r="1214" spans="3:18" x14ac:dyDescent="0.3">
      <c r="C1214" s="1">
        <v>1615</v>
      </c>
      <c r="D1214" s="1" t="s">
        <v>0</v>
      </c>
      <c r="F1214" s="1">
        <v>3</v>
      </c>
      <c r="G1214" s="1">
        <v>3</v>
      </c>
      <c r="H1214" s="1">
        <f t="shared" si="129"/>
        <v>39</v>
      </c>
      <c r="I1214" s="1">
        <f t="shared" si="135"/>
        <v>17886</v>
      </c>
      <c r="J1214" s="1">
        <v>1211</v>
      </c>
      <c r="K1214" s="31">
        <f t="shared" si="130"/>
        <v>0.37643767485234692</v>
      </c>
      <c r="L1214" s="36">
        <f t="shared" si="131"/>
        <v>681480.18029219774</v>
      </c>
      <c r="M1214" s="34">
        <f t="shared" si="132"/>
        <v>9.8799120607178763E-3</v>
      </c>
      <c r="N1214" s="35">
        <f t="shared" si="133"/>
        <v>0.36655776279162905</v>
      </c>
      <c r="Q1214" s="1">
        <f t="shared" si="134"/>
        <v>274305.3523966216</v>
      </c>
      <c r="R1214" s="30"/>
    </row>
    <row r="1215" spans="3:18" x14ac:dyDescent="0.3">
      <c r="C1215" s="1">
        <v>1615</v>
      </c>
      <c r="D1215" s="1" t="s">
        <v>0</v>
      </c>
      <c r="F1215" s="1">
        <v>3</v>
      </c>
      <c r="G1215" s="1">
        <v>3</v>
      </c>
      <c r="H1215" s="1">
        <f t="shared" si="129"/>
        <v>39</v>
      </c>
      <c r="I1215" s="1">
        <f t="shared" si="135"/>
        <v>17925</v>
      </c>
      <c r="J1215" s="1">
        <v>1212</v>
      </c>
      <c r="K1215" s="31">
        <f t="shared" si="130"/>
        <v>0.37674852346907056</v>
      </c>
      <c r="L1215" s="36">
        <f t="shared" si="131"/>
        <v>682042.92197699717</v>
      </c>
      <c r="M1215" s="34">
        <f t="shared" si="132"/>
        <v>9.9014549753085063E-3</v>
      </c>
      <c r="N1215" s="35">
        <f t="shared" si="133"/>
        <v>0.36684706849376203</v>
      </c>
      <c r="Q1215" s="1">
        <f t="shared" si="134"/>
        <v>274305.3523966216</v>
      </c>
      <c r="R1215" s="30"/>
    </row>
    <row r="1216" spans="3:18" x14ac:dyDescent="0.3">
      <c r="C1216" s="1">
        <v>1615</v>
      </c>
      <c r="D1216" s="1" t="s">
        <v>0</v>
      </c>
      <c r="F1216" s="1">
        <v>3</v>
      </c>
      <c r="G1216" s="1">
        <v>3</v>
      </c>
      <c r="H1216" s="1">
        <f t="shared" si="129"/>
        <v>39</v>
      </c>
      <c r="I1216" s="1">
        <f t="shared" si="135"/>
        <v>17964</v>
      </c>
      <c r="J1216" s="1">
        <v>1213</v>
      </c>
      <c r="K1216" s="31">
        <f t="shared" si="130"/>
        <v>0.37705937208579421</v>
      </c>
      <c r="L1216" s="36">
        <f t="shared" si="131"/>
        <v>682605.66366179672</v>
      </c>
      <c r="M1216" s="34">
        <f t="shared" si="132"/>
        <v>9.9229978898991347E-3</v>
      </c>
      <c r="N1216" s="35">
        <f t="shared" si="133"/>
        <v>0.36713637419589507</v>
      </c>
      <c r="Q1216" s="1">
        <f t="shared" si="134"/>
        <v>274305.3523966216</v>
      </c>
      <c r="R1216" s="30"/>
    </row>
    <row r="1217" spans="3:18" x14ac:dyDescent="0.3">
      <c r="C1217" s="1">
        <v>1615</v>
      </c>
      <c r="D1217" s="1" t="s">
        <v>0</v>
      </c>
      <c r="F1217" s="1">
        <v>3</v>
      </c>
      <c r="G1217" s="1">
        <v>3</v>
      </c>
      <c r="H1217" s="1">
        <f t="shared" si="129"/>
        <v>39</v>
      </c>
      <c r="I1217" s="1">
        <f t="shared" si="135"/>
        <v>18003</v>
      </c>
      <c r="J1217" s="1">
        <v>1214</v>
      </c>
      <c r="K1217" s="31">
        <f t="shared" si="130"/>
        <v>0.37737022070251786</v>
      </c>
      <c r="L1217" s="36">
        <f t="shared" si="131"/>
        <v>683168.40534659615</v>
      </c>
      <c r="M1217" s="34">
        <f t="shared" si="132"/>
        <v>9.9445408044897647E-3</v>
      </c>
      <c r="N1217" s="35">
        <f t="shared" si="133"/>
        <v>0.3674256798980281</v>
      </c>
      <c r="Q1217" s="1">
        <f t="shared" si="134"/>
        <v>274305.3523966216</v>
      </c>
      <c r="R1217" s="30"/>
    </row>
    <row r="1218" spans="3:18" x14ac:dyDescent="0.3">
      <c r="C1218" s="1">
        <v>1615</v>
      </c>
      <c r="D1218" s="1" t="s">
        <v>6</v>
      </c>
      <c r="F1218" s="1">
        <v>3</v>
      </c>
      <c r="G1218" s="1">
        <v>4</v>
      </c>
      <c r="H1218" s="1">
        <f t="shared" si="129"/>
        <v>40</v>
      </c>
      <c r="I1218" s="1">
        <f t="shared" si="135"/>
        <v>18043</v>
      </c>
      <c r="J1218" s="1">
        <v>1215</v>
      </c>
      <c r="K1218" s="31">
        <f t="shared" si="130"/>
        <v>0.3776810693192415</v>
      </c>
      <c r="L1218" s="36">
        <f t="shared" si="131"/>
        <v>683731.1470313957</v>
      </c>
      <c r="M1218" s="34">
        <f t="shared" si="132"/>
        <v>9.9666361015057943E-3</v>
      </c>
      <c r="N1218" s="35">
        <f t="shared" si="133"/>
        <v>0.36771443321773573</v>
      </c>
      <c r="Q1218" s="1">
        <f t="shared" si="134"/>
        <v>273258.86902702256</v>
      </c>
      <c r="R1218" s="30"/>
    </row>
    <row r="1219" spans="3:18" x14ac:dyDescent="0.3">
      <c r="C1219" s="1">
        <v>1615</v>
      </c>
      <c r="D1219" s="1" t="s">
        <v>6</v>
      </c>
      <c r="F1219" s="1">
        <v>3</v>
      </c>
      <c r="G1219" s="1">
        <v>4</v>
      </c>
      <c r="H1219" s="1">
        <f t="shared" si="129"/>
        <v>40</v>
      </c>
      <c r="I1219" s="1">
        <f t="shared" si="135"/>
        <v>18083</v>
      </c>
      <c r="J1219" s="1">
        <v>1216</v>
      </c>
      <c r="K1219" s="31">
        <f t="shared" si="130"/>
        <v>0.3779919179359652</v>
      </c>
      <c r="L1219" s="36">
        <f t="shared" si="131"/>
        <v>684293.88871619524</v>
      </c>
      <c r="M1219" s="34">
        <f t="shared" si="132"/>
        <v>9.9887313985218239E-3</v>
      </c>
      <c r="N1219" s="35">
        <f t="shared" si="133"/>
        <v>0.36800318653744341</v>
      </c>
      <c r="Q1219" s="1">
        <f t="shared" si="134"/>
        <v>273258.86902702256</v>
      </c>
      <c r="R1219" s="30"/>
    </row>
    <row r="1220" spans="3:18" x14ac:dyDescent="0.3">
      <c r="C1220" s="1">
        <v>1615</v>
      </c>
      <c r="D1220" s="1" t="s">
        <v>6</v>
      </c>
      <c r="F1220" s="1">
        <v>3</v>
      </c>
      <c r="G1220" s="1">
        <v>4</v>
      </c>
      <c r="H1220" s="1">
        <f t="shared" ref="H1220:H1283" si="136">E1220*200+F1220*12+G1220</f>
        <v>40</v>
      </c>
      <c r="I1220" s="1">
        <f t="shared" si="135"/>
        <v>18123</v>
      </c>
      <c r="J1220" s="1">
        <v>1217</v>
      </c>
      <c r="K1220" s="31">
        <f t="shared" si="130"/>
        <v>0.37830276655268885</v>
      </c>
      <c r="L1220" s="36">
        <f t="shared" si="131"/>
        <v>684856.63040099479</v>
      </c>
      <c r="M1220" s="34">
        <f t="shared" si="132"/>
        <v>1.0010826695537855E-2</v>
      </c>
      <c r="N1220" s="35">
        <f t="shared" si="133"/>
        <v>0.36829193985715097</v>
      </c>
      <c r="Q1220" s="1">
        <f t="shared" si="134"/>
        <v>273258.86902702256</v>
      </c>
      <c r="R1220" s="30"/>
    </row>
    <row r="1221" spans="3:18" x14ac:dyDescent="0.3">
      <c r="C1221" s="1">
        <v>1615</v>
      </c>
      <c r="D1221" s="1" t="s">
        <v>2</v>
      </c>
      <c r="F1221" s="1">
        <v>3</v>
      </c>
      <c r="G1221" s="1">
        <v>4</v>
      </c>
      <c r="H1221" s="1">
        <f t="shared" si="136"/>
        <v>40</v>
      </c>
      <c r="I1221" s="1">
        <f t="shared" si="135"/>
        <v>18163</v>
      </c>
      <c r="J1221" s="1">
        <v>1218</v>
      </c>
      <c r="K1221" s="31">
        <f t="shared" ref="K1221:K1284" si="137">+J1221/3217</f>
        <v>0.3786136151694125</v>
      </c>
      <c r="L1221" s="36">
        <f t="shared" ref="L1221:L1284" si="138">+K1221*$H$3</f>
        <v>685419.37208579422</v>
      </c>
      <c r="M1221" s="34">
        <f t="shared" ref="M1221:M1284" si="139">+I1221/$H$3</f>
        <v>1.0032921992553885E-2</v>
      </c>
      <c r="N1221" s="35">
        <f t="shared" ref="N1221:N1284" si="140">+K1221-M1221</f>
        <v>0.3685806931768586</v>
      </c>
      <c r="Q1221" s="1">
        <f t="shared" ref="Q1221:Q1284" si="141">+SUM(H1221-$P$3)^2</f>
        <v>273258.86902702256</v>
      </c>
      <c r="R1221" s="30"/>
    </row>
    <row r="1222" spans="3:18" x14ac:dyDescent="0.3">
      <c r="C1222" s="1">
        <v>1615</v>
      </c>
      <c r="D1222" s="1" t="s">
        <v>1</v>
      </c>
      <c r="F1222" s="1">
        <v>3</v>
      </c>
      <c r="G1222" s="1">
        <v>4</v>
      </c>
      <c r="H1222" s="1">
        <f t="shared" si="136"/>
        <v>40</v>
      </c>
      <c r="I1222" s="1">
        <f t="shared" ref="I1222:I1285" si="142">I1221+H1222</f>
        <v>18203</v>
      </c>
      <c r="J1222" s="1">
        <v>1219</v>
      </c>
      <c r="K1222" s="31">
        <f t="shared" si="137"/>
        <v>0.37892446378613615</v>
      </c>
      <c r="L1222" s="36">
        <f t="shared" si="138"/>
        <v>685982.11377059366</v>
      </c>
      <c r="M1222" s="34">
        <f t="shared" si="139"/>
        <v>1.0055017289569914E-2</v>
      </c>
      <c r="N1222" s="35">
        <f t="shared" si="140"/>
        <v>0.36886944649656622</v>
      </c>
      <c r="Q1222" s="1">
        <f t="shared" si="141"/>
        <v>273258.86902702256</v>
      </c>
      <c r="R1222" s="30"/>
    </row>
    <row r="1223" spans="3:18" x14ac:dyDescent="0.3">
      <c r="C1223" s="1">
        <v>1615</v>
      </c>
      <c r="D1223" s="1" t="s">
        <v>1</v>
      </c>
      <c r="F1223" s="1">
        <v>3</v>
      </c>
      <c r="G1223" s="1">
        <v>4</v>
      </c>
      <c r="H1223" s="1">
        <f t="shared" si="136"/>
        <v>40</v>
      </c>
      <c r="I1223" s="1">
        <f t="shared" si="142"/>
        <v>18243</v>
      </c>
      <c r="J1223" s="1">
        <v>1220</v>
      </c>
      <c r="K1223" s="31">
        <f t="shared" si="137"/>
        <v>0.37923531240285979</v>
      </c>
      <c r="L1223" s="36">
        <f t="shared" si="138"/>
        <v>686544.8554553932</v>
      </c>
      <c r="M1223" s="34">
        <f t="shared" si="139"/>
        <v>1.0077112586585946E-2</v>
      </c>
      <c r="N1223" s="35">
        <f t="shared" si="140"/>
        <v>0.36915819981627385</v>
      </c>
      <c r="Q1223" s="1">
        <f t="shared" si="141"/>
        <v>273258.86902702256</v>
      </c>
      <c r="R1223" s="30"/>
    </row>
    <row r="1224" spans="3:18" x14ac:dyDescent="0.3">
      <c r="C1224" s="1">
        <v>1615</v>
      </c>
      <c r="D1224" s="1" t="s">
        <v>1</v>
      </c>
      <c r="F1224" s="1">
        <v>3</v>
      </c>
      <c r="G1224" s="1">
        <v>4</v>
      </c>
      <c r="H1224" s="1">
        <f t="shared" si="136"/>
        <v>40</v>
      </c>
      <c r="I1224" s="1">
        <f t="shared" si="142"/>
        <v>18283</v>
      </c>
      <c r="J1224" s="1">
        <v>1221</v>
      </c>
      <c r="K1224" s="31">
        <f t="shared" si="137"/>
        <v>0.37954616101958344</v>
      </c>
      <c r="L1224" s="36">
        <f t="shared" si="138"/>
        <v>687107.59714019264</v>
      </c>
      <c r="M1224" s="34">
        <f t="shared" si="139"/>
        <v>1.0099207883601975E-2</v>
      </c>
      <c r="N1224" s="35">
        <f t="shared" si="140"/>
        <v>0.36944695313598147</v>
      </c>
      <c r="Q1224" s="1">
        <f t="shared" si="141"/>
        <v>273258.86902702256</v>
      </c>
      <c r="R1224" s="30"/>
    </row>
    <row r="1225" spans="3:18" x14ac:dyDescent="0.3">
      <c r="C1225" s="1">
        <v>1615</v>
      </c>
      <c r="D1225" s="1" t="s">
        <v>1</v>
      </c>
      <c r="F1225" s="1">
        <v>3</v>
      </c>
      <c r="G1225" s="1">
        <v>4</v>
      </c>
      <c r="H1225" s="1">
        <f t="shared" si="136"/>
        <v>40</v>
      </c>
      <c r="I1225" s="1">
        <f t="shared" si="142"/>
        <v>18323</v>
      </c>
      <c r="J1225" s="1">
        <v>1222</v>
      </c>
      <c r="K1225" s="31">
        <f t="shared" si="137"/>
        <v>0.37985700963630714</v>
      </c>
      <c r="L1225" s="36">
        <f t="shared" si="138"/>
        <v>687670.3388249923</v>
      </c>
      <c r="M1225" s="34">
        <f t="shared" si="139"/>
        <v>1.0121303180618005E-2</v>
      </c>
      <c r="N1225" s="35">
        <f t="shared" si="140"/>
        <v>0.36973570645568915</v>
      </c>
      <c r="Q1225" s="1">
        <f t="shared" si="141"/>
        <v>273258.86902702256</v>
      </c>
      <c r="R1225" s="30"/>
    </row>
    <row r="1226" spans="3:18" x14ac:dyDescent="0.3">
      <c r="C1226" s="1">
        <v>1615</v>
      </c>
      <c r="D1226" s="1" t="s">
        <v>1</v>
      </c>
      <c r="F1226" s="1">
        <v>3</v>
      </c>
      <c r="G1226" s="1">
        <v>4</v>
      </c>
      <c r="H1226" s="1">
        <f t="shared" si="136"/>
        <v>40</v>
      </c>
      <c r="I1226" s="1">
        <f t="shared" si="142"/>
        <v>18363</v>
      </c>
      <c r="J1226" s="1">
        <v>1223</v>
      </c>
      <c r="K1226" s="31">
        <f t="shared" si="137"/>
        <v>0.38016785825303079</v>
      </c>
      <c r="L1226" s="36">
        <f t="shared" si="138"/>
        <v>688233.08050979173</v>
      </c>
      <c r="M1226" s="34">
        <f t="shared" si="139"/>
        <v>1.0143398477634036E-2</v>
      </c>
      <c r="N1226" s="35">
        <f t="shared" si="140"/>
        <v>0.37002445977539677</v>
      </c>
      <c r="Q1226" s="1">
        <f t="shared" si="141"/>
        <v>273258.86902702256</v>
      </c>
      <c r="R1226" s="30"/>
    </row>
    <row r="1227" spans="3:18" x14ac:dyDescent="0.3">
      <c r="C1227" s="1">
        <v>1615</v>
      </c>
      <c r="D1227" s="1" t="s">
        <v>1</v>
      </c>
      <c r="F1227" s="1">
        <v>3</v>
      </c>
      <c r="G1227" s="1">
        <v>4</v>
      </c>
      <c r="H1227" s="1">
        <f t="shared" si="136"/>
        <v>40</v>
      </c>
      <c r="I1227" s="1">
        <f t="shared" si="142"/>
        <v>18403</v>
      </c>
      <c r="J1227" s="1">
        <v>1224</v>
      </c>
      <c r="K1227" s="31">
        <f t="shared" si="137"/>
        <v>0.38047870686975443</v>
      </c>
      <c r="L1227" s="36">
        <f t="shared" si="138"/>
        <v>688795.82219459128</v>
      </c>
      <c r="M1227" s="34">
        <f t="shared" si="139"/>
        <v>1.0165493774650066E-2</v>
      </c>
      <c r="N1227" s="35">
        <f t="shared" si="140"/>
        <v>0.37031321309510434</v>
      </c>
      <c r="Q1227" s="1">
        <f t="shared" si="141"/>
        <v>273258.86902702256</v>
      </c>
      <c r="R1227" s="30"/>
    </row>
    <row r="1228" spans="3:18" x14ac:dyDescent="0.3">
      <c r="C1228" s="1">
        <v>1615</v>
      </c>
      <c r="D1228" s="1" t="s">
        <v>1</v>
      </c>
      <c r="F1228" s="1">
        <v>3</v>
      </c>
      <c r="G1228" s="1">
        <v>4</v>
      </c>
      <c r="H1228" s="1">
        <f t="shared" si="136"/>
        <v>40</v>
      </c>
      <c r="I1228" s="1">
        <f t="shared" si="142"/>
        <v>18443</v>
      </c>
      <c r="J1228" s="1">
        <v>1225</v>
      </c>
      <c r="K1228" s="31">
        <f t="shared" si="137"/>
        <v>0.38078955548647808</v>
      </c>
      <c r="L1228" s="36">
        <f t="shared" si="138"/>
        <v>689358.56387939071</v>
      </c>
      <c r="M1228" s="34">
        <f t="shared" si="139"/>
        <v>1.0187589071666095E-2</v>
      </c>
      <c r="N1228" s="35">
        <f t="shared" si="140"/>
        <v>0.37060196641481197</v>
      </c>
      <c r="Q1228" s="1">
        <f t="shared" si="141"/>
        <v>273258.86902702256</v>
      </c>
      <c r="R1228" s="30"/>
    </row>
    <row r="1229" spans="3:18" x14ac:dyDescent="0.3">
      <c r="C1229" s="1">
        <v>1615</v>
      </c>
      <c r="D1229" s="1" t="s">
        <v>1</v>
      </c>
      <c r="F1229" s="1">
        <v>3</v>
      </c>
      <c r="G1229" s="1">
        <v>4</v>
      </c>
      <c r="H1229" s="1">
        <f t="shared" si="136"/>
        <v>40</v>
      </c>
      <c r="I1229" s="1">
        <f t="shared" si="142"/>
        <v>18483</v>
      </c>
      <c r="J1229" s="1">
        <v>1226</v>
      </c>
      <c r="K1229" s="31">
        <f t="shared" si="137"/>
        <v>0.38110040410320173</v>
      </c>
      <c r="L1229" s="36">
        <f t="shared" si="138"/>
        <v>689921.30556419026</v>
      </c>
      <c r="M1229" s="34">
        <f t="shared" si="139"/>
        <v>1.0209684368682127E-2</v>
      </c>
      <c r="N1229" s="35">
        <f t="shared" si="140"/>
        <v>0.37089071973451959</v>
      </c>
      <c r="Q1229" s="1">
        <f t="shared" si="141"/>
        <v>273258.86902702256</v>
      </c>
      <c r="R1229" s="30"/>
    </row>
    <row r="1230" spans="3:18" x14ac:dyDescent="0.3">
      <c r="C1230" s="1">
        <v>1615</v>
      </c>
      <c r="D1230" s="1" t="s">
        <v>1</v>
      </c>
      <c r="F1230" s="1">
        <v>3</v>
      </c>
      <c r="G1230" s="1">
        <v>4</v>
      </c>
      <c r="H1230" s="1">
        <f t="shared" si="136"/>
        <v>40</v>
      </c>
      <c r="I1230" s="1">
        <f t="shared" si="142"/>
        <v>18523</v>
      </c>
      <c r="J1230" s="1">
        <v>1227</v>
      </c>
      <c r="K1230" s="31">
        <f t="shared" si="137"/>
        <v>0.38141125271992538</v>
      </c>
      <c r="L1230" s="36">
        <f t="shared" si="138"/>
        <v>690484.04724898969</v>
      </c>
      <c r="M1230" s="34">
        <f t="shared" si="139"/>
        <v>1.0231779665698156E-2</v>
      </c>
      <c r="N1230" s="35">
        <f t="shared" si="140"/>
        <v>0.37117947305422722</v>
      </c>
      <c r="Q1230" s="1">
        <f t="shared" si="141"/>
        <v>273258.86902702256</v>
      </c>
      <c r="R1230" s="30"/>
    </row>
    <row r="1231" spans="3:18" x14ac:dyDescent="0.3">
      <c r="C1231" s="1">
        <v>1615</v>
      </c>
      <c r="D1231" s="1" t="s">
        <v>0</v>
      </c>
      <c r="F1231" s="1">
        <v>3</v>
      </c>
      <c r="G1231" s="1">
        <v>4</v>
      </c>
      <c r="H1231" s="1">
        <f t="shared" si="136"/>
        <v>40</v>
      </c>
      <c r="I1231" s="1">
        <f t="shared" si="142"/>
        <v>18563</v>
      </c>
      <c r="J1231" s="1">
        <v>1228</v>
      </c>
      <c r="K1231" s="31">
        <f t="shared" si="137"/>
        <v>0.38172210133664908</v>
      </c>
      <c r="L1231" s="36">
        <f t="shared" si="138"/>
        <v>691046.78893378924</v>
      </c>
      <c r="M1231" s="34">
        <f t="shared" si="139"/>
        <v>1.0253874962714186E-2</v>
      </c>
      <c r="N1231" s="35">
        <f t="shared" si="140"/>
        <v>0.3714682263739349</v>
      </c>
      <c r="Q1231" s="1">
        <f t="shared" si="141"/>
        <v>273258.86902702256</v>
      </c>
      <c r="R1231" s="30"/>
    </row>
    <row r="1232" spans="3:18" x14ac:dyDescent="0.3">
      <c r="C1232" s="1">
        <v>1615</v>
      </c>
      <c r="D1232" s="1" t="s">
        <v>0</v>
      </c>
      <c r="F1232" s="1">
        <v>3</v>
      </c>
      <c r="G1232" s="1">
        <v>4</v>
      </c>
      <c r="H1232" s="1">
        <f t="shared" si="136"/>
        <v>40</v>
      </c>
      <c r="I1232" s="1">
        <f t="shared" si="142"/>
        <v>18603</v>
      </c>
      <c r="J1232" s="1">
        <v>1229</v>
      </c>
      <c r="K1232" s="31">
        <f t="shared" si="137"/>
        <v>0.38203294995337272</v>
      </c>
      <c r="L1232" s="36">
        <f t="shared" si="138"/>
        <v>691609.53061858879</v>
      </c>
      <c r="M1232" s="34">
        <f t="shared" si="139"/>
        <v>1.0275970259730217E-2</v>
      </c>
      <c r="N1232" s="35">
        <f t="shared" si="140"/>
        <v>0.37175697969364252</v>
      </c>
      <c r="Q1232" s="1">
        <f t="shared" si="141"/>
        <v>273258.86902702256</v>
      </c>
      <c r="R1232" s="30"/>
    </row>
    <row r="1233" spans="3:18" x14ac:dyDescent="0.3">
      <c r="C1233" s="1">
        <v>1615</v>
      </c>
      <c r="D1233" s="1" t="s">
        <v>0</v>
      </c>
      <c r="F1233" s="1">
        <v>3</v>
      </c>
      <c r="G1233" s="1">
        <v>4</v>
      </c>
      <c r="H1233" s="1">
        <f t="shared" si="136"/>
        <v>40</v>
      </c>
      <c r="I1233" s="1">
        <f t="shared" si="142"/>
        <v>18643</v>
      </c>
      <c r="J1233" s="1">
        <v>1230</v>
      </c>
      <c r="K1233" s="31">
        <f t="shared" si="137"/>
        <v>0.38234379857009637</v>
      </c>
      <c r="L1233" s="36">
        <f t="shared" si="138"/>
        <v>692172.27230338822</v>
      </c>
      <c r="M1233" s="34">
        <f t="shared" si="139"/>
        <v>1.0298065556746247E-2</v>
      </c>
      <c r="N1233" s="35">
        <f t="shared" si="140"/>
        <v>0.37204573301335014</v>
      </c>
      <c r="Q1233" s="1">
        <f t="shared" si="141"/>
        <v>273258.86902702256</v>
      </c>
      <c r="R1233" s="30"/>
    </row>
    <row r="1234" spans="3:18" x14ac:dyDescent="0.3">
      <c r="C1234" s="1">
        <v>1615</v>
      </c>
      <c r="D1234" s="1" t="s">
        <v>0</v>
      </c>
      <c r="F1234" s="1">
        <v>3</v>
      </c>
      <c r="G1234" s="1">
        <v>4</v>
      </c>
      <c r="H1234" s="1">
        <f t="shared" si="136"/>
        <v>40</v>
      </c>
      <c r="I1234" s="1">
        <f t="shared" si="142"/>
        <v>18683</v>
      </c>
      <c r="J1234" s="1">
        <v>1231</v>
      </c>
      <c r="K1234" s="31">
        <f t="shared" si="137"/>
        <v>0.38265464718682002</v>
      </c>
      <c r="L1234" s="36">
        <f t="shared" si="138"/>
        <v>692735.01398818777</v>
      </c>
      <c r="M1234" s="34">
        <f t="shared" si="139"/>
        <v>1.0320160853762276E-2</v>
      </c>
      <c r="N1234" s="35">
        <f t="shared" si="140"/>
        <v>0.37233448633305777</v>
      </c>
      <c r="Q1234" s="1">
        <f t="shared" si="141"/>
        <v>273258.86902702256</v>
      </c>
      <c r="R1234" s="30"/>
    </row>
    <row r="1235" spans="3:18" x14ac:dyDescent="0.3">
      <c r="C1235" s="1">
        <v>1615</v>
      </c>
      <c r="D1235" s="1" t="s">
        <v>6</v>
      </c>
      <c r="F1235" s="1">
        <v>3</v>
      </c>
      <c r="G1235" s="1">
        <v>5</v>
      </c>
      <c r="H1235" s="1">
        <f t="shared" si="136"/>
        <v>41</v>
      </c>
      <c r="I1235" s="1">
        <f t="shared" si="142"/>
        <v>18724</v>
      </c>
      <c r="J1235" s="1">
        <v>1232</v>
      </c>
      <c r="K1235" s="31">
        <f t="shared" si="137"/>
        <v>0.38296549580354367</v>
      </c>
      <c r="L1235" s="36">
        <f t="shared" si="138"/>
        <v>693297.7556729872</v>
      </c>
      <c r="M1235" s="34">
        <f t="shared" si="139"/>
        <v>1.0342808533203707E-2</v>
      </c>
      <c r="N1235" s="35">
        <f t="shared" si="140"/>
        <v>0.37262268727033998</v>
      </c>
      <c r="Q1235" s="1">
        <f t="shared" si="141"/>
        <v>272214.38565742358</v>
      </c>
      <c r="R1235" s="30"/>
    </row>
    <row r="1236" spans="3:18" x14ac:dyDescent="0.3">
      <c r="C1236" s="1">
        <v>1615</v>
      </c>
      <c r="D1236" s="1" t="s">
        <v>6</v>
      </c>
      <c r="F1236" s="1">
        <v>3</v>
      </c>
      <c r="G1236" s="1">
        <v>5</v>
      </c>
      <c r="H1236" s="1">
        <f t="shared" si="136"/>
        <v>41</v>
      </c>
      <c r="I1236" s="1">
        <f t="shared" si="142"/>
        <v>18765</v>
      </c>
      <c r="J1236" s="1">
        <v>1233</v>
      </c>
      <c r="K1236" s="31">
        <f t="shared" si="137"/>
        <v>0.38327634442026731</v>
      </c>
      <c r="L1236" s="36">
        <f t="shared" si="138"/>
        <v>693860.49735778675</v>
      </c>
      <c r="M1236" s="34">
        <f t="shared" si="139"/>
        <v>1.0365456212645138E-2</v>
      </c>
      <c r="N1236" s="35">
        <f t="shared" si="140"/>
        <v>0.37291088820762219</v>
      </c>
      <c r="Q1236" s="1">
        <f t="shared" si="141"/>
        <v>272214.38565742358</v>
      </c>
      <c r="R1236" s="30"/>
    </row>
    <row r="1237" spans="3:18" x14ac:dyDescent="0.3">
      <c r="C1237" s="1">
        <v>1615</v>
      </c>
      <c r="D1237" s="1" t="s">
        <v>6</v>
      </c>
      <c r="F1237" s="1">
        <v>3</v>
      </c>
      <c r="G1237" s="1">
        <v>5</v>
      </c>
      <c r="H1237" s="1">
        <f t="shared" si="136"/>
        <v>41</v>
      </c>
      <c r="I1237" s="1">
        <f t="shared" si="142"/>
        <v>18806</v>
      </c>
      <c r="J1237" s="1">
        <v>1234</v>
      </c>
      <c r="K1237" s="31">
        <f t="shared" si="137"/>
        <v>0.38358719303699096</v>
      </c>
      <c r="L1237" s="36">
        <f t="shared" si="138"/>
        <v>694423.23904258618</v>
      </c>
      <c r="M1237" s="34">
        <f t="shared" si="139"/>
        <v>1.0388103892086569E-2</v>
      </c>
      <c r="N1237" s="35">
        <f t="shared" si="140"/>
        <v>0.37319908914490441</v>
      </c>
      <c r="Q1237" s="1">
        <f t="shared" si="141"/>
        <v>272214.38565742358</v>
      </c>
      <c r="R1237" s="30"/>
    </row>
    <row r="1238" spans="3:18" x14ac:dyDescent="0.3">
      <c r="C1238" s="1">
        <v>1615</v>
      </c>
      <c r="D1238" s="1" t="s">
        <v>6</v>
      </c>
      <c r="F1238" s="1">
        <v>3</v>
      </c>
      <c r="G1238" s="1">
        <v>5</v>
      </c>
      <c r="H1238" s="1">
        <f t="shared" si="136"/>
        <v>41</v>
      </c>
      <c r="I1238" s="1">
        <f t="shared" si="142"/>
        <v>18847</v>
      </c>
      <c r="J1238" s="1">
        <v>1235</v>
      </c>
      <c r="K1238" s="31">
        <f t="shared" si="137"/>
        <v>0.38389804165371466</v>
      </c>
      <c r="L1238" s="36">
        <f t="shared" si="138"/>
        <v>694985.98072738585</v>
      </c>
      <c r="M1238" s="34">
        <f t="shared" si="139"/>
        <v>1.0410751571528E-2</v>
      </c>
      <c r="N1238" s="35">
        <f t="shared" si="140"/>
        <v>0.37348729008218667</v>
      </c>
      <c r="Q1238" s="1">
        <f t="shared" si="141"/>
        <v>272214.38565742358</v>
      </c>
      <c r="R1238" s="30"/>
    </row>
    <row r="1239" spans="3:18" x14ac:dyDescent="0.3">
      <c r="C1239" s="1">
        <v>1615</v>
      </c>
      <c r="D1239" s="1" t="s">
        <v>6</v>
      </c>
      <c r="F1239" s="1">
        <v>3</v>
      </c>
      <c r="G1239" s="1">
        <v>5</v>
      </c>
      <c r="H1239" s="1">
        <f t="shared" si="136"/>
        <v>41</v>
      </c>
      <c r="I1239" s="1">
        <f t="shared" si="142"/>
        <v>18888</v>
      </c>
      <c r="J1239" s="1">
        <v>1236</v>
      </c>
      <c r="K1239" s="31">
        <f t="shared" si="137"/>
        <v>0.38420889027043831</v>
      </c>
      <c r="L1239" s="36">
        <f t="shared" si="138"/>
        <v>695548.72241218528</v>
      </c>
      <c r="M1239" s="34">
        <f t="shared" si="139"/>
        <v>1.043339925096943E-2</v>
      </c>
      <c r="N1239" s="35">
        <f t="shared" si="140"/>
        <v>0.37377549101946889</v>
      </c>
      <c r="Q1239" s="1">
        <f t="shared" si="141"/>
        <v>272214.38565742358</v>
      </c>
      <c r="R1239" s="30"/>
    </row>
    <row r="1240" spans="3:18" x14ac:dyDescent="0.3">
      <c r="C1240" s="1">
        <v>1615</v>
      </c>
      <c r="D1240" s="1" t="s">
        <v>6</v>
      </c>
      <c r="F1240" s="1">
        <v>3</v>
      </c>
      <c r="G1240" s="1">
        <v>5</v>
      </c>
      <c r="H1240" s="1">
        <f t="shared" si="136"/>
        <v>41</v>
      </c>
      <c r="I1240" s="1">
        <f t="shared" si="142"/>
        <v>18929</v>
      </c>
      <c r="J1240" s="1">
        <v>1237</v>
      </c>
      <c r="K1240" s="31">
        <f t="shared" si="137"/>
        <v>0.38451973888716195</v>
      </c>
      <c r="L1240" s="36">
        <f t="shared" si="138"/>
        <v>696111.46409698483</v>
      </c>
      <c r="M1240" s="34">
        <f t="shared" si="139"/>
        <v>1.0456046930410861E-2</v>
      </c>
      <c r="N1240" s="35">
        <f t="shared" si="140"/>
        <v>0.3740636919567511</v>
      </c>
      <c r="Q1240" s="1">
        <f t="shared" si="141"/>
        <v>272214.38565742358</v>
      </c>
      <c r="R1240" s="30"/>
    </row>
    <row r="1241" spans="3:18" x14ac:dyDescent="0.3">
      <c r="C1241" s="1">
        <v>1615</v>
      </c>
      <c r="D1241" s="1" t="s">
        <v>6</v>
      </c>
      <c r="F1241" s="1">
        <v>3</v>
      </c>
      <c r="G1241" s="1">
        <v>5</v>
      </c>
      <c r="H1241" s="1">
        <f t="shared" si="136"/>
        <v>41</v>
      </c>
      <c r="I1241" s="1">
        <f t="shared" si="142"/>
        <v>18970</v>
      </c>
      <c r="J1241" s="1">
        <v>1238</v>
      </c>
      <c r="K1241" s="31">
        <f t="shared" si="137"/>
        <v>0.3848305875038856</v>
      </c>
      <c r="L1241" s="36">
        <f t="shared" si="138"/>
        <v>696674.20578178426</v>
      </c>
      <c r="M1241" s="34">
        <f t="shared" si="139"/>
        <v>1.0478694609852292E-2</v>
      </c>
      <c r="N1241" s="35">
        <f t="shared" si="140"/>
        <v>0.37435189289403331</v>
      </c>
      <c r="Q1241" s="1">
        <f t="shared" si="141"/>
        <v>272214.38565742358</v>
      </c>
      <c r="R1241" s="30"/>
    </row>
    <row r="1242" spans="3:18" x14ac:dyDescent="0.3">
      <c r="C1242" s="1">
        <v>1615</v>
      </c>
      <c r="D1242" s="1" t="s">
        <v>6</v>
      </c>
      <c r="F1242" s="1">
        <v>3</v>
      </c>
      <c r="G1242" s="1">
        <v>5</v>
      </c>
      <c r="H1242" s="1">
        <f t="shared" si="136"/>
        <v>41</v>
      </c>
      <c r="I1242" s="1">
        <f t="shared" si="142"/>
        <v>19011</v>
      </c>
      <c r="J1242" s="1">
        <v>1239</v>
      </c>
      <c r="K1242" s="31">
        <f t="shared" si="137"/>
        <v>0.38514143612060925</v>
      </c>
      <c r="L1242" s="36">
        <f t="shared" si="138"/>
        <v>697236.94746658369</v>
      </c>
      <c r="M1242" s="34">
        <f t="shared" si="139"/>
        <v>1.0501342289293723E-2</v>
      </c>
      <c r="N1242" s="35">
        <f t="shared" si="140"/>
        <v>0.37464009383131552</v>
      </c>
      <c r="Q1242" s="1">
        <f t="shared" si="141"/>
        <v>272214.38565742358</v>
      </c>
      <c r="R1242" s="30"/>
    </row>
    <row r="1243" spans="3:18" x14ac:dyDescent="0.3">
      <c r="C1243" s="1">
        <v>1615</v>
      </c>
      <c r="D1243" s="1" t="s">
        <v>6</v>
      </c>
      <c r="F1243" s="1">
        <v>3</v>
      </c>
      <c r="G1243" s="1">
        <v>5</v>
      </c>
      <c r="H1243" s="1">
        <f t="shared" si="136"/>
        <v>41</v>
      </c>
      <c r="I1243" s="1">
        <f t="shared" si="142"/>
        <v>19052</v>
      </c>
      <c r="J1243" s="1">
        <v>1240</v>
      </c>
      <c r="K1243" s="31">
        <f t="shared" si="137"/>
        <v>0.3854522847373329</v>
      </c>
      <c r="L1243" s="36">
        <f t="shared" si="138"/>
        <v>697799.68915138324</v>
      </c>
      <c r="M1243" s="34">
        <f t="shared" si="139"/>
        <v>1.0523989968735156E-2</v>
      </c>
      <c r="N1243" s="35">
        <f t="shared" si="140"/>
        <v>0.37492829476859774</v>
      </c>
      <c r="Q1243" s="1">
        <f t="shared" si="141"/>
        <v>272214.38565742358</v>
      </c>
      <c r="R1243" s="30"/>
    </row>
    <row r="1244" spans="3:18" x14ac:dyDescent="0.3">
      <c r="C1244" s="1">
        <v>1615</v>
      </c>
      <c r="D1244" s="1" t="s">
        <v>2</v>
      </c>
      <c r="F1244" s="1">
        <v>3</v>
      </c>
      <c r="G1244" s="1">
        <v>5</v>
      </c>
      <c r="H1244" s="1">
        <f t="shared" si="136"/>
        <v>41</v>
      </c>
      <c r="I1244" s="1">
        <f t="shared" si="142"/>
        <v>19093</v>
      </c>
      <c r="J1244" s="1">
        <v>1241</v>
      </c>
      <c r="K1244" s="31">
        <f t="shared" si="137"/>
        <v>0.3857631333540566</v>
      </c>
      <c r="L1244" s="36">
        <f t="shared" si="138"/>
        <v>698362.43083618279</v>
      </c>
      <c r="M1244" s="34">
        <f t="shared" si="139"/>
        <v>1.0546637648176586E-2</v>
      </c>
      <c r="N1244" s="35">
        <f t="shared" si="140"/>
        <v>0.37521649570588</v>
      </c>
      <c r="Q1244" s="1">
        <f t="shared" si="141"/>
        <v>272214.38565742358</v>
      </c>
      <c r="R1244" s="30"/>
    </row>
    <row r="1245" spans="3:18" x14ac:dyDescent="0.3">
      <c r="C1245" s="1">
        <v>1615</v>
      </c>
      <c r="D1245" s="1" t="s">
        <v>2</v>
      </c>
      <c r="F1245" s="1">
        <v>3</v>
      </c>
      <c r="G1245" s="1">
        <v>5</v>
      </c>
      <c r="H1245" s="1">
        <f t="shared" si="136"/>
        <v>41</v>
      </c>
      <c r="I1245" s="1">
        <f t="shared" si="142"/>
        <v>19134</v>
      </c>
      <c r="J1245" s="1">
        <v>1242</v>
      </c>
      <c r="K1245" s="31">
        <f t="shared" si="137"/>
        <v>0.38607398197078024</v>
      </c>
      <c r="L1245" s="36">
        <f t="shared" si="138"/>
        <v>698925.17252098233</v>
      </c>
      <c r="M1245" s="34">
        <f t="shared" si="139"/>
        <v>1.0569285327618017E-2</v>
      </c>
      <c r="N1245" s="35">
        <f t="shared" si="140"/>
        <v>0.37550469664316222</v>
      </c>
      <c r="Q1245" s="1">
        <f t="shared" si="141"/>
        <v>272214.38565742358</v>
      </c>
      <c r="R1245" s="30"/>
    </row>
    <row r="1246" spans="3:18" x14ac:dyDescent="0.3">
      <c r="C1246" s="1">
        <v>1615</v>
      </c>
      <c r="D1246" s="1" t="s">
        <v>2</v>
      </c>
      <c r="F1246" s="1">
        <v>3</v>
      </c>
      <c r="G1246" s="1">
        <v>5</v>
      </c>
      <c r="H1246" s="1">
        <f t="shared" si="136"/>
        <v>41</v>
      </c>
      <c r="I1246" s="1">
        <f t="shared" si="142"/>
        <v>19175</v>
      </c>
      <c r="J1246" s="1">
        <v>1243</v>
      </c>
      <c r="K1246" s="31">
        <f t="shared" si="137"/>
        <v>0.38638483058750389</v>
      </c>
      <c r="L1246" s="36">
        <f t="shared" si="138"/>
        <v>699487.91420578177</v>
      </c>
      <c r="M1246" s="34">
        <f t="shared" si="139"/>
        <v>1.0591933007059448E-2</v>
      </c>
      <c r="N1246" s="35">
        <f t="shared" si="140"/>
        <v>0.37579289758044443</v>
      </c>
      <c r="Q1246" s="1">
        <f t="shared" si="141"/>
        <v>272214.38565742358</v>
      </c>
      <c r="R1246" s="30"/>
    </row>
    <row r="1247" spans="3:18" x14ac:dyDescent="0.3">
      <c r="C1247" s="1">
        <v>1615</v>
      </c>
      <c r="D1247" s="1" t="s">
        <v>2</v>
      </c>
      <c r="F1247" s="1">
        <v>3</v>
      </c>
      <c r="G1247" s="1">
        <v>5</v>
      </c>
      <c r="H1247" s="1">
        <f t="shared" si="136"/>
        <v>41</v>
      </c>
      <c r="I1247" s="1">
        <f t="shared" si="142"/>
        <v>19216</v>
      </c>
      <c r="J1247" s="1">
        <v>1244</v>
      </c>
      <c r="K1247" s="31">
        <f t="shared" si="137"/>
        <v>0.38669567920422754</v>
      </c>
      <c r="L1247" s="36">
        <f t="shared" si="138"/>
        <v>700050.65589058131</v>
      </c>
      <c r="M1247" s="34">
        <f t="shared" si="139"/>
        <v>1.0614580686500879E-2</v>
      </c>
      <c r="N1247" s="35">
        <f t="shared" si="140"/>
        <v>0.37608109851772664</v>
      </c>
      <c r="Q1247" s="1">
        <f t="shared" si="141"/>
        <v>272214.38565742358</v>
      </c>
      <c r="R1247" s="30"/>
    </row>
    <row r="1248" spans="3:18" x14ac:dyDescent="0.3">
      <c r="C1248" s="1">
        <v>1615</v>
      </c>
      <c r="D1248" s="1" t="s">
        <v>2</v>
      </c>
      <c r="F1248" s="1">
        <v>3</v>
      </c>
      <c r="G1248" s="1">
        <v>5</v>
      </c>
      <c r="H1248" s="1">
        <f t="shared" si="136"/>
        <v>41</v>
      </c>
      <c r="I1248" s="1">
        <f t="shared" si="142"/>
        <v>19257</v>
      </c>
      <c r="J1248" s="1">
        <v>1245</v>
      </c>
      <c r="K1248" s="31">
        <f t="shared" si="137"/>
        <v>0.38700652782095118</v>
      </c>
      <c r="L1248" s="36">
        <f t="shared" si="138"/>
        <v>700613.39757538075</v>
      </c>
      <c r="M1248" s="34">
        <f t="shared" si="139"/>
        <v>1.063722836594231E-2</v>
      </c>
      <c r="N1248" s="35">
        <f t="shared" si="140"/>
        <v>0.37636929945500885</v>
      </c>
      <c r="Q1248" s="1">
        <f t="shared" si="141"/>
        <v>272214.38565742358</v>
      </c>
      <c r="R1248" s="30"/>
    </row>
    <row r="1249" spans="3:18" x14ac:dyDescent="0.3">
      <c r="C1249" s="1">
        <v>1615</v>
      </c>
      <c r="D1249" s="1" t="s">
        <v>2</v>
      </c>
      <c r="F1249" s="1">
        <v>3</v>
      </c>
      <c r="G1249" s="1">
        <v>5</v>
      </c>
      <c r="H1249" s="1">
        <f t="shared" si="136"/>
        <v>41</v>
      </c>
      <c r="I1249" s="1">
        <f t="shared" si="142"/>
        <v>19298</v>
      </c>
      <c r="J1249" s="1">
        <v>1246</v>
      </c>
      <c r="K1249" s="31">
        <f t="shared" si="137"/>
        <v>0.38731737643767483</v>
      </c>
      <c r="L1249" s="36">
        <f t="shared" si="138"/>
        <v>701176.13926018029</v>
      </c>
      <c r="M1249" s="34">
        <f t="shared" si="139"/>
        <v>1.0659876045383741E-2</v>
      </c>
      <c r="N1249" s="35">
        <f t="shared" si="140"/>
        <v>0.37665750039229107</v>
      </c>
      <c r="Q1249" s="1">
        <f t="shared" si="141"/>
        <v>272214.38565742358</v>
      </c>
      <c r="R1249" s="30"/>
    </row>
    <row r="1250" spans="3:18" x14ac:dyDescent="0.3">
      <c r="C1250" s="1">
        <v>1615</v>
      </c>
      <c r="D1250" s="1" t="s">
        <v>2</v>
      </c>
      <c r="F1250" s="1">
        <v>3</v>
      </c>
      <c r="G1250" s="1">
        <v>5</v>
      </c>
      <c r="H1250" s="1">
        <f t="shared" si="136"/>
        <v>41</v>
      </c>
      <c r="I1250" s="1">
        <f t="shared" si="142"/>
        <v>19339</v>
      </c>
      <c r="J1250" s="1">
        <v>1247</v>
      </c>
      <c r="K1250" s="31">
        <f t="shared" si="137"/>
        <v>0.38762822505439853</v>
      </c>
      <c r="L1250" s="36">
        <f t="shared" si="138"/>
        <v>701738.88094497984</v>
      </c>
      <c r="M1250" s="34">
        <f t="shared" si="139"/>
        <v>1.0682523724825171E-2</v>
      </c>
      <c r="N1250" s="35">
        <f t="shared" si="140"/>
        <v>0.37694570132957339</v>
      </c>
      <c r="Q1250" s="1">
        <f t="shared" si="141"/>
        <v>272214.38565742358</v>
      </c>
      <c r="R1250" s="30"/>
    </row>
    <row r="1251" spans="3:18" x14ac:dyDescent="0.3">
      <c r="C1251" s="1">
        <v>1615</v>
      </c>
      <c r="D1251" s="1" t="s">
        <v>2</v>
      </c>
      <c r="F1251" s="1">
        <v>3</v>
      </c>
      <c r="G1251" s="1">
        <v>5</v>
      </c>
      <c r="H1251" s="1">
        <f t="shared" si="136"/>
        <v>41</v>
      </c>
      <c r="I1251" s="1">
        <f t="shared" si="142"/>
        <v>19380</v>
      </c>
      <c r="J1251" s="1">
        <v>1248</v>
      </c>
      <c r="K1251" s="31">
        <f t="shared" si="137"/>
        <v>0.38793907367112218</v>
      </c>
      <c r="L1251" s="36">
        <f t="shared" si="138"/>
        <v>702301.62262977927</v>
      </c>
      <c r="M1251" s="34">
        <f t="shared" si="139"/>
        <v>1.0705171404266602E-2</v>
      </c>
      <c r="N1251" s="35">
        <f t="shared" si="140"/>
        <v>0.3772339022668556</v>
      </c>
      <c r="Q1251" s="1">
        <f t="shared" si="141"/>
        <v>272214.38565742358</v>
      </c>
      <c r="R1251" s="30"/>
    </row>
    <row r="1252" spans="3:18" x14ac:dyDescent="0.3">
      <c r="C1252" s="1">
        <v>1615</v>
      </c>
      <c r="D1252" s="1" t="s">
        <v>2</v>
      </c>
      <c r="F1252" s="1">
        <v>3</v>
      </c>
      <c r="G1252" s="1">
        <v>5</v>
      </c>
      <c r="H1252" s="1">
        <f t="shared" si="136"/>
        <v>41</v>
      </c>
      <c r="I1252" s="1">
        <f t="shared" si="142"/>
        <v>19421</v>
      </c>
      <c r="J1252" s="1">
        <v>1249</v>
      </c>
      <c r="K1252" s="31">
        <f t="shared" si="137"/>
        <v>0.38824992228784583</v>
      </c>
      <c r="L1252" s="36">
        <f t="shared" si="138"/>
        <v>702864.36431457882</v>
      </c>
      <c r="M1252" s="34">
        <f t="shared" si="139"/>
        <v>1.0727819083708033E-2</v>
      </c>
      <c r="N1252" s="35">
        <f t="shared" si="140"/>
        <v>0.37752210320413782</v>
      </c>
      <c r="Q1252" s="1">
        <f t="shared" si="141"/>
        <v>272214.38565742358</v>
      </c>
      <c r="R1252" s="30"/>
    </row>
    <row r="1253" spans="3:18" x14ac:dyDescent="0.3">
      <c r="C1253" s="1">
        <v>1615</v>
      </c>
      <c r="D1253" s="1" t="s">
        <v>2</v>
      </c>
      <c r="F1253" s="1">
        <v>3</v>
      </c>
      <c r="G1253" s="1">
        <v>5</v>
      </c>
      <c r="H1253" s="1">
        <f t="shared" si="136"/>
        <v>41</v>
      </c>
      <c r="I1253" s="1">
        <f t="shared" si="142"/>
        <v>19462</v>
      </c>
      <c r="J1253" s="1">
        <v>1250</v>
      </c>
      <c r="K1253" s="31">
        <f t="shared" si="137"/>
        <v>0.38856077090456947</v>
      </c>
      <c r="L1253" s="36">
        <f t="shared" si="138"/>
        <v>703427.10599937825</v>
      </c>
      <c r="M1253" s="34">
        <f t="shared" si="139"/>
        <v>1.0750466763149464E-2</v>
      </c>
      <c r="N1253" s="35">
        <f t="shared" si="140"/>
        <v>0.37781030414142003</v>
      </c>
      <c r="Q1253" s="1">
        <f t="shared" si="141"/>
        <v>272214.38565742358</v>
      </c>
      <c r="R1253" s="30"/>
    </row>
    <row r="1254" spans="3:18" x14ac:dyDescent="0.3">
      <c r="C1254" s="1">
        <v>1615</v>
      </c>
      <c r="D1254" s="1" t="s">
        <v>2</v>
      </c>
      <c r="F1254" s="1">
        <v>3</v>
      </c>
      <c r="G1254" s="1">
        <v>5</v>
      </c>
      <c r="H1254" s="1">
        <f t="shared" si="136"/>
        <v>41</v>
      </c>
      <c r="I1254" s="1">
        <f t="shared" si="142"/>
        <v>19503</v>
      </c>
      <c r="J1254" s="1">
        <v>1251</v>
      </c>
      <c r="K1254" s="31">
        <f t="shared" si="137"/>
        <v>0.38887161952129312</v>
      </c>
      <c r="L1254" s="36">
        <f t="shared" si="138"/>
        <v>703989.8476841778</v>
      </c>
      <c r="M1254" s="34">
        <f t="shared" si="139"/>
        <v>1.0773114442590895E-2</v>
      </c>
      <c r="N1254" s="35">
        <f t="shared" si="140"/>
        <v>0.37809850507870224</v>
      </c>
      <c r="Q1254" s="1">
        <f t="shared" si="141"/>
        <v>272214.38565742358</v>
      </c>
      <c r="R1254" s="30"/>
    </row>
    <row r="1255" spans="3:18" x14ac:dyDescent="0.3">
      <c r="C1255" s="1">
        <v>1615</v>
      </c>
      <c r="D1255" s="1" t="s">
        <v>2</v>
      </c>
      <c r="F1255" s="1">
        <v>3</v>
      </c>
      <c r="G1255" s="1">
        <v>5</v>
      </c>
      <c r="H1255" s="1">
        <f t="shared" si="136"/>
        <v>41</v>
      </c>
      <c r="I1255" s="1">
        <f t="shared" si="142"/>
        <v>19544</v>
      </c>
      <c r="J1255" s="1">
        <v>1252</v>
      </c>
      <c r="K1255" s="31">
        <f t="shared" si="137"/>
        <v>0.38918246813801677</v>
      </c>
      <c r="L1255" s="36">
        <f t="shared" si="138"/>
        <v>704552.58936897723</v>
      </c>
      <c r="M1255" s="34">
        <f t="shared" si="139"/>
        <v>1.0795762122032326E-2</v>
      </c>
      <c r="N1255" s="35">
        <f t="shared" si="140"/>
        <v>0.37838670601598445</v>
      </c>
      <c r="Q1255" s="1">
        <f t="shared" si="141"/>
        <v>272214.38565742358</v>
      </c>
      <c r="R1255" s="30"/>
    </row>
    <row r="1256" spans="3:18" x14ac:dyDescent="0.3">
      <c r="C1256" s="1">
        <v>1615</v>
      </c>
      <c r="D1256" s="1" t="s">
        <v>2</v>
      </c>
      <c r="F1256" s="1">
        <v>3</v>
      </c>
      <c r="G1256" s="1">
        <v>5</v>
      </c>
      <c r="H1256" s="1">
        <f t="shared" si="136"/>
        <v>41</v>
      </c>
      <c r="I1256" s="1">
        <f t="shared" si="142"/>
        <v>19585</v>
      </c>
      <c r="J1256" s="1">
        <v>1253</v>
      </c>
      <c r="K1256" s="31">
        <f t="shared" si="137"/>
        <v>0.38949331675474042</v>
      </c>
      <c r="L1256" s="36">
        <f t="shared" si="138"/>
        <v>705115.33105377678</v>
      </c>
      <c r="M1256" s="34">
        <f t="shared" si="139"/>
        <v>1.0818409801473756E-2</v>
      </c>
      <c r="N1256" s="35">
        <f t="shared" si="140"/>
        <v>0.37867490695326667</v>
      </c>
      <c r="Q1256" s="1">
        <f t="shared" si="141"/>
        <v>272214.38565742358</v>
      </c>
      <c r="R1256" s="30"/>
    </row>
    <row r="1257" spans="3:18" x14ac:dyDescent="0.3">
      <c r="C1257" s="1">
        <v>1615</v>
      </c>
      <c r="D1257" s="1" t="s">
        <v>2</v>
      </c>
      <c r="F1257" s="1">
        <v>3</v>
      </c>
      <c r="G1257" s="1">
        <v>5</v>
      </c>
      <c r="H1257" s="1">
        <f t="shared" si="136"/>
        <v>41</v>
      </c>
      <c r="I1257" s="1">
        <f t="shared" si="142"/>
        <v>19626</v>
      </c>
      <c r="J1257" s="1">
        <v>1254</v>
      </c>
      <c r="K1257" s="31">
        <f t="shared" si="137"/>
        <v>0.38980416537146412</v>
      </c>
      <c r="L1257" s="36">
        <f t="shared" si="138"/>
        <v>705678.07273857633</v>
      </c>
      <c r="M1257" s="34">
        <f t="shared" si="139"/>
        <v>1.0841057480915187E-2</v>
      </c>
      <c r="N1257" s="35">
        <f t="shared" si="140"/>
        <v>0.37896310789054893</v>
      </c>
      <c r="Q1257" s="1">
        <f t="shared" si="141"/>
        <v>272214.38565742358</v>
      </c>
      <c r="R1257" s="30"/>
    </row>
    <row r="1258" spans="3:18" x14ac:dyDescent="0.3">
      <c r="C1258" s="1">
        <v>1615</v>
      </c>
      <c r="D1258" s="1" t="s">
        <v>2</v>
      </c>
      <c r="F1258" s="1">
        <v>3</v>
      </c>
      <c r="G1258" s="1">
        <v>5</v>
      </c>
      <c r="H1258" s="1">
        <f t="shared" si="136"/>
        <v>41</v>
      </c>
      <c r="I1258" s="1">
        <f t="shared" si="142"/>
        <v>19667</v>
      </c>
      <c r="J1258" s="1">
        <v>1255</v>
      </c>
      <c r="K1258" s="31">
        <f t="shared" si="137"/>
        <v>0.39011501398818776</v>
      </c>
      <c r="L1258" s="36">
        <f t="shared" si="138"/>
        <v>706240.81442337588</v>
      </c>
      <c r="M1258" s="34">
        <f t="shared" si="139"/>
        <v>1.0863705160356618E-2</v>
      </c>
      <c r="N1258" s="35">
        <f t="shared" si="140"/>
        <v>0.37925130882783115</v>
      </c>
      <c r="Q1258" s="1">
        <f t="shared" si="141"/>
        <v>272214.38565742358</v>
      </c>
      <c r="R1258" s="30"/>
    </row>
    <row r="1259" spans="3:18" x14ac:dyDescent="0.3">
      <c r="C1259" s="1">
        <v>1615</v>
      </c>
      <c r="D1259" s="1" t="s">
        <v>2</v>
      </c>
      <c r="F1259" s="1">
        <v>3</v>
      </c>
      <c r="G1259" s="1">
        <v>5</v>
      </c>
      <c r="H1259" s="1">
        <f t="shared" si="136"/>
        <v>41</v>
      </c>
      <c r="I1259" s="1">
        <f t="shared" si="142"/>
        <v>19708</v>
      </c>
      <c r="J1259" s="1">
        <v>1256</v>
      </c>
      <c r="K1259" s="31">
        <f t="shared" si="137"/>
        <v>0.39042586260491141</v>
      </c>
      <c r="L1259" s="36">
        <f t="shared" si="138"/>
        <v>706803.55610817531</v>
      </c>
      <c r="M1259" s="34">
        <f t="shared" si="139"/>
        <v>1.0886352839798049E-2</v>
      </c>
      <c r="N1259" s="35">
        <f t="shared" si="140"/>
        <v>0.37953950976511336</v>
      </c>
      <c r="Q1259" s="1">
        <f t="shared" si="141"/>
        <v>272214.38565742358</v>
      </c>
      <c r="R1259" s="30"/>
    </row>
    <row r="1260" spans="3:18" x14ac:dyDescent="0.3">
      <c r="C1260" s="1">
        <v>1615</v>
      </c>
      <c r="D1260" s="1" t="s">
        <v>2</v>
      </c>
      <c r="F1260" s="1">
        <v>3</v>
      </c>
      <c r="G1260" s="1">
        <v>5</v>
      </c>
      <c r="H1260" s="1">
        <f t="shared" si="136"/>
        <v>41</v>
      </c>
      <c r="I1260" s="1">
        <f t="shared" si="142"/>
        <v>19749</v>
      </c>
      <c r="J1260" s="1">
        <v>1257</v>
      </c>
      <c r="K1260" s="31">
        <f t="shared" si="137"/>
        <v>0.39073671122163506</v>
      </c>
      <c r="L1260" s="36">
        <f t="shared" si="138"/>
        <v>707366.29779297486</v>
      </c>
      <c r="M1260" s="34">
        <f t="shared" si="139"/>
        <v>1.090900051923948E-2</v>
      </c>
      <c r="N1260" s="35">
        <f t="shared" si="140"/>
        <v>0.37982771070239557</v>
      </c>
      <c r="Q1260" s="1">
        <f t="shared" si="141"/>
        <v>272214.38565742358</v>
      </c>
      <c r="R1260" s="30"/>
    </row>
    <row r="1261" spans="3:18" x14ac:dyDescent="0.3">
      <c r="C1261" s="1">
        <v>1615</v>
      </c>
      <c r="D1261" s="1" t="s">
        <v>1</v>
      </c>
      <c r="F1261" s="1">
        <v>3</v>
      </c>
      <c r="G1261" s="1">
        <v>5</v>
      </c>
      <c r="H1261" s="1">
        <f t="shared" si="136"/>
        <v>41</v>
      </c>
      <c r="I1261" s="1">
        <f t="shared" si="142"/>
        <v>19790</v>
      </c>
      <c r="J1261" s="1">
        <v>1258</v>
      </c>
      <c r="K1261" s="31">
        <f t="shared" si="137"/>
        <v>0.3910475598383587</v>
      </c>
      <c r="L1261" s="36">
        <f t="shared" si="138"/>
        <v>707929.03947777429</v>
      </c>
      <c r="M1261" s="34">
        <f t="shared" si="139"/>
        <v>1.0931648198680911E-2</v>
      </c>
      <c r="N1261" s="35">
        <f t="shared" si="140"/>
        <v>0.38011591163967778</v>
      </c>
      <c r="Q1261" s="1">
        <f t="shared" si="141"/>
        <v>272214.38565742358</v>
      </c>
      <c r="R1261" s="30"/>
    </row>
    <row r="1262" spans="3:18" x14ac:dyDescent="0.3">
      <c r="C1262" s="1">
        <v>1615</v>
      </c>
      <c r="D1262" s="1" t="s">
        <v>1</v>
      </c>
      <c r="F1262" s="1">
        <v>3</v>
      </c>
      <c r="G1262" s="1">
        <v>5</v>
      </c>
      <c r="H1262" s="1">
        <f t="shared" si="136"/>
        <v>41</v>
      </c>
      <c r="I1262" s="1">
        <f t="shared" si="142"/>
        <v>19831</v>
      </c>
      <c r="J1262" s="1">
        <v>1259</v>
      </c>
      <c r="K1262" s="31">
        <f t="shared" si="137"/>
        <v>0.39135840845508235</v>
      </c>
      <c r="L1262" s="36">
        <f t="shared" si="138"/>
        <v>708491.78116257384</v>
      </c>
      <c r="M1262" s="34">
        <f t="shared" si="139"/>
        <v>1.0954295878122342E-2</v>
      </c>
      <c r="N1262" s="35">
        <f t="shared" si="140"/>
        <v>0.38040411257696</v>
      </c>
      <c r="Q1262" s="1">
        <f t="shared" si="141"/>
        <v>272214.38565742358</v>
      </c>
      <c r="R1262" s="30"/>
    </row>
    <row r="1263" spans="3:18" x14ac:dyDescent="0.3">
      <c r="C1263" s="1">
        <v>1615</v>
      </c>
      <c r="D1263" s="1" t="s">
        <v>1</v>
      </c>
      <c r="F1263" s="1">
        <v>3</v>
      </c>
      <c r="G1263" s="1">
        <v>5</v>
      </c>
      <c r="H1263" s="1">
        <f t="shared" si="136"/>
        <v>41</v>
      </c>
      <c r="I1263" s="1">
        <f t="shared" si="142"/>
        <v>19872</v>
      </c>
      <c r="J1263" s="1">
        <v>1260</v>
      </c>
      <c r="K1263" s="31">
        <f t="shared" si="137"/>
        <v>0.39166925707180605</v>
      </c>
      <c r="L1263" s="36">
        <f t="shared" si="138"/>
        <v>709054.52284737339</v>
      </c>
      <c r="M1263" s="34">
        <f t="shared" si="139"/>
        <v>1.0976943557563772E-2</v>
      </c>
      <c r="N1263" s="35">
        <f t="shared" si="140"/>
        <v>0.38069231351424226</v>
      </c>
      <c r="Q1263" s="1">
        <f t="shared" si="141"/>
        <v>272214.38565742358</v>
      </c>
      <c r="R1263" s="30"/>
    </row>
    <row r="1264" spans="3:18" x14ac:dyDescent="0.3">
      <c r="C1264" s="1">
        <v>1615</v>
      </c>
      <c r="D1264" s="1" t="s">
        <v>1</v>
      </c>
      <c r="F1264" s="1">
        <v>3</v>
      </c>
      <c r="G1264" s="1">
        <v>5</v>
      </c>
      <c r="H1264" s="1">
        <f t="shared" si="136"/>
        <v>41</v>
      </c>
      <c r="I1264" s="1">
        <f t="shared" si="142"/>
        <v>19913</v>
      </c>
      <c r="J1264" s="1">
        <v>1261</v>
      </c>
      <c r="K1264" s="31">
        <f t="shared" si="137"/>
        <v>0.3919801056885297</v>
      </c>
      <c r="L1264" s="36">
        <f t="shared" si="138"/>
        <v>709617.26453217282</v>
      </c>
      <c r="M1264" s="34">
        <f t="shared" si="139"/>
        <v>1.0999591237005203E-2</v>
      </c>
      <c r="N1264" s="35">
        <f t="shared" si="140"/>
        <v>0.38098051445152448</v>
      </c>
      <c r="Q1264" s="1">
        <f t="shared" si="141"/>
        <v>272214.38565742358</v>
      </c>
      <c r="R1264" s="30"/>
    </row>
    <row r="1265" spans="3:18" x14ac:dyDescent="0.3">
      <c r="C1265" s="1">
        <v>1615</v>
      </c>
      <c r="D1265" s="1" t="s">
        <v>1</v>
      </c>
      <c r="F1265" s="1">
        <v>3</v>
      </c>
      <c r="G1265" s="1">
        <v>5</v>
      </c>
      <c r="H1265" s="1">
        <f t="shared" si="136"/>
        <v>41</v>
      </c>
      <c r="I1265" s="1">
        <f t="shared" si="142"/>
        <v>19954</v>
      </c>
      <c r="J1265" s="1">
        <v>1262</v>
      </c>
      <c r="K1265" s="31">
        <f t="shared" si="137"/>
        <v>0.39229095430525335</v>
      </c>
      <c r="L1265" s="36">
        <f t="shared" si="138"/>
        <v>710180.00621697237</v>
      </c>
      <c r="M1265" s="34">
        <f t="shared" si="139"/>
        <v>1.1022238916446634E-2</v>
      </c>
      <c r="N1265" s="35">
        <f t="shared" si="140"/>
        <v>0.38126871538880669</v>
      </c>
      <c r="Q1265" s="1">
        <f t="shared" si="141"/>
        <v>272214.38565742358</v>
      </c>
      <c r="R1265" s="30"/>
    </row>
    <row r="1266" spans="3:18" x14ac:dyDescent="0.3">
      <c r="C1266" s="1">
        <v>1615</v>
      </c>
      <c r="D1266" s="1" t="s">
        <v>1</v>
      </c>
      <c r="F1266" s="1">
        <v>3</v>
      </c>
      <c r="G1266" s="1">
        <v>5</v>
      </c>
      <c r="H1266" s="1">
        <f t="shared" si="136"/>
        <v>41</v>
      </c>
      <c r="I1266" s="1">
        <f t="shared" si="142"/>
        <v>19995</v>
      </c>
      <c r="J1266" s="1">
        <v>1263</v>
      </c>
      <c r="K1266" s="31">
        <f t="shared" si="137"/>
        <v>0.39260180292197699</v>
      </c>
      <c r="L1266" s="36">
        <f t="shared" si="138"/>
        <v>710742.7479017718</v>
      </c>
      <c r="M1266" s="34">
        <f t="shared" si="139"/>
        <v>1.1044886595888065E-2</v>
      </c>
      <c r="N1266" s="35">
        <f t="shared" si="140"/>
        <v>0.3815569163260889</v>
      </c>
      <c r="Q1266" s="1">
        <f t="shared" si="141"/>
        <v>272214.38565742358</v>
      </c>
      <c r="R1266" s="30"/>
    </row>
    <row r="1267" spans="3:18" x14ac:dyDescent="0.3">
      <c r="C1267" s="1">
        <v>1615</v>
      </c>
      <c r="D1267" s="1" t="s">
        <v>1</v>
      </c>
      <c r="F1267" s="1">
        <v>3</v>
      </c>
      <c r="G1267" s="1">
        <v>5</v>
      </c>
      <c r="H1267" s="1">
        <f t="shared" si="136"/>
        <v>41</v>
      </c>
      <c r="I1267" s="1">
        <f t="shared" si="142"/>
        <v>20036</v>
      </c>
      <c r="J1267" s="1">
        <v>1264</v>
      </c>
      <c r="K1267" s="31">
        <f t="shared" si="137"/>
        <v>0.39291265153870064</v>
      </c>
      <c r="L1267" s="36">
        <f t="shared" si="138"/>
        <v>711305.48958657135</v>
      </c>
      <c r="M1267" s="34">
        <f t="shared" si="139"/>
        <v>1.1067534275329496E-2</v>
      </c>
      <c r="N1267" s="35">
        <f t="shared" si="140"/>
        <v>0.38184511726337117</v>
      </c>
      <c r="Q1267" s="1">
        <f t="shared" si="141"/>
        <v>272214.38565742358</v>
      </c>
      <c r="R1267" s="30"/>
    </row>
    <row r="1268" spans="3:18" x14ac:dyDescent="0.3">
      <c r="C1268" s="1">
        <v>1615</v>
      </c>
      <c r="D1268" s="1" t="s">
        <v>1</v>
      </c>
      <c r="F1268" s="1">
        <v>3</v>
      </c>
      <c r="G1268" s="1">
        <v>5</v>
      </c>
      <c r="H1268" s="1">
        <f t="shared" si="136"/>
        <v>41</v>
      </c>
      <c r="I1268" s="1">
        <f t="shared" si="142"/>
        <v>20077</v>
      </c>
      <c r="J1268" s="1">
        <v>1265</v>
      </c>
      <c r="K1268" s="31">
        <f t="shared" si="137"/>
        <v>0.39322350015542429</v>
      </c>
      <c r="L1268" s="36">
        <f t="shared" si="138"/>
        <v>711868.23127137078</v>
      </c>
      <c r="M1268" s="34">
        <f t="shared" si="139"/>
        <v>1.1090181954770927E-2</v>
      </c>
      <c r="N1268" s="35">
        <f t="shared" si="140"/>
        <v>0.38213331820065338</v>
      </c>
      <c r="Q1268" s="1">
        <f t="shared" si="141"/>
        <v>272214.38565742358</v>
      </c>
      <c r="R1268" s="30"/>
    </row>
    <row r="1269" spans="3:18" x14ac:dyDescent="0.3">
      <c r="C1269" s="1">
        <v>1615</v>
      </c>
      <c r="D1269" s="1" t="s">
        <v>1</v>
      </c>
      <c r="F1269" s="1">
        <v>3</v>
      </c>
      <c r="G1269" s="1">
        <v>5</v>
      </c>
      <c r="H1269" s="1">
        <f t="shared" si="136"/>
        <v>41</v>
      </c>
      <c r="I1269" s="1">
        <f t="shared" si="142"/>
        <v>20118</v>
      </c>
      <c r="J1269" s="1">
        <v>1266</v>
      </c>
      <c r="K1269" s="31">
        <f t="shared" si="137"/>
        <v>0.39353434877214799</v>
      </c>
      <c r="L1269" s="36">
        <f t="shared" si="138"/>
        <v>712430.97295617044</v>
      </c>
      <c r="M1269" s="34">
        <f t="shared" si="139"/>
        <v>1.1112829634212357E-2</v>
      </c>
      <c r="N1269" s="35">
        <f t="shared" si="140"/>
        <v>0.38242151913793565</v>
      </c>
      <c r="Q1269" s="1">
        <f t="shared" si="141"/>
        <v>272214.38565742358</v>
      </c>
      <c r="R1269" s="30"/>
    </row>
    <row r="1270" spans="3:18" x14ac:dyDescent="0.3">
      <c r="C1270" s="1">
        <v>1615</v>
      </c>
      <c r="D1270" s="1" t="s">
        <v>1</v>
      </c>
      <c r="F1270" s="1">
        <v>3</v>
      </c>
      <c r="G1270" s="1">
        <v>5</v>
      </c>
      <c r="H1270" s="1">
        <f t="shared" si="136"/>
        <v>41</v>
      </c>
      <c r="I1270" s="1">
        <f t="shared" si="142"/>
        <v>20159</v>
      </c>
      <c r="J1270" s="1">
        <v>1267</v>
      </c>
      <c r="K1270" s="31">
        <f t="shared" si="137"/>
        <v>0.39384519738887164</v>
      </c>
      <c r="L1270" s="36">
        <f t="shared" si="138"/>
        <v>712993.71464096988</v>
      </c>
      <c r="M1270" s="34">
        <f t="shared" si="139"/>
        <v>1.1135477313653788E-2</v>
      </c>
      <c r="N1270" s="35">
        <f t="shared" si="140"/>
        <v>0.38270972007521786</v>
      </c>
      <c r="Q1270" s="1">
        <f t="shared" si="141"/>
        <v>272214.38565742358</v>
      </c>
      <c r="R1270" s="30"/>
    </row>
    <row r="1271" spans="3:18" x14ac:dyDescent="0.3">
      <c r="C1271" s="1">
        <v>1615</v>
      </c>
      <c r="D1271" s="1" t="s">
        <v>1</v>
      </c>
      <c r="F1271" s="1">
        <v>3</v>
      </c>
      <c r="G1271" s="1">
        <v>5</v>
      </c>
      <c r="H1271" s="1">
        <f t="shared" si="136"/>
        <v>41</v>
      </c>
      <c r="I1271" s="1">
        <f t="shared" si="142"/>
        <v>20200</v>
      </c>
      <c r="J1271" s="1">
        <v>1268</v>
      </c>
      <c r="K1271" s="31">
        <f t="shared" si="137"/>
        <v>0.39415604600559528</v>
      </c>
      <c r="L1271" s="36">
        <f t="shared" si="138"/>
        <v>713556.45632576942</v>
      </c>
      <c r="M1271" s="34">
        <f t="shared" si="139"/>
        <v>1.1158124993095219E-2</v>
      </c>
      <c r="N1271" s="35">
        <f t="shared" si="140"/>
        <v>0.38299792101250008</v>
      </c>
      <c r="Q1271" s="1">
        <f t="shared" si="141"/>
        <v>272214.38565742358</v>
      </c>
      <c r="R1271" s="30"/>
    </row>
    <row r="1272" spans="3:18" x14ac:dyDescent="0.3">
      <c r="C1272" s="1">
        <v>1615</v>
      </c>
      <c r="D1272" s="1" t="s">
        <v>0</v>
      </c>
      <c r="F1272" s="1">
        <v>3</v>
      </c>
      <c r="G1272" s="1">
        <v>5</v>
      </c>
      <c r="H1272" s="1">
        <f t="shared" si="136"/>
        <v>41</v>
      </c>
      <c r="I1272" s="1">
        <f t="shared" si="142"/>
        <v>20241</v>
      </c>
      <c r="J1272" s="1">
        <v>1269</v>
      </c>
      <c r="K1272" s="31">
        <f t="shared" si="137"/>
        <v>0.39446689462231893</v>
      </c>
      <c r="L1272" s="36">
        <f t="shared" si="138"/>
        <v>714119.19801056886</v>
      </c>
      <c r="M1272" s="34">
        <f t="shared" si="139"/>
        <v>1.118077267253665E-2</v>
      </c>
      <c r="N1272" s="35">
        <f t="shared" si="140"/>
        <v>0.38328612194978229</v>
      </c>
      <c r="Q1272" s="1">
        <f t="shared" si="141"/>
        <v>272214.38565742358</v>
      </c>
      <c r="R1272" s="30"/>
    </row>
    <row r="1273" spans="3:18" x14ac:dyDescent="0.3">
      <c r="C1273" s="1">
        <v>1615</v>
      </c>
      <c r="D1273" s="1" t="s">
        <v>0</v>
      </c>
      <c r="F1273" s="1">
        <v>3</v>
      </c>
      <c r="G1273" s="1">
        <v>5</v>
      </c>
      <c r="H1273" s="1">
        <f t="shared" si="136"/>
        <v>41</v>
      </c>
      <c r="I1273" s="1">
        <f t="shared" si="142"/>
        <v>20282</v>
      </c>
      <c r="J1273" s="1">
        <v>1270</v>
      </c>
      <c r="K1273" s="31">
        <f t="shared" si="137"/>
        <v>0.39477774323904258</v>
      </c>
      <c r="L1273" s="36">
        <f t="shared" si="138"/>
        <v>714681.93969536829</v>
      </c>
      <c r="M1273" s="34">
        <f t="shared" si="139"/>
        <v>1.1203420351978081E-2</v>
      </c>
      <c r="N1273" s="35">
        <f t="shared" si="140"/>
        <v>0.3835743228870645</v>
      </c>
      <c r="Q1273" s="1">
        <f t="shared" si="141"/>
        <v>272214.38565742358</v>
      </c>
      <c r="R1273" s="30"/>
    </row>
    <row r="1274" spans="3:18" x14ac:dyDescent="0.3">
      <c r="C1274" s="1">
        <v>1615</v>
      </c>
      <c r="D1274" s="1" t="s">
        <v>0</v>
      </c>
      <c r="F1274" s="1">
        <v>3</v>
      </c>
      <c r="G1274" s="1">
        <v>5</v>
      </c>
      <c r="H1274" s="1">
        <f t="shared" si="136"/>
        <v>41</v>
      </c>
      <c r="I1274" s="1">
        <f t="shared" si="142"/>
        <v>20323</v>
      </c>
      <c r="J1274" s="1">
        <v>1271</v>
      </c>
      <c r="K1274" s="31">
        <f t="shared" si="137"/>
        <v>0.39508859185576622</v>
      </c>
      <c r="L1274" s="36">
        <f t="shared" si="138"/>
        <v>715244.68138016784</v>
      </c>
      <c r="M1274" s="34">
        <f t="shared" si="139"/>
        <v>1.1226068031419512E-2</v>
      </c>
      <c r="N1274" s="35">
        <f t="shared" si="140"/>
        <v>0.38386252382434671</v>
      </c>
      <c r="Q1274" s="1">
        <f t="shared" si="141"/>
        <v>272214.38565742358</v>
      </c>
      <c r="R1274" s="30"/>
    </row>
    <row r="1275" spans="3:18" x14ac:dyDescent="0.3">
      <c r="C1275" s="1">
        <v>1615</v>
      </c>
      <c r="D1275" s="1" t="s">
        <v>0</v>
      </c>
      <c r="F1275" s="1">
        <v>3</v>
      </c>
      <c r="G1275" s="1">
        <v>5</v>
      </c>
      <c r="H1275" s="1">
        <f t="shared" si="136"/>
        <v>41</v>
      </c>
      <c r="I1275" s="1">
        <f t="shared" si="142"/>
        <v>20364</v>
      </c>
      <c r="J1275" s="1">
        <v>1272</v>
      </c>
      <c r="K1275" s="31">
        <f t="shared" si="137"/>
        <v>0.39539944047248987</v>
      </c>
      <c r="L1275" s="36">
        <f t="shared" si="138"/>
        <v>715807.42306496727</v>
      </c>
      <c r="M1275" s="34">
        <f t="shared" si="139"/>
        <v>1.1248715710860942E-2</v>
      </c>
      <c r="N1275" s="35">
        <f t="shared" si="140"/>
        <v>0.38415072476162893</v>
      </c>
      <c r="Q1275" s="1">
        <f t="shared" si="141"/>
        <v>272214.38565742358</v>
      </c>
      <c r="R1275" s="30"/>
    </row>
    <row r="1276" spans="3:18" x14ac:dyDescent="0.3">
      <c r="C1276" s="1">
        <v>1615</v>
      </c>
      <c r="D1276" s="1" t="s">
        <v>0</v>
      </c>
      <c r="F1276" s="1">
        <v>3</v>
      </c>
      <c r="G1276" s="1">
        <v>5</v>
      </c>
      <c r="H1276" s="1">
        <f t="shared" si="136"/>
        <v>41</v>
      </c>
      <c r="I1276" s="1">
        <f t="shared" si="142"/>
        <v>20405</v>
      </c>
      <c r="J1276" s="1">
        <v>1273</v>
      </c>
      <c r="K1276" s="31">
        <f t="shared" si="137"/>
        <v>0.39571028908921357</v>
      </c>
      <c r="L1276" s="36">
        <f t="shared" si="138"/>
        <v>716370.16474976693</v>
      </c>
      <c r="M1276" s="34">
        <f t="shared" si="139"/>
        <v>1.1271363390302373E-2</v>
      </c>
      <c r="N1276" s="35">
        <f t="shared" si="140"/>
        <v>0.38443892569891119</v>
      </c>
      <c r="Q1276" s="1">
        <f t="shared" si="141"/>
        <v>272214.38565742358</v>
      </c>
      <c r="R1276" s="30"/>
    </row>
    <row r="1277" spans="3:18" x14ac:dyDescent="0.3">
      <c r="C1277" s="1">
        <v>1615</v>
      </c>
      <c r="D1277" s="1" t="s">
        <v>0</v>
      </c>
      <c r="F1277" s="1">
        <v>3</v>
      </c>
      <c r="G1277" s="1">
        <v>5</v>
      </c>
      <c r="H1277" s="1">
        <f t="shared" si="136"/>
        <v>41</v>
      </c>
      <c r="I1277" s="1">
        <f t="shared" si="142"/>
        <v>20446</v>
      </c>
      <c r="J1277" s="1">
        <v>1274</v>
      </c>
      <c r="K1277" s="31">
        <f t="shared" si="137"/>
        <v>0.39602113770593722</v>
      </c>
      <c r="L1277" s="36">
        <f t="shared" si="138"/>
        <v>716932.90643456636</v>
      </c>
      <c r="M1277" s="34">
        <f t="shared" si="139"/>
        <v>1.1294011069743806E-2</v>
      </c>
      <c r="N1277" s="35">
        <f t="shared" si="140"/>
        <v>0.38472712663619341</v>
      </c>
      <c r="Q1277" s="1">
        <f t="shared" si="141"/>
        <v>272214.38565742358</v>
      </c>
      <c r="R1277" s="30"/>
    </row>
    <row r="1278" spans="3:18" x14ac:dyDescent="0.3">
      <c r="C1278" s="1">
        <v>1615</v>
      </c>
      <c r="D1278" s="1" t="s">
        <v>0</v>
      </c>
      <c r="F1278" s="1">
        <v>3</v>
      </c>
      <c r="G1278" s="1">
        <v>5</v>
      </c>
      <c r="H1278" s="1">
        <f t="shared" si="136"/>
        <v>41</v>
      </c>
      <c r="I1278" s="1">
        <f t="shared" si="142"/>
        <v>20487</v>
      </c>
      <c r="J1278" s="1">
        <v>1275</v>
      </c>
      <c r="K1278" s="31">
        <f t="shared" si="137"/>
        <v>0.39633198632266087</v>
      </c>
      <c r="L1278" s="36">
        <f t="shared" si="138"/>
        <v>717495.64811936591</v>
      </c>
      <c r="M1278" s="34">
        <f t="shared" si="139"/>
        <v>1.1316658749185237E-2</v>
      </c>
      <c r="N1278" s="35">
        <f t="shared" si="140"/>
        <v>0.38501532757347562</v>
      </c>
      <c r="Q1278" s="1">
        <f t="shared" si="141"/>
        <v>272214.38565742358</v>
      </c>
      <c r="R1278" s="30"/>
    </row>
    <row r="1279" spans="3:18" x14ac:dyDescent="0.3">
      <c r="C1279" s="1">
        <v>1615</v>
      </c>
      <c r="D1279" s="1" t="s">
        <v>6</v>
      </c>
      <c r="F1279" s="1">
        <v>3</v>
      </c>
      <c r="G1279" s="1">
        <v>6</v>
      </c>
      <c r="H1279" s="1">
        <f t="shared" si="136"/>
        <v>42</v>
      </c>
      <c r="I1279" s="1">
        <f t="shared" si="142"/>
        <v>20529</v>
      </c>
      <c r="J1279" s="1">
        <v>1276</v>
      </c>
      <c r="K1279" s="31">
        <f t="shared" si="137"/>
        <v>0.39664283493938451</v>
      </c>
      <c r="L1279" s="36">
        <f t="shared" si="138"/>
        <v>718058.38980416534</v>
      </c>
      <c r="M1279" s="34">
        <f t="shared" si="139"/>
        <v>1.1339858811052067E-2</v>
      </c>
      <c r="N1279" s="35">
        <f t="shared" si="140"/>
        <v>0.38530297612833242</v>
      </c>
      <c r="Q1279" s="1">
        <f t="shared" si="141"/>
        <v>271171.90228782455</v>
      </c>
      <c r="R1279" s="30"/>
    </row>
    <row r="1280" spans="3:18" x14ac:dyDescent="0.3">
      <c r="C1280" s="1">
        <v>1615</v>
      </c>
      <c r="D1280" s="1" t="s">
        <v>2</v>
      </c>
      <c r="F1280" s="1">
        <v>3</v>
      </c>
      <c r="G1280" s="1">
        <v>6</v>
      </c>
      <c r="H1280" s="1">
        <f t="shared" si="136"/>
        <v>42</v>
      </c>
      <c r="I1280" s="1">
        <f t="shared" si="142"/>
        <v>20571</v>
      </c>
      <c r="J1280" s="1">
        <v>1277</v>
      </c>
      <c r="K1280" s="31">
        <f t="shared" si="137"/>
        <v>0.39695368355610816</v>
      </c>
      <c r="L1280" s="36">
        <f t="shared" si="138"/>
        <v>718621.13148896489</v>
      </c>
      <c r="M1280" s="34">
        <f t="shared" si="139"/>
        <v>1.1363058872918899E-2</v>
      </c>
      <c r="N1280" s="35">
        <f t="shared" si="140"/>
        <v>0.38559062468318928</v>
      </c>
      <c r="Q1280" s="1">
        <f t="shared" si="141"/>
        <v>271171.90228782455</v>
      </c>
      <c r="R1280" s="30"/>
    </row>
    <row r="1281" spans="1:20" x14ac:dyDescent="0.3">
      <c r="C1281" s="1">
        <v>1615</v>
      </c>
      <c r="D1281" s="1" t="s">
        <v>2</v>
      </c>
      <c r="F1281" s="1">
        <v>3</v>
      </c>
      <c r="G1281" s="1">
        <v>6</v>
      </c>
      <c r="H1281" s="1">
        <f t="shared" si="136"/>
        <v>42</v>
      </c>
      <c r="I1281" s="1">
        <f t="shared" si="142"/>
        <v>20613</v>
      </c>
      <c r="J1281" s="1">
        <v>1278</v>
      </c>
      <c r="K1281" s="31">
        <f t="shared" si="137"/>
        <v>0.39726453217283181</v>
      </c>
      <c r="L1281" s="36">
        <f t="shared" si="138"/>
        <v>719183.87317376432</v>
      </c>
      <c r="M1281" s="34">
        <f t="shared" si="139"/>
        <v>1.1386258934785731E-2</v>
      </c>
      <c r="N1281" s="35">
        <f t="shared" si="140"/>
        <v>0.38587827323804608</v>
      </c>
      <c r="Q1281" s="1">
        <f t="shared" si="141"/>
        <v>271171.90228782455</v>
      </c>
      <c r="R1281" s="30"/>
    </row>
    <row r="1282" spans="1:20" x14ac:dyDescent="0.3">
      <c r="C1282" s="1">
        <v>1615</v>
      </c>
      <c r="D1282" s="1" t="s">
        <v>1</v>
      </c>
      <c r="F1282" s="1">
        <v>3</v>
      </c>
      <c r="G1282" s="1">
        <v>6</v>
      </c>
      <c r="H1282" s="1">
        <f t="shared" si="136"/>
        <v>42</v>
      </c>
      <c r="I1282" s="1">
        <f t="shared" si="142"/>
        <v>20655</v>
      </c>
      <c r="J1282" s="1">
        <v>1279</v>
      </c>
      <c r="K1282" s="31">
        <f t="shared" si="137"/>
        <v>0.39757538078955551</v>
      </c>
      <c r="L1282" s="36">
        <f t="shared" si="138"/>
        <v>719746.61485856387</v>
      </c>
      <c r="M1282" s="34">
        <f t="shared" si="139"/>
        <v>1.1409458996652563E-2</v>
      </c>
      <c r="N1282" s="35">
        <f t="shared" si="140"/>
        <v>0.38616592179290293</v>
      </c>
      <c r="Q1282" s="1">
        <f t="shared" si="141"/>
        <v>271171.90228782455</v>
      </c>
      <c r="R1282" s="30"/>
    </row>
    <row r="1283" spans="1:20" x14ac:dyDescent="0.3">
      <c r="C1283" s="1">
        <v>1615</v>
      </c>
      <c r="D1283" s="1" t="s">
        <v>0</v>
      </c>
      <c r="F1283" s="1">
        <v>3</v>
      </c>
      <c r="G1283" s="1">
        <v>6</v>
      </c>
      <c r="H1283" s="1">
        <f t="shared" si="136"/>
        <v>42</v>
      </c>
      <c r="I1283" s="1">
        <f t="shared" si="142"/>
        <v>20697</v>
      </c>
      <c r="J1283" s="1">
        <v>1280</v>
      </c>
      <c r="K1283" s="31">
        <f t="shared" si="137"/>
        <v>0.39788622940627916</v>
      </c>
      <c r="L1283" s="36">
        <f t="shared" si="138"/>
        <v>720309.35654336342</v>
      </c>
      <c r="M1283" s="34">
        <f t="shared" si="139"/>
        <v>1.1432659058519394E-2</v>
      </c>
      <c r="N1283" s="35">
        <f t="shared" si="140"/>
        <v>0.38645357034775979</v>
      </c>
      <c r="Q1283" s="1">
        <f t="shared" si="141"/>
        <v>271171.90228782455</v>
      </c>
      <c r="R1283" s="30"/>
    </row>
    <row r="1284" spans="1:20" x14ac:dyDescent="0.3">
      <c r="C1284" s="1">
        <v>1615</v>
      </c>
      <c r="D1284" s="1" t="s">
        <v>0</v>
      </c>
      <c r="F1284" s="1">
        <v>3</v>
      </c>
      <c r="G1284" s="1">
        <v>6</v>
      </c>
      <c r="H1284" s="1">
        <f t="shared" ref="H1284:H1347" si="143">E1284*200+F1284*12+G1284</f>
        <v>42</v>
      </c>
      <c r="I1284" s="1">
        <f t="shared" si="142"/>
        <v>20739</v>
      </c>
      <c r="J1284" s="1">
        <v>1281</v>
      </c>
      <c r="K1284" s="31">
        <f t="shared" si="137"/>
        <v>0.3981970780230028</v>
      </c>
      <c r="L1284" s="36">
        <f t="shared" si="138"/>
        <v>720872.09822816285</v>
      </c>
      <c r="M1284" s="34">
        <f t="shared" si="139"/>
        <v>1.1455859120386226E-2</v>
      </c>
      <c r="N1284" s="35">
        <f t="shared" si="140"/>
        <v>0.38674121890261659</v>
      </c>
      <c r="Q1284" s="1">
        <f t="shared" si="141"/>
        <v>271171.90228782455</v>
      </c>
      <c r="R1284" s="30"/>
    </row>
    <row r="1285" spans="1:20" x14ac:dyDescent="0.3">
      <c r="C1285" s="1">
        <v>1615</v>
      </c>
      <c r="D1285" s="1" t="s">
        <v>0</v>
      </c>
      <c r="F1285" s="1">
        <v>3</v>
      </c>
      <c r="G1285" s="1">
        <v>6</v>
      </c>
      <c r="H1285" s="1">
        <f t="shared" si="143"/>
        <v>42</v>
      </c>
      <c r="I1285" s="1">
        <f t="shared" si="142"/>
        <v>20781</v>
      </c>
      <c r="J1285" s="1">
        <v>1282</v>
      </c>
      <c r="K1285" s="31">
        <f t="shared" ref="K1285:K1348" si="144">+J1285/3217</f>
        <v>0.39850792663972645</v>
      </c>
      <c r="L1285" s="36">
        <f t="shared" ref="L1285:L1348" si="145">+K1285*$H$3</f>
        <v>721434.8399129624</v>
      </c>
      <c r="M1285" s="34">
        <f t="shared" ref="M1285:M1348" si="146">+I1285/$H$3</f>
        <v>1.1479059182253058E-2</v>
      </c>
      <c r="N1285" s="35">
        <f t="shared" ref="N1285:N1348" si="147">+K1285-M1285</f>
        <v>0.38702886745747339</v>
      </c>
      <c r="Q1285" s="1">
        <f t="shared" ref="Q1285:Q1348" si="148">+SUM(H1285-$P$3)^2</f>
        <v>271171.90228782455</v>
      </c>
      <c r="R1285" s="30"/>
    </row>
    <row r="1286" spans="1:20" x14ac:dyDescent="0.3">
      <c r="C1286" s="1">
        <v>1615</v>
      </c>
      <c r="D1286" s="1" t="s">
        <v>6</v>
      </c>
      <c r="F1286" s="1">
        <v>3</v>
      </c>
      <c r="G1286" s="1">
        <v>7</v>
      </c>
      <c r="H1286" s="1">
        <f t="shared" si="143"/>
        <v>43</v>
      </c>
      <c r="I1286" s="1">
        <f t="shared" ref="I1286:I1349" si="149">I1285+H1286</f>
        <v>20824</v>
      </c>
      <c r="J1286" s="1">
        <v>1283</v>
      </c>
      <c r="K1286" s="31">
        <f t="shared" si="144"/>
        <v>0.3988187752564501</v>
      </c>
      <c r="L1286" s="36">
        <f t="shared" si="145"/>
        <v>721997.58159776183</v>
      </c>
      <c r="M1286" s="34">
        <f t="shared" si="146"/>
        <v>1.150281162654529E-2</v>
      </c>
      <c r="N1286" s="35">
        <f t="shared" si="147"/>
        <v>0.38731596362990484</v>
      </c>
      <c r="Q1286" s="1">
        <f t="shared" si="148"/>
        <v>270131.41891822556</v>
      </c>
      <c r="R1286" s="30"/>
    </row>
    <row r="1287" spans="1:20" s="46" customFormat="1" ht="16.2" thickBot="1" x14ac:dyDescent="0.35">
      <c r="A1287" s="64"/>
      <c r="C1287" s="46">
        <v>1615</v>
      </c>
      <c r="D1287" s="46" t="s">
        <v>6</v>
      </c>
      <c r="F1287" s="46">
        <v>3</v>
      </c>
      <c r="G1287" s="46">
        <v>7</v>
      </c>
      <c r="H1287" s="46">
        <f t="shared" si="143"/>
        <v>43</v>
      </c>
      <c r="I1287" s="46">
        <f t="shared" si="149"/>
        <v>20867</v>
      </c>
      <c r="J1287" s="46">
        <v>1284</v>
      </c>
      <c r="K1287" s="31">
        <f t="shared" si="144"/>
        <v>0.39912962387317374</v>
      </c>
      <c r="L1287" s="47">
        <f t="shared" si="145"/>
        <v>722560.32328256138</v>
      </c>
      <c r="M1287" s="48">
        <f t="shared" si="146"/>
        <v>1.1526564070837523E-2</v>
      </c>
      <c r="N1287" s="49">
        <f t="shared" si="147"/>
        <v>0.38760305980233623</v>
      </c>
      <c r="O1287" s="50"/>
      <c r="Q1287" s="46">
        <f t="shared" si="148"/>
        <v>270131.41891822556</v>
      </c>
      <c r="R1287" s="51"/>
      <c r="T1287" s="50"/>
    </row>
    <row r="1288" spans="1:20" x14ac:dyDescent="0.3">
      <c r="C1288" s="1">
        <v>1615</v>
      </c>
      <c r="D1288" s="1" t="s">
        <v>2</v>
      </c>
      <c r="F1288" s="1">
        <v>3</v>
      </c>
      <c r="G1288" s="1">
        <v>7</v>
      </c>
      <c r="H1288" s="1">
        <f t="shared" si="143"/>
        <v>43</v>
      </c>
      <c r="I1288" s="1">
        <f t="shared" si="149"/>
        <v>20910</v>
      </c>
      <c r="J1288" s="1">
        <v>1285</v>
      </c>
      <c r="K1288" s="31">
        <f t="shared" si="144"/>
        <v>0.39944047248989745</v>
      </c>
      <c r="L1288" s="36">
        <f t="shared" si="145"/>
        <v>723123.06496736093</v>
      </c>
      <c r="M1288" s="34">
        <f t="shared" si="146"/>
        <v>1.1550316515129755E-2</v>
      </c>
      <c r="N1288" s="35">
        <f t="shared" si="147"/>
        <v>0.38789015597476767</v>
      </c>
      <c r="Q1288" s="1">
        <f t="shared" si="148"/>
        <v>270131.41891822556</v>
      </c>
      <c r="R1288" s="30"/>
    </row>
    <row r="1289" spans="1:20" x14ac:dyDescent="0.3">
      <c r="C1289" s="1">
        <v>1615</v>
      </c>
      <c r="D1289" s="1" t="s">
        <v>2</v>
      </c>
      <c r="F1289" s="1">
        <v>3</v>
      </c>
      <c r="G1289" s="1">
        <v>7</v>
      </c>
      <c r="H1289" s="1">
        <f t="shared" si="143"/>
        <v>43</v>
      </c>
      <c r="I1289" s="1">
        <f t="shared" si="149"/>
        <v>20953</v>
      </c>
      <c r="J1289" s="1">
        <v>1286</v>
      </c>
      <c r="K1289" s="31">
        <f t="shared" si="144"/>
        <v>0.39975132110662109</v>
      </c>
      <c r="L1289" s="36">
        <f t="shared" si="145"/>
        <v>723685.80665216048</v>
      </c>
      <c r="M1289" s="34">
        <f t="shared" si="146"/>
        <v>1.1574068959421988E-2</v>
      </c>
      <c r="N1289" s="35">
        <f t="shared" si="147"/>
        <v>0.38817725214719911</v>
      </c>
      <c r="Q1289" s="1">
        <f t="shared" si="148"/>
        <v>270131.41891822556</v>
      </c>
      <c r="R1289" s="30"/>
    </row>
    <row r="1290" spans="1:20" x14ac:dyDescent="0.3">
      <c r="C1290" s="1">
        <v>1615</v>
      </c>
      <c r="D1290" s="1" t="s">
        <v>2</v>
      </c>
      <c r="F1290" s="1">
        <v>3</v>
      </c>
      <c r="G1290" s="1">
        <v>7</v>
      </c>
      <c r="H1290" s="1">
        <f t="shared" si="143"/>
        <v>43</v>
      </c>
      <c r="I1290" s="1">
        <f t="shared" si="149"/>
        <v>20996</v>
      </c>
      <c r="J1290" s="1">
        <v>1287</v>
      </c>
      <c r="K1290" s="31">
        <f t="shared" si="144"/>
        <v>0.40006216972334474</v>
      </c>
      <c r="L1290" s="36">
        <f t="shared" si="145"/>
        <v>724248.54833695991</v>
      </c>
      <c r="M1290" s="34">
        <f t="shared" si="146"/>
        <v>1.159782140371422E-2</v>
      </c>
      <c r="N1290" s="35">
        <f t="shared" si="147"/>
        <v>0.3884643483196305</v>
      </c>
      <c r="Q1290" s="1">
        <f t="shared" si="148"/>
        <v>270131.41891822556</v>
      </c>
      <c r="R1290" s="30"/>
    </row>
    <row r="1291" spans="1:20" x14ac:dyDescent="0.3">
      <c r="C1291" s="1">
        <v>1615</v>
      </c>
      <c r="D1291" s="1" t="s">
        <v>2</v>
      </c>
      <c r="F1291" s="1">
        <v>3</v>
      </c>
      <c r="G1291" s="1">
        <v>7</v>
      </c>
      <c r="H1291" s="1">
        <f t="shared" si="143"/>
        <v>43</v>
      </c>
      <c r="I1291" s="1">
        <f t="shared" si="149"/>
        <v>21039</v>
      </c>
      <c r="J1291" s="1">
        <v>1288</v>
      </c>
      <c r="K1291" s="31">
        <f t="shared" si="144"/>
        <v>0.40037301834006839</v>
      </c>
      <c r="L1291" s="36">
        <f t="shared" si="145"/>
        <v>724811.29002175946</v>
      </c>
      <c r="M1291" s="34">
        <f t="shared" si="146"/>
        <v>1.1621573848006451E-2</v>
      </c>
      <c r="N1291" s="35">
        <f t="shared" si="147"/>
        <v>0.38875144449206195</v>
      </c>
      <c r="Q1291" s="1">
        <f t="shared" si="148"/>
        <v>270131.41891822556</v>
      </c>
      <c r="R1291" s="30"/>
    </row>
    <row r="1292" spans="1:20" x14ac:dyDescent="0.3">
      <c r="C1292" s="1">
        <v>1615</v>
      </c>
      <c r="D1292" s="1" t="s">
        <v>2</v>
      </c>
      <c r="F1292" s="1">
        <v>3</v>
      </c>
      <c r="G1292" s="1">
        <v>7</v>
      </c>
      <c r="H1292" s="1">
        <f t="shared" si="143"/>
        <v>43</v>
      </c>
      <c r="I1292" s="1">
        <f t="shared" si="149"/>
        <v>21082</v>
      </c>
      <c r="J1292" s="1">
        <v>1289</v>
      </c>
      <c r="K1292" s="31">
        <f t="shared" si="144"/>
        <v>0.40068386695679203</v>
      </c>
      <c r="L1292" s="36">
        <f t="shared" si="145"/>
        <v>725374.03170655889</v>
      </c>
      <c r="M1292" s="34">
        <f t="shared" si="146"/>
        <v>1.1645326292298685E-2</v>
      </c>
      <c r="N1292" s="35">
        <f t="shared" si="147"/>
        <v>0.38903854066449334</v>
      </c>
      <c r="Q1292" s="1">
        <f t="shared" si="148"/>
        <v>270131.41891822556</v>
      </c>
      <c r="R1292" s="30"/>
    </row>
    <row r="1293" spans="1:20" x14ac:dyDescent="0.3">
      <c r="C1293" s="1">
        <v>1615</v>
      </c>
      <c r="D1293" s="1" t="s">
        <v>0</v>
      </c>
      <c r="F1293" s="1">
        <v>3</v>
      </c>
      <c r="G1293" s="1">
        <v>7</v>
      </c>
      <c r="H1293" s="1">
        <f t="shared" si="143"/>
        <v>43</v>
      </c>
      <c r="I1293" s="1">
        <f t="shared" si="149"/>
        <v>21125</v>
      </c>
      <c r="J1293" s="1">
        <v>1290</v>
      </c>
      <c r="K1293" s="31">
        <f t="shared" si="144"/>
        <v>0.40099471557351568</v>
      </c>
      <c r="L1293" s="36">
        <f t="shared" si="145"/>
        <v>725936.77339135832</v>
      </c>
      <c r="M1293" s="34">
        <f t="shared" si="146"/>
        <v>1.1669078736590916E-2</v>
      </c>
      <c r="N1293" s="35">
        <f t="shared" si="147"/>
        <v>0.38932563683692478</v>
      </c>
      <c r="Q1293" s="1">
        <f t="shared" si="148"/>
        <v>270131.41891822556</v>
      </c>
      <c r="R1293" s="30"/>
    </row>
    <row r="1294" spans="1:20" x14ac:dyDescent="0.3">
      <c r="C1294" s="1">
        <v>1615</v>
      </c>
      <c r="D1294" s="1" t="s">
        <v>0</v>
      </c>
      <c r="F1294" s="1">
        <v>3</v>
      </c>
      <c r="G1294" s="1">
        <v>7</v>
      </c>
      <c r="H1294" s="1">
        <f t="shared" si="143"/>
        <v>43</v>
      </c>
      <c r="I1294" s="1">
        <f t="shared" si="149"/>
        <v>21168</v>
      </c>
      <c r="J1294" s="1">
        <v>1291</v>
      </c>
      <c r="K1294" s="31">
        <f t="shared" si="144"/>
        <v>0.40130556419023933</v>
      </c>
      <c r="L1294" s="36">
        <f t="shared" si="145"/>
        <v>726499.51507615787</v>
      </c>
      <c r="M1294" s="34">
        <f t="shared" si="146"/>
        <v>1.1692831180883149E-2</v>
      </c>
      <c r="N1294" s="35">
        <f t="shared" si="147"/>
        <v>0.38961273300935617</v>
      </c>
      <c r="Q1294" s="1">
        <f t="shared" si="148"/>
        <v>270131.41891822556</v>
      </c>
      <c r="R1294" s="30"/>
    </row>
    <row r="1295" spans="1:20" x14ac:dyDescent="0.3">
      <c r="C1295" s="1">
        <v>1615</v>
      </c>
      <c r="D1295" s="1" t="s">
        <v>0</v>
      </c>
      <c r="F1295" s="1">
        <v>3</v>
      </c>
      <c r="G1295" s="1">
        <v>7</v>
      </c>
      <c r="H1295" s="1">
        <f t="shared" si="143"/>
        <v>43</v>
      </c>
      <c r="I1295" s="1">
        <f t="shared" si="149"/>
        <v>21211</v>
      </c>
      <c r="J1295" s="1">
        <v>1292</v>
      </c>
      <c r="K1295" s="31">
        <f t="shared" si="144"/>
        <v>0.40161641280696303</v>
      </c>
      <c r="L1295" s="36">
        <f t="shared" si="145"/>
        <v>727062.25676095742</v>
      </c>
      <c r="M1295" s="34">
        <f t="shared" si="146"/>
        <v>1.1716583625175381E-2</v>
      </c>
      <c r="N1295" s="35">
        <f t="shared" si="147"/>
        <v>0.38989982918178767</v>
      </c>
      <c r="Q1295" s="1">
        <f t="shared" si="148"/>
        <v>270131.41891822556</v>
      </c>
      <c r="R1295" s="30"/>
    </row>
    <row r="1296" spans="1:20" x14ac:dyDescent="0.3">
      <c r="C1296" s="1">
        <v>1615</v>
      </c>
      <c r="D1296" s="1" t="s">
        <v>6</v>
      </c>
      <c r="F1296" s="1">
        <v>3</v>
      </c>
      <c r="G1296" s="1">
        <v>8</v>
      </c>
      <c r="H1296" s="1">
        <f t="shared" si="143"/>
        <v>44</v>
      </c>
      <c r="I1296" s="1">
        <f t="shared" si="149"/>
        <v>21255</v>
      </c>
      <c r="J1296" s="1">
        <v>1293</v>
      </c>
      <c r="K1296" s="31">
        <f t="shared" si="144"/>
        <v>0.40192726142368668</v>
      </c>
      <c r="L1296" s="36">
        <f t="shared" si="145"/>
        <v>727624.99844575697</v>
      </c>
      <c r="M1296" s="34">
        <f t="shared" si="146"/>
        <v>1.1740888451893014E-2</v>
      </c>
      <c r="N1296" s="35">
        <f t="shared" si="147"/>
        <v>0.39018637297179365</v>
      </c>
      <c r="Q1296" s="1">
        <f t="shared" si="148"/>
        <v>269092.93554862658</v>
      </c>
      <c r="R1296" s="30"/>
    </row>
    <row r="1297" spans="3:18" x14ac:dyDescent="0.3">
      <c r="C1297" s="1">
        <v>1615</v>
      </c>
      <c r="D1297" s="1" t="s">
        <v>2</v>
      </c>
      <c r="F1297" s="1">
        <v>3</v>
      </c>
      <c r="G1297" s="1">
        <v>8</v>
      </c>
      <c r="H1297" s="1">
        <f t="shared" si="143"/>
        <v>44</v>
      </c>
      <c r="I1297" s="1">
        <f t="shared" si="149"/>
        <v>21299</v>
      </c>
      <c r="J1297" s="1">
        <v>1294</v>
      </c>
      <c r="K1297" s="31">
        <f t="shared" si="144"/>
        <v>0.40223811004041032</v>
      </c>
      <c r="L1297" s="36">
        <f t="shared" si="145"/>
        <v>728187.7401305564</v>
      </c>
      <c r="M1297" s="34">
        <f t="shared" si="146"/>
        <v>1.1765193278610647E-2</v>
      </c>
      <c r="N1297" s="35">
        <f t="shared" si="147"/>
        <v>0.39047291676179968</v>
      </c>
      <c r="Q1297" s="1">
        <f t="shared" si="148"/>
        <v>269092.93554862658</v>
      </c>
      <c r="R1297" s="30"/>
    </row>
    <row r="1298" spans="3:18" x14ac:dyDescent="0.3">
      <c r="C1298" s="1">
        <v>1615</v>
      </c>
      <c r="D1298" s="1" t="s">
        <v>2</v>
      </c>
      <c r="F1298" s="1">
        <v>3</v>
      </c>
      <c r="G1298" s="1">
        <v>8</v>
      </c>
      <c r="H1298" s="1">
        <f t="shared" si="143"/>
        <v>44</v>
      </c>
      <c r="I1298" s="1">
        <f t="shared" si="149"/>
        <v>21343</v>
      </c>
      <c r="J1298" s="1">
        <v>1295</v>
      </c>
      <c r="K1298" s="31">
        <f t="shared" si="144"/>
        <v>0.40254895865713397</v>
      </c>
      <c r="L1298" s="36">
        <f t="shared" si="145"/>
        <v>728750.48181535595</v>
      </c>
      <c r="M1298" s="34">
        <f t="shared" si="146"/>
        <v>1.1789498105328282E-2</v>
      </c>
      <c r="N1298" s="35">
        <f t="shared" si="147"/>
        <v>0.39075946055180572</v>
      </c>
      <c r="Q1298" s="1">
        <f t="shared" si="148"/>
        <v>269092.93554862658</v>
      </c>
      <c r="R1298" s="30"/>
    </row>
    <row r="1299" spans="3:18" x14ac:dyDescent="0.3">
      <c r="C1299" s="1">
        <v>1615</v>
      </c>
      <c r="D1299" s="1" t="s">
        <v>1</v>
      </c>
      <c r="F1299" s="1">
        <v>3</v>
      </c>
      <c r="G1299" s="1">
        <v>8</v>
      </c>
      <c r="H1299" s="1">
        <f t="shared" si="143"/>
        <v>44</v>
      </c>
      <c r="I1299" s="1">
        <f t="shared" si="149"/>
        <v>21387</v>
      </c>
      <c r="J1299" s="1">
        <v>1296</v>
      </c>
      <c r="K1299" s="31">
        <f t="shared" si="144"/>
        <v>0.40285980727385762</v>
      </c>
      <c r="L1299" s="36">
        <f t="shared" si="145"/>
        <v>729313.22350015538</v>
      </c>
      <c r="M1299" s="34">
        <f t="shared" si="146"/>
        <v>1.1813802932045914E-2</v>
      </c>
      <c r="N1299" s="35">
        <f t="shared" si="147"/>
        <v>0.39104600434181169</v>
      </c>
      <c r="Q1299" s="1">
        <f t="shared" si="148"/>
        <v>269092.93554862658</v>
      </c>
      <c r="R1299" s="30"/>
    </row>
    <row r="1300" spans="3:18" x14ac:dyDescent="0.3">
      <c r="C1300" s="1">
        <v>1615</v>
      </c>
      <c r="D1300" s="1" t="s">
        <v>1</v>
      </c>
      <c r="F1300" s="1">
        <v>3</v>
      </c>
      <c r="G1300" s="1">
        <v>8</v>
      </c>
      <c r="H1300" s="1">
        <f t="shared" si="143"/>
        <v>44</v>
      </c>
      <c r="I1300" s="1">
        <f t="shared" si="149"/>
        <v>21431</v>
      </c>
      <c r="J1300" s="1">
        <v>1297</v>
      </c>
      <c r="K1300" s="31">
        <f t="shared" si="144"/>
        <v>0.40317065589058126</v>
      </c>
      <c r="L1300" s="36">
        <f t="shared" si="145"/>
        <v>729875.96518495493</v>
      </c>
      <c r="M1300" s="34">
        <f t="shared" si="146"/>
        <v>1.1838107758763547E-2</v>
      </c>
      <c r="N1300" s="35">
        <f t="shared" si="147"/>
        <v>0.39133254813181773</v>
      </c>
      <c r="Q1300" s="1">
        <f t="shared" si="148"/>
        <v>269092.93554862658</v>
      </c>
      <c r="R1300" s="30"/>
    </row>
    <row r="1301" spans="3:18" x14ac:dyDescent="0.3">
      <c r="C1301" s="1">
        <v>1615</v>
      </c>
      <c r="D1301" s="1" t="s">
        <v>0</v>
      </c>
      <c r="F1301" s="1">
        <v>3</v>
      </c>
      <c r="G1301" s="1">
        <v>8</v>
      </c>
      <c r="H1301" s="1">
        <f t="shared" si="143"/>
        <v>44</v>
      </c>
      <c r="I1301" s="1">
        <f t="shared" si="149"/>
        <v>21475</v>
      </c>
      <c r="J1301" s="1">
        <v>1298</v>
      </c>
      <c r="K1301" s="31">
        <f t="shared" si="144"/>
        <v>0.40348150450730497</v>
      </c>
      <c r="L1301" s="36">
        <f t="shared" si="145"/>
        <v>730438.70686975447</v>
      </c>
      <c r="M1301" s="34">
        <f t="shared" si="146"/>
        <v>1.186241258548118E-2</v>
      </c>
      <c r="N1301" s="35">
        <f t="shared" si="147"/>
        <v>0.39161909192182376</v>
      </c>
      <c r="Q1301" s="1">
        <f t="shared" si="148"/>
        <v>269092.93554862658</v>
      </c>
      <c r="R1301" s="30"/>
    </row>
    <row r="1302" spans="3:18" x14ac:dyDescent="0.3">
      <c r="C1302" s="1">
        <v>1615</v>
      </c>
      <c r="D1302" s="1" t="s">
        <v>6</v>
      </c>
      <c r="F1302" s="1">
        <v>3</v>
      </c>
      <c r="G1302" s="1">
        <v>9</v>
      </c>
      <c r="H1302" s="1">
        <f t="shared" si="143"/>
        <v>45</v>
      </c>
      <c r="I1302" s="1">
        <f t="shared" si="149"/>
        <v>21520</v>
      </c>
      <c r="J1302" s="1">
        <v>1299</v>
      </c>
      <c r="K1302" s="31">
        <f t="shared" si="144"/>
        <v>0.40379235312402861</v>
      </c>
      <c r="L1302" s="36">
        <f t="shared" si="145"/>
        <v>731001.44855455391</v>
      </c>
      <c r="M1302" s="34">
        <f t="shared" si="146"/>
        <v>1.1887269794624214E-2</v>
      </c>
      <c r="N1302" s="35">
        <f t="shared" si="147"/>
        <v>0.39190508332940438</v>
      </c>
      <c r="Q1302" s="1">
        <f t="shared" si="148"/>
        <v>268056.45217902755</v>
      </c>
      <c r="R1302" s="30"/>
    </row>
    <row r="1303" spans="3:18" x14ac:dyDescent="0.3">
      <c r="C1303" s="1">
        <v>1615</v>
      </c>
      <c r="D1303" s="1" t="s">
        <v>6</v>
      </c>
      <c r="F1303" s="1">
        <v>3</v>
      </c>
      <c r="G1303" s="1">
        <v>9</v>
      </c>
      <c r="H1303" s="1">
        <f t="shared" si="143"/>
        <v>45</v>
      </c>
      <c r="I1303" s="1">
        <f t="shared" si="149"/>
        <v>21565</v>
      </c>
      <c r="J1303" s="1">
        <v>1300</v>
      </c>
      <c r="K1303" s="31">
        <f t="shared" si="144"/>
        <v>0.40410320174075226</v>
      </c>
      <c r="L1303" s="36">
        <f t="shared" si="145"/>
        <v>731564.19023935345</v>
      </c>
      <c r="M1303" s="34">
        <f t="shared" si="146"/>
        <v>1.1912127003767248E-2</v>
      </c>
      <c r="N1303" s="35">
        <f t="shared" si="147"/>
        <v>0.392191074736985</v>
      </c>
      <c r="Q1303" s="1">
        <f t="shared" si="148"/>
        <v>268056.45217902755</v>
      </c>
      <c r="R1303" s="30"/>
    </row>
    <row r="1304" spans="3:18" x14ac:dyDescent="0.3">
      <c r="C1304" s="1">
        <v>1615</v>
      </c>
      <c r="D1304" s="1" t="s">
        <v>6</v>
      </c>
      <c r="F1304" s="1">
        <v>3</v>
      </c>
      <c r="G1304" s="1">
        <v>9</v>
      </c>
      <c r="H1304" s="1">
        <f t="shared" si="143"/>
        <v>45</v>
      </c>
      <c r="I1304" s="1">
        <f t="shared" si="149"/>
        <v>21610</v>
      </c>
      <c r="J1304" s="1">
        <v>1301</v>
      </c>
      <c r="K1304" s="31">
        <f t="shared" si="144"/>
        <v>0.40441405035747591</v>
      </c>
      <c r="L1304" s="36">
        <f t="shared" si="145"/>
        <v>732126.93192415289</v>
      </c>
      <c r="M1304" s="34">
        <f t="shared" si="146"/>
        <v>1.1936984212910283E-2</v>
      </c>
      <c r="N1304" s="35">
        <f t="shared" si="147"/>
        <v>0.39247706614456562</v>
      </c>
      <c r="Q1304" s="1">
        <f t="shared" si="148"/>
        <v>268056.45217902755</v>
      </c>
      <c r="R1304" s="30"/>
    </row>
    <row r="1305" spans="3:18" x14ac:dyDescent="0.3">
      <c r="C1305" s="1">
        <v>1615</v>
      </c>
      <c r="D1305" s="1" t="s">
        <v>1</v>
      </c>
      <c r="F1305" s="1">
        <v>3</v>
      </c>
      <c r="G1305" s="1">
        <v>9</v>
      </c>
      <c r="H1305" s="1">
        <f t="shared" si="143"/>
        <v>45</v>
      </c>
      <c r="I1305" s="1">
        <f t="shared" si="149"/>
        <v>21655</v>
      </c>
      <c r="J1305" s="1">
        <v>1302</v>
      </c>
      <c r="K1305" s="31">
        <f t="shared" si="144"/>
        <v>0.40472489897419955</v>
      </c>
      <c r="L1305" s="36">
        <f t="shared" si="145"/>
        <v>732689.67360895243</v>
      </c>
      <c r="M1305" s="34">
        <f t="shared" si="146"/>
        <v>1.1961841422053317E-2</v>
      </c>
      <c r="N1305" s="35">
        <f t="shared" si="147"/>
        <v>0.39276305755214624</v>
      </c>
      <c r="Q1305" s="1">
        <f t="shared" si="148"/>
        <v>268056.45217902755</v>
      </c>
      <c r="R1305" s="30"/>
    </row>
    <row r="1306" spans="3:18" x14ac:dyDescent="0.3">
      <c r="C1306" s="1">
        <v>1615</v>
      </c>
      <c r="D1306" s="1" t="s">
        <v>1</v>
      </c>
      <c r="F1306" s="1">
        <v>3</v>
      </c>
      <c r="G1306" s="1">
        <v>9</v>
      </c>
      <c r="H1306" s="1">
        <f t="shared" si="143"/>
        <v>45</v>
      </c>
      <c r="I1306" s="1">
        <f t="shared" si="149"/>
        <v>21700</v>
      </c>
      <c r="J1306" s="1">
        <v>1303</v>
      </c>
      <c r="K1306" s="31">
        <f t="shared" si="144"/>
        <v>0.4050357475909232</v>
      </c>
      <c r="L1306" s="36">
        <f t="shared" si="145"/>
        <v>733252.41529375187</v>
      </c>
      <c r="M1306" s="34">
        <f t="shared" si="146"/>
        <v>1.1986698631196349E-2</v>
      </c>
      <c r="N1306" s="35">
        <f t="shared" si="147"/>
        <v>0.39304904895972687</v>
      </c>
      <c r="Q1306" s="1">
        <f t="shared" si="148"/>
        <v>268056.45217902755</v>
      </c>
      <c r="R1306" s="30"/>
    </row>
    <row r="1307" spans="3:18" x14ac:dyDescent="0.3">
      <c r="C1307" s="1">
        <v>1615</v>
      </c>
      <c r="D1307" s="1" t="s">
        <v>1</v>
      </c>
      <c r="F1307" s="1">
        <v>3</v>
      </c>
      <c r="G1307" s="1">
        <v>9</v>
      </c>
      <c r="H1307" s="1">
        <f t="shared" si="143"/>
        <v>45</v>
      </c>
      <c r="I1307" s="1">
        <f t="shared" si="149"/>
        <v>21745</v>
      </c>
      <c r="J1307" s="1">
        <v>1304</v>
      </c>
      <c r="K1307" s="31">
        <f t="shared" si="144"/>
        <v>0.4053465962076469</v>
      </c>
      <c r="L1307" s="36">
        <f t="shared" si="145"/>
        <v>733815.15697855153</v>
      </c>
      <c r="M1307" s="34">
        <f t="shared" si="146"/>
        <v>1.2011555840339383E-2</v>
      </c>
      <c r="N1307" s="35">
        <f t="shared" si="147"/>
        <v>0.39333504036730754</v>
      </c>
      <c r="Q1307" s="1">
        <f t="shared" si="148"/>
        <v>268056.45217902755</v>
      </c>
      <c r="R1307" s="30"/>
    </row>
    <row r="1308" spans="3:18" x14ac:dyDescent="0.3">
      <c r="C1308" s="1">
        <v>1615</v>
      </c>
      <c r="D1308" s="1" t="s">
        <v>1</v>
      </c>
      <c r="F1308" s="1">
        <v>3</v>
      </c>
      <c r="G1308" s="1">
        <v>9</v>
      </c>
      <c r="H1308" s="1">
        <f t="shared" si="143"/>
        <v>45</v>
      </c>
      <c r="I1308" s="1">
        <f t="shared" si="149"/>
        <v>21790</v>
      </c>
      <c r="J1308" s="1">
        <v>1305</v>
      </c>
      <c r="K1308" s="31">
        <f t="shared" si="144"/>
        <v>0.40565744482437055</v>
      </c>
      <c r="L1308" s="36">
        <f t="shared" si="145"/>
        <v>734377.89866335096</v>
      </c>
      <c r="M1308" s="34">
        <f t="shared" si="146"/>
        <v>1.2036413049482417E-2</v>
      </c>
      <c r="N1308" s="35">
        <f t="shared" si="147"/>
        <v>0.39362103177488811</v>
      </c>
      <c r="Q1308" s="1">
        <f t="shared" si="148"/>
        <v>268056.45217902755</v>
      </c>
      <c r="R1308" s="30"/>
    </row>
    <row r="1309" spans="3:18" x14ac:dyDescent="0.3">
      <c r="C1309" s="1">
        <v>1615</v>
      </c>
      <c r="D1309" s="1" t="s">
        <v>0</v>
      </c>
      <c r="F1309" s="1">
        <v>3</v>
      </c>
      <c r="G1309" s="1">
        <v>9</v>
      </c>
      <c r="H1309" s="1">
        <f t="shared" si="143"/>
        <v>45</v>
      </c>
      <c r="I1309" s="1">
        <f t="shared" si="149"/>
        <v>21835</v>
      </c>
      <c r="J1309" s="1">
        <v>1306</v>
      </c>
      <c r="K1309" s="31">
        <f t="shared" si="144"/>
        <v>0.4059682934410942</v>
      </c>
      <c r="L1309" s="36">
        <f t="shared" si="145"/>
        <v>734940.64034815051</v>
      </c>
      <c r="M1309" s="34">
        <f t="shared" si="146"/>
        <v>1.2061270258625452E-2</v>
      </c>
      <c r="N1309" s="35">
        <f t="shared" si="147"/>
        <v>0.39390702318246873</v>
      </c>
      <c r="Q1309" s="1">
        <f t="shared" si="148"/>
        <v>268056.45217902755</v>
      </c>
      <c r="R1309" s="30"/>
    </row>
    <row r="1310" spans="3:18" x14ac:dyDescent="0.3">
      <c r="C1310" s="1">
        <v>1615</v>
      </c>
      <c r="D1310" s="1" t="s">
        <v>0</v>
      </c>
      <c r="F1310" s="1">
        <v>3</v>
      </c>
      <c r="G1310" s="1">
        <v>9</v>
      </c>
      <c r="H1310" s="1">
        <f t="shared" si="143"/>
        <v>45</v>
      </c>
      <c r="I1310" s="1">
        <f t="shared" si="149"/>
        <v>21880</v>
      </c>
      <c r="J1310" s="1">
        <v>1307</v>
      </c>
      <c r="K1310" s="31">
        <f t="shared" si="144"/>
        <v>0.40627914205781784</v>
      </c>
      <c r="L1310" s="36">
        <f t="shared" si="145"/>
        <v>735503.38203294994</v>
      </c>
      <c r="M1310" s="34">
        <f t="shared" si="146"/>
        <v>1.2086127467768486E-2</v>
      </c>
      <c r="N1310" s="35">
        <f t="shared" si="147"/>
        <v>0.39419301459004935</v>
      </c>
      <c r="Q1310" s="1">
        <f t="shared" si="148"/>
        <v>268056.45217902755</v>
      </c>
      <c r="R1310" s="30"/>
    </row>
    <row r="1311" spans="3:18" x14ac:dyDescent="0.3">
      <c r="C1311" s="1">
        <v>1615</v>
      </c>
      <c r="D1311" s="1" t="s">
        <v>6</v>
      </c>
      <c r="F1311" s="1">
        <v>3</v>
      </c>
      <c r="G1311" s="1">
        <v>10</v>
      </c>
      <c r="H1311" s="1">
        <f t="shared" si="143"/>
        <v>46</v>
      </c>
      <c r="I1311" s="1">
        <f t="shared" si="149"/>
        <v>21926</v>
      </c>
      <c r="J1311" s="1">
        <v>1308</v>
      </c>
      <c r="K1311" s="31">
        <f t="shared" si="144"/>
        <v>0.40658999067454149</v>
      </c>
      <c r="L1311" s="36">
        <f t="shared" si="145"/>
        <v>736066.12371774949</v>
      </c>
      <c r="M1311" s="34">
        <f t="shared" si="146"/>
        <v>1.2111537059336919E-2</v>
      </c>
      <c r="N1311" s="35">
        <f t="shared" si="147"/>
        <v>0.39447845361520456</v>
      </c>
      <c r="Q1311" s="1">
        <f t="shared" si="148"/>
        <v>267021.96880942857</v>
      </c>
      <c r="R1311" s="30"/>
    </row>
    <row r="1312" spans="3:18" x14ac:dyDescent="0.3">
      <c r="C1312" s="1">
        <v>1615</v>
      </c>
      <c r="D1312" s="1" t="s">
        <v>6</v>
      </c>
      <c r="F1312" s="1">
        <v>3</v>
      </c>
      <c r="G1312" s="1">
        <v>10</v>
      </c>
      <c r="H1312" s="1">
        <f t="shared" si="143"/>
        <v>46</v>
      </c>
      <c r="I1312" s="1">
        <f t="shared" si="149"/>
        <v>21972</v>
      </c>
      <c r="J1312" s="1">
        <v>1309</v>
      </c>
      <c r="K1312" s="31">
        <f t="shared" si="144"/>
        <v>0.40690083929126514</v>
      </c>
      <c r="L1312" s="36">
        <f t="shared" si="145"/>
        <v>736628.86540254892</v>
      </c>
      <c r="M1312" s="34">
        <f t="shared" si="146"/>
        <v>1.2136946650905355E-2</v>
      </c>
      <c r="N1312" s="35">
        <f t="shared" si="147"/>
        <v>0.39476389264035977</v>
      </c>
      <c r="Q1312" s="1">
        <f t="shared" si="148"/>
        <v>267021.96880942857</v>
      </c>
      <c r="R1312" s="30"/>
    </row>
    <row r="1313" spans="3:18" x14ac:dyDescent="0.3">
      <c r="C1313" s="1">
        <v>1615</v>
      </c>
      <c r="D1313" s="1" t="s">
        <v>6</v>
      </c>
      <c r="F1313" s="1">
        <v>3</v>
      </c>
      <c r="G1313" s="1">
        <v>10</v>
      </c>
      <c r="H1313" s="1">
        <f t="shared" si="143"/>
        <v>46</v>
      </c>
      <c r="I1313" s="1">
        <f t="shared" si="149"/>
        <v>22018</v>
      </c>
      <c r="J1313" s="1">
        <v>1310</v>
      </c>
      <c r="K1313" s="31">
        <f t="shared" si="144"/>
        <v>0.40721168790798878</v>
      </c>
      <c r="L1313" s="36">
        <f t="shared" si="145"/>
        <v>737191.60708734847</v>
      </c>
      <c r="M1313" s="34">
        <f t="shared" si="146"/>
        <v>1.216235624247379E-2</v>
      </c>
      <c r="N1313" s="35">
        <f t="shared" si="147"/>
        <v>0.39504933166551498</v>
      </c>
      <c r="Q1313" s="1">
        <f t="shared" si="148"/>
        <v>267021.96880942857</v>
      </c>
      <c r="R1313" s="30"/>
    </row>
    <row r="1314" spans="3:18" x14ac:dyDescent="0.3">
      <c r="C1314" s="1">
        <v>1615</v>
      </c>
      <c r="D1314" s="1" t="s">
        <v>2</v>
      </c>
      <c r="F1314" s="1">
        <v>3</v>
      </c>
      <c r="G1314" s="1">
        <v>10</v>
      </c>
      <c r="H1314" s="1">
        <f t="shared" si="143"/>
        <v>46</v>
      </c>
      <c r="I1314" s="1">
        <f t="shared" si="149"/>
        <v>22064</v>
      </c>
      <c r="J1314" s="1">
        <v>1311</v>
      </c>
      <c r="K1314" s="31">
        <f t="shared" si="144"/>
        <v>0.40752253652471249</v>
      </c>
      <c r="L1314" s="36">
        <f t="shared" si="145"/>
        <v>737754.34877214802</v>
      </c>
      <c r="M1314" s="34">
        <f t="shared" si="146"/>
        <v>1.2187765834042224E-2</v>
      </c>
      <c r="N1314" s="35">
        <f t="shared" si="147"/>
        <v>0.39533477069067025</v>
      </c>
      <c r="Q1314" s="1">
        <f t="shared" si="148"/>
        <v>267021.96880942857</v>
      </c>
      <c r="R1314" s="30"/>
    </row>
    <row r="1315" spans="3:18" x14ac:dyDescent="0.3">
      <c r="C1315" s="1">
        <v>1615</v>
      </c>
      <c r="D1315" s="1" t="s">
        <v>2</v>
      </c>
      <c r="F1315" s="1">
        <v>3</v>
      </c>
      <c r="G1315" s="1">
        <v>10</v>
      </c>
      <c r="H1315" s="1">
        <f t="shared" si="143"/>
        <v>46</v>
      </c>
      <c r="I1315" s="1">
        <f t="shared" si="149"/>
        <v>22110</v>
      </c>
      <c r="J1315" s="1">
        <v>1312</v>
      </c>
      <c r="K1315" s="31">
        <f t="shared" si="144"/>
        <v>0.40783338514143613</v>
      </c>
      <c r="L1315" s="36">
        <f t="shared" si="145"/>
        <v>738317.09045694745</v>
      </c>
      <c r="M1315" s="34">
        <f t="shared" si="146"/>
        <v>1.2213175425610659E-2</v>
      </c>
      <c r="N1315" s="35">
        <f t="shared" si="147"/>
        <v>0.39562020971582545</v>
      </c>
      <c r="Q1315" s="1">
        <f t="shared" si="148"/>
        <v>267021.96880942857</v>
      </c>
      <c r="R1315" s="30"/>
    </row>
    <row r="1316" spans="3:18" x14ac:dyDescent="0.3">
      <c r="C1316" s="1">
        <v>1615</v>
      </c>
      <c r="D1316" s="1" t="s">
        <v>1</v>
      </c>
      <c r="F1316" s="1">
        <v>3</v>
      </c>
      <c r="G1316" s="1">
        <v>10</v>
      </c>
      <c r="H1316" s="1">
        <f t="shared" si="143"/>
        <v>46</v>
      </c>
      <c r="I1316" s="1">
        <f t="shared" si="149"/>
        <v>22156</v>
      </c>
      <c r="J1316" s="1">
        <v>1313</v>
      </c>
      <c r="K1316" s="31">
        <f t="shared" si="144"/>
        <v>0.40814423375815978</v>
      </c>
      <c r="L1316" s="36">
        <f t="shared" si="145"/>
        <v>738879.832141747</v>
      </c>
      <c r="M1316" s="34">
        <f t="shared" si="146"/>
        <v>1.2238585017179093E-2</v>
      </c>
      <c r="N1316" s="35">
        <f t="shared" si="147"/>
        <v>0.39590564874098066</v>
      </c>
      <c r="Q1316" s="1">
        <f t="shared" si="148"/>
        <v>267021.96880942857</v>
      </c>
      <c r="R1316" s="30"/>
    </row>
    <row r="1317" spans="3:18" x14ac:dyDescent="0.3">
      <c r="C1317" s="1">
        <v>1615</v>
      </c>
      <c r="D1317" s="1" t="s">
        <v>1</v>
      </c>
      <c r="F1317" s="1">
        <v>3</v>
      </c>
      <c r="G1317" s="1">
        <v>10</v>
      </c>
      <c r="H1317" s="1">
        <f t="shared" si="143"/>
        <v>46</v>
      </c>
      <c r="I1317" s="1">
        <f t="shared" si="149"/>
        <v>22202</v>
      </c>
      <c r="J1317" s="1">
        <v>1314</v>
      </c>
      <c r="K1317" s="31">
        <f t="shared" si="144"/>
        <v>0.40845508237488343</v>
      </c>
      <c r="L1317" s="36">
        <f t="shared" si="145"/>
        <v>739442.57382654643</v>
      </c>
      <c r="M1317" s="34">
        <f t="shared" si="146"/>
        <v>1.2263994608747528E-2</v>
      </c>
      <c r="N1317" s="35">
        <f t="shared" si="147"/>
        <v>0.39619108776613587</v>
      </c>
      <c r="Q1317" s="1">
        <f t="shared" si="148"/>
        <v>267021.96880942857</v>
      </c>
      <c r="R1317" s="30"/>
    </row>
    <row r="1318" spans="3:18" x14ac:dyDescent="0.3">
      <c r="C1318" s="1">
        <v>1615</v>
      </c>
      <c r="D1318" s="1" t="s">
        <v>1</v>
      </c>
      <c r="F1318" s="1">
        <v>3</v>
      </c>
      <c r="G1318" s="1">
        <v>10</v>
      </c>
      <c r="H1318" s="1">
        <f t="shared" si="143"/>
        <v>46</v>
      </c>
      <c r="I1318" s="1">
        <f t="shared" si="149"/>
        <v>22248</v>
      </c>
      <c r="J1318" s="1">
        <v>1315</v>
      </c>
      <c r="K1318" s="31">
        <f t="shared" si="144"/>
        <v>0.40876593099160707</v>
      </c>
      <c r="L1318" s="36">
        <f t="shared" si="145"/>
        <v>740005.31551134598</v>
      </c>
      <c r="M1318" s="34">
        <f t="shared" si="146"/>
        <v>1.2289404200315962E-2</v>
      </c>
      <c r="N1318" s="35">
        <f t="shared" si="147"/>
        <v>0.39647652679129108</v>
      </c>
      <c r="Q1318" s="1">
        <f t="shared" si="148"/>
        <v>267021.96880942857</v>
      </c>
      <c r="R1318" s="30"/>
    </row>
    <row r="1319" spans="3:18" x14ac:dyDescent="0.3">
      <c r="C1319" s="1">
        <v>1615</v>
      </c>
      <c r="D1319" s="1" t="s">
        <v>0</v>
      </c>
      <c r="F1319" s="1">
        <v>3</v>
      </c>
      <c r="G1319" s="1">
        <v>10</v>
      </c>
      <c r="H1319" s="1">
        <f t="shared" si="143"/>
        <v>46</v>
      </c>
      <c r="I1319" s="1">
        <f t="shared" si="149"/>
        <v>22294</v>
      </c>
      <c r="J1319" s="1">
        <v>1316</v>
      </c>
      <c r="K1319" s="31">
        <f t="shared" si="144"/>
        <v>0.40907677960833072</v>
      </c>
      <c r="L1319" s="36">
        <f t="shared" si="145"/>
        <v>740568.05719614541</v>
      </c>
      <c r="M1319" s="34">
        <f t="shared" si="146"/>
        <v>1.2314813791884397E-2</v>
      </c>
      <c r="N1319" s="35">
        <f t="shared" si="147"/>
        <v>0.39676196581644635</v>
      </c>
      <c r="Q1319" s="1">
        <f t="shared" si="148"/>
        <v>267021.96880942857</v>
      </c>
      <c r="R1319" s="30"/>
    </row>
    <row r="1320" spans="3:18" x14ac:dyDescent="0.3">
      <c r="C1320" s="1">
        <v>1615</v>
      </c>
      <c r="D1320" s="1" t="s">
        <v>0</v>
      </c>
      <c r="F1320" s="1">
        <v>3</v>
      </c>
      <c r="G1320" s="1">
        <v>10</v>
      </c>
      <c r="H1320" s="1">
        <f t="shared" si="143"/>
        <v>46</v>
      </c>
      <c r="I1320" s="1">
        <f t="shared" si="149"/>
        <v>22340</v>
      </c>
      <c r="J1320" s="1">
        <v>1317</v>
      </c>
      <c r="K1320" s="31">
        <f t="shared" si="144"/>
        <v>0.40938762822505442</v>
      </c>
      <c r="L1320" s="36">
        <f t="shared" si="145"/>
        <v>741130.79888094508</v>
      </c>
      <c r="M1320" s="34">
        <f t="shared" si="146"/>
        <v>1.2340223383452833E-2</v>
      </c>
      <c r="N1320" s="35">
        <f t="shared" si="147"/>
        <v>0.39704740484160161</v>
      </c>
      <c r="Q1320" s="1">
        <f t="shared" si="148"/>
        <v>267021.96880942857</v>
      </c>
      <c r="R1320" s="30"/>
    </row>
    <row r="1321" spans="3:18" x14ac:dyDescent="0.3">
      <c r="C1321" s="1">
        <v>1615</v>
      </c>
      <c r="D1321" s="1" t="s">
        <v>0</v>
      </c>
      <c r="F1321" s="1">
        <v>3</v>
      </c>
      <c r="G1321" s="1">
        <v>10</v>
      </c>
      <c r="H1321" s="1">
        <f t="shared" si="143"/>
        <v>46</v>
      </c>
      <c r="I1321" s="1">
        <f t="shared" si="149"/>
        <v>22386</v>
      </c>
      <c r="J1321" s="1">
        <v>1318</v>
      </c>
      <c r="K1321" s="31">
        <f t="shared" si="144"/>
        <v>0.40969847684177807</v>
      </c>
      <c r="L1321" s="36">
        <f t="shared" si="145"/>
        <v>741693.54056574451</v>
      </c>
      <c r="M1321" s="34">
        <f t="shared" si="146"/>
        <v>1.2365632975021267E-2</v>
      </c>
      <c r="N1321" s="35">
        <f t="shared" si="147"/>
        <v>0.39733284386675682</v>
      </c>
      <c r="Q1321" s="1">
        <f t="shared" si="148"/>
        <v>267021.96880942857</v>
      </c>
      <c r="R1321" s="30"/>
    </row>
    <row r="1322" spans="3:18" x14ac:dyDescent="0.3">
      <c r="C1322" s="1">
        <v>1615</v>
      </c>
      <c r="D1322" s="1" t="s">
        <v>6</v>
      </c>
      <c r="F1322" s="1">
        <v>3</v>
      </c>
      <c r="G1322" s="1">
        <v>11</v>
      </c>
      <c r="H1322" s="1">
        <f t="shared" si="143"/>
        <v>47</v>
      </c>
      <c r="I1322" s="1">
        <f t="shared" si="149"/>
        <v>22433</v>
      </c>
      <c r="J1322" s="1">
        <v>1319</v>
      </c>
      <c r="K1322" s="31">
        <f t="shared" si="144"/>
        <v>0.41000932545850172</v>
      </c>
      <c r="L1322" s="36">
        <f t="shared" si="145"/>
        <v>742256.28225054394</v>
      </c>
      <c r="M1322" s="34">
        <f t="shared" si="146"/>
        <v>1.2391594949015101E-2</v>
      </c>
      <c r="N1322" s="35">
        <f t="shared" si="147"/>
        <v>0.39761773050948662</v>
      </c>
      <c r="Q1322" s="1">
        <f t="shared" si="148"/>
        <v>265989.48543982953</v>
      </c>
      <c r="R1322" s="30"/>
    </row>
    <row r="1323" spans="3:18" x14ac:dyDescent="0.3">
      <c r="C1323" s="1">
        <v>1615</v>
      </c>
      <c r="D1323" s="1" t="s">
        <v>6</v>
      </c>
      <c r="F1323" s="1">
        <v>3</v>
      </c>
      <c r="G1323" s="1">
        <v>11</v>
      </c>
      <c r="H1323" s="1">
        <f t="shared" si="143"/>
        <v>47</v>
      </c>
      <c r="I1323" s="1">
        <f t="shared" si="149"/>
        <v>22480</v>
      </c>
      <c r="J1323" s="1">
        <v>1320</v>
      </c>
      <c r="K1323" s="31">
        <f t="shared" si="144"/>
        <v>0.41032017407522536</v>
      </c>
      <c r="L1323" s="36">
        <f t="shared" si="145"/>
        <v>742819.02393534349</v>
      </c>
      <c r="M1323" s="34">
        <f t="shared" si="146"/>
        <v>1.2417556923008938E-2</v>
      </c>
      <c r="N1323" s="35">
        <f t="shared" si="147"/>
        <v>0.39790261715221642</v>
      </c>
      <c r="Q1323" s="1">
        <f t="shared" si="148"/>
        <v>265989.48543982953</v>
      </c>
      <c r="R1323" s="30"/>
    </row>
    <row r="1324" spans="3:18" x14ac:dyDescent="0.3">
      <c r="C1324" s="1">
        <v>1615</v>
      </c>
      <c r="D1324" s="1" t="s">
        <v>6</v>
      </c>
      <c r="F1324" s="1">
        <v>3</v>
      </c>
      <c r="G1324" s="1">
        <v>11</v>
      </c>
      <c r="H1324" s="1">
        <f t="shared" si="143"/>
        <v>47</v>
      </c>
      <c r="I1324" s="1">
        <f t="shared" si="149"/>
        <v>22527</v>
      </c>
      <c r="J1324" s="1">
        <v>1321</v>
      </c>
      <c r="K1324" s="31">
        <f t="shared" si="144"/>
        <v>0.41063102269194901</v>
      </c>
      <c r="L1324" s="36">
        <f t="shared" si="145"/>
        <v>743381.76562014292</v>
      </c>
      <c r="M1324" s="34">
        <f t="shared" si="146"/>
        <v>1.2443518897002773E-2</v>
      </c>
      <c r="N1324" s="35">
        <f t="shared" si="147"/>
        <v>0.39818750379494622</v>
      </c>
      <c r="Q1324" s="1">
        <f t="shared" si="148"/>
        <v>265989.48543982953</v>
      </c>
      <c r="R1324" s="30"/>
    </row>
    <row r="1325" spans="3:18" x14ac:dyDescent="0.3">
      <c r="C1325" s="1">
        <v>1615</v>
      </c>
      <c r="D1325" s="1" t="s">
        <v>6</v>
      </c>
      <c r="F1325" s="1">
        <v>3</v>
      </c>
      <c r="G1325" s="1">
        <v>11</v>
      </c>
      <c r="H1325" s="1">
        <f t="shared" si="143"/>
        <v>47</v>
      </c>
      <c r="I1325" s="1">
        <f t="shared" si="149"/>
        <v>22574</v>
      </c>
      <c r="J1325" s="1">
        <v>1322</v>
      </c>
      <c r="K1325" s="31">
        <f t="shared" si="144"/>
        <v>0.41094187130867266</v>
      </c>
      <c r="L1325" s="36">
        <f t="shared" si="145"/>
        <v>743944.50730494247</v>
      </c>
      <c r="M1325" s="34">
        <f t="shared" si="146"/>
        <v>1.2469480870996608E-2</v>
      </c>
      <c r="N1325" s="35">
        <f t="shared" si="147"/>
        <v>0.39847239043767607</v>
      </c>
      <c r="Q1325" s="1">
        <f t="shared" si="148"/>
        <v>265989.48543982953</v>
      </c>
      <c r="R1325" s="30"/>
    </row>
    <row r="1326" spans="3:18" x14ac:dyDescent="0.3">
      <c r="C1326" s="1">
        <v>1615</v>
      </c>
      <c r="D1326" s="1" t="s">
        <v>2</v>
      </c>
      <c r="F1326" s="1">
        <v>3</v>
      </c>
      <c r="G1326" s="1">
        <v>11</v>
      </c>
      <c r="H1326" s="1">
        <f t="shared" si="143"/>
        <v>47</v>
      </c>
      <c r="I1326" s="1">
        <f t="shared" si="149"/>
        <v>22621</v>
      </c>
      <c r="J1326" s="1">
        <v>1323</v>
      </c>
      <c r="K1326" s="31">
        <f t="shared" si="144"/>
        <v>0.41125271992539636</v>
      </c>
      <c r="L1326" s="36">
        <f t="shared" si="145"/>
        <v>744507.24898974202</v>
      </c>
      <c r="M1326" s="34">
        <f t="shared" si="146"/>
        <v>1.2495442844990445E-2</v>
      </c>
      <c r="N1326" s="35">
        <f t="shared" si="147"/>
        <v>0.39875727708040593</v>
      </c>
      <c r="Q1326" s="1">
        <f t="shared" si="148"/>
        <v>265989.48543982953</v>
      </c>
      <c r="R1326" s="30"/>
    </row>
    <row r="1327" spans="3:18" x14ac:dyDescent="0.3">
      <c r="C1327" s="1">
        <v>1615</v>
      </c>
      <c r="D1327" s="1" t="s">
        <v>2</v>
      </c>
      <c r="F1327" s="1">
        <v>3</v>
      </c>
      <c r="G1327" s="1">
        <v>11</v>
      </c>
      <c r="H1327" s="1">
        <f t="shared" si="143"/>
        <v>47</v>
      </c>
      <c r="I1327" s="1">
        <f t="shared" si="149"/>
        <v>22668</v>
      </c>
      <c r="J1327" s="1">
        <v>1324</v>
      </c>
      <c r="K1327" s="31">
        <f t="shared" si="144"/>
        <v>0.41156356854212001</v>
      </c>
      <c r="L1327" s="36">
        <f t="shared" si="145"/>
        <v>745069.99067454156</v>
      </c>
      <c r="M1327" s="34">
        <f t="shared" si="146"/>
        <v>1.252140481898428E-2</v>
      </c>
      <c r="N1327" s="35">
        <f t="shared" si="147"/>
        <v>0.39904216372313572</v>
      </c>
      <c r="Q1327" s="1">
        <f t="shared" si="148"/>
        <v>265989.48543982953</v>
      </c>
      <c r="R1327" s="30"/>
    </row>
    <row r="1328" spans="3:18" x14ac:dyDescent="0.3">
      <c r="C1328" s="1">
        <v>1615</v>
      </c>
      <c r="D1328" s="1" t="s">
        <v>1</v>
      </c>
      <c r="F1328" s="1">
        <v>3</v>
      </c>
      <c r="G1328" s="1">
        <v>11</v>
      </c>
      <c r="H1328" s="1">
        <f t="shared" si="143"/>
        <v>47</v>
      </c>
      <c r="I1328" s="1">
        <f t="shared" si="149"/>
        <v>22715</v>
      </c>
      <c r="J1328" s="1">
        <v>1325</v>
      </c>
      <c r="K1328" s="31">
        <f t="shared" si="144"/>
        <v>0.41187441715884365</v>
      </c>
      <c r="L1328" s="36">
        <f t="shared" si="145"/>
        <v>745632.732359341</v>
      </c>
      <c r="M1328" s="34">
        <f t="shared" si="146"/>
        <v>1.2547366792978114E-2</v>
      </c>
      <c r="N1328" s="35">
        <f t="shared" si="147"/>
        <v>0.39932705036586552</v>
      </c>
      <c r="Q1328" s="1">
        <f t="shared" si="148"/>
        <v>265989.48543982953</v>
      </c>
      <c r="R1328" s="30"/>
    </row>
    <row r="1329" spans="3:18" x14ac:dyDescent="0.3">
      <c r="C1329" s="1">
        <v>1615</v>
      </c>
      <c r="D1329" s="1" t="s">
        <v>0</v>
      </c>
      <c r="F1329" s="1">
        <v>3</v>
      </c>
      <c r="G1329" s="1">
        <v>11</v>
      </c>
      <c r="H1329" s="1">
        <f t="shared" si="143"/>
        <v>47</v>
      </c>
      <c r="I1329" s="1">
        <f t="shared" si="149"/>
        <v>22762</v>
      </c>
      <c r="J1329" s="1">
        <v>1326</v>
      </c>
      <c r="K1329" s="31">
        <f t="shared" si="144"/>
        <v>0.4121852657755673</v>
      </c>
      <c r="L1329" s="36">
        <f t="shared" si="145"/>
        <v>746195.47404414054</v>
      </c>
      <c r="M1329" s="34">
        <f t="shared" si="146"/>
        <v>1.2573328766971949E-2</v>
      </c>
      <c r="N1329" s="35">
        <f t="shared" si="147"/>
        <v>0.39961193700859537</v>
      </c>
      <c r="Q1329" s="1">
        <f t="shared" si="148"/>
        <v>265989.48543982953</v>
      </c>
      <c r="R1329" s="30"/>
    </row>
    <row r="1330" spans="3:18" x14ac:dyDescent="0.3">
      <c r="C1330" s="1">
        <v>1615</v>
      </c>
      <c r="D1330" s="1" t="s">
        <v>0</v>
      </c>
      <c r="F1330" s="1">
        <v>3</v>
      </c>
      <c r="G1330" s="1">
        <v>11</v>
      </c>
      <c r="H1330" s="1">
        <f t="shared" si="143"/>
        <v>47</v>
      </c>
      <c r="I1330" s="1">
        <f t="shared" si="149"/>
        <v>22809</v>
      </c>
      <c r="J1330" s="1">
        <v>1327</v>
      </c>
      <c r="K1330" s="31">
        <f t="shared" si="144"/>
        <v>0.41249611439229095</v>
      </c>
      <c r="L1330" s="36">
        <f t="shared" si="145"/>
        <v>746758.21572893998</v>
      </c>
      <c r="M1330" s="34">
        <f t="shared" si="146"/>
        <v>1.2599290740965786E-2</v>
      </c>
      <c r="N1330" s="35">
        <f t="shared" si="147"/>
        <v>0.39989682365132517</v>
      </c>
      <c r="Q1330" s="1">
        <f t="shared" si="148"/>
        <v>265989.48543982953</v>
      </c>
      <c r="R1330" s="30"/>
    </row>
    <row r="1331" spans="3:18" x14ac:dyDescent="0.3">
      <c r="C1331" s="1">
        <v>1615</v>
      </c>
      <c r="D1331" s="1" t="s">
        <v>0</v>
      </c>
      <c r="F1331" s="1">
        <v>3</v>
      </c>
      <c r="G1331" s="1">
        <v>11</v>
      </c>
      <c r="H1331" s="1">
        <f t="shared" si="143"/>
        <v>47</v>
      </c>
      <c r="I1331" s="1">
        <f t="shared" si="149"/>
        <v>22856</v>
      </c>
      <c r="J1331" s="1">
        <v>1328</v>
      </c>
      <c r="K1331" s="31">
        <f t="shared" si="144"/>
        <v>0.41280696300901459</v>
      </c>
      <c r="L1331" s="36">
        <f t="shared" si="145"/>
        <v>747320.95741373952</v>
      </c>
      <c r="M1331" s="34">
        <f t="shared" si="146"/>
        <v>1.2625252714959621E-2</v>
      </c>
      <c r="N1331" s="35">
        <f t="shared" si="147"/>
        <v>0.40018171029405497</v>
      </c>
      <c r="Q1331" s="1">
        <f t="shared" si="148"/>
        <v>265989.48543982953</v>
      </c>
      <c r="R1331" s="30"/>
    </row>
    <row r="1332" spans="3:18" x14ac:dyDescent="0.3">
      <c r="C1332" s="1">
        <v>1615</v>
      </c>
      <c r="D1332" s="1" t="s">
        <v>0</v>
      </c>
      <c r="F1332" s="1">
        <v>3</v>
      </c>
      <c r="G1332" s="1">
        <v>11</v>
      </c>
      <c r="H1332" s="1">
        <f t="shared" si="143"/>
        <v>47</v>
      </c>
      <c r="I1332" s="1">
        <f t="shared" si="149"/>
        <v>22903</v>
      </c>
      <c r="J1332" s="1">
        <v>1329</v>
      </c>
      <c r="K1332" s="31">
        <f t="shared" si="144"/>
        <v>0.41311781162573824</v>
      </c>
      <c r="L1332" s="36">
        <f t="shared" si="145"/>
        <v>747883.69909853896</v>
      </c>
      <c r="M1332" s="34">
        <f t="shared" si="146"/>
        <v>1.2651214688953456E-2</v>
      </c>
      <c r="N1332" s="35">
        <f t="shared" si="147"/>
        <v>0.40046659693678477</v>
      </c>
      <c r="Q1332" s="1">
        <f t="shared" si="148"/>
        <v>265989.48543982953</v>
      </c>
      <c r="R1332" s="30"/>
    </row>
    <row r="1333" spans="3:18" x14ac:dyDescent="0.3">
      <c r="C1333" s="1">
        <v>1615</v>
      </c>
      <c r="D1333" s="1" t="s">
        <v>6</v>
      </c>
      <c r="F1333" s="1">
        <v>4</v>
      </c>
      <c r="H1333" s="1">
        <f t="shared" si="143"/>
        <v>48</v>
      </c>
      <c r="I1333" s="1">
        <f t="shared" si="149"/>
        <v>22951</v>
      </c>
      <c r="J1333" s="1">
        <v>1330</v>
      </c>
      <c r="K1333" s="31">
        <f t="shared" si="144"/>
        <v>0.41342866024246194</v>
      </c>
      <c r="L1333" s="36">
        <f t="shared" si="145"/>
        <v>748446.4407833385</v>
      </c>
      <c r="M1333" s="34">
        <f t="shared" si="146"/>
        <v>1.2677729045372692E-2</v>
      </c>
      <c r="N1333" s="35">
        <f t="shared" si="147"/>
        <v>0.40075093119708927</v>
      </c>
      <c r="Q1333" s="1">
        <f t="shared" si="148"/>
        <v>264959.00207023055</v>
      </c>
      <c r="R1333" s="30"/>
    </row>
    <row r="1334" spans="3:18" x14ac:dyDescent="0.3">
      <c r="C1334" s="1">
        <v>1615</v>
      </c>
      <c r="D1334" s="1" t="s">
        <v>6</v>
      </c>
      <c r="F1334" s="1">
        <v>4</v>
      </c>
      <c r="H1334" s="1">
        <f t="shared" si="143"/>
        <v>48</v>
      </c>
      <c r="I1334" s="1">
        <f t="shared" si="149"/>
        <v>22999</v>
      </c>
      <c r="J1334" s="1">
        <v>1331</v>
      </c>
      <c r="K1334" s="31">
        <f t="shared" si="144"/>
        <v>0.41373950885918559</v>
      </c>
      <c r="L1334" s="36">
        <f t="shared" si="145"/>
        <v>749009.18246813805</v>
      </c>
      <c r="M1334" s="34">
        <f t="shared" si="146"/>
        <v>1.2704243401791928E-2</v>
      </c>
      <c r="N1334" s="35">
        <f t="shared" si="147"/>
        <v>0.40103526545739365</v>
      </c>
      <c r="Q1334" s="1">
        <f t="shared" si="148"/>
        <v>264959.00207023055</v>
      </c>
      <c r="R1334" s="30"/>
    </row>
    <row r="1335" spans="3:18" x14ac:dyDescent="0.3">
      <c r="C1335" s="1">
        <v>1615</v>
      </c>
      <c r="D1335" s="1" t="s">
        <v>6</v>
      </c>
      <c r="F1335" s="1">
        <v>4</v>
      </c>
      <c r="H1335" s="1">
        <f t="shared" si="143"/>
        <v>48</v>
      </c>
      <c r="I1335" s="1">
        <f t="shared" si="149"/>
        <v>23047</v>
      </c>
      <c r="J1335" s="1">
        <v>1332</v>
      </c>
      <c r="K1335" s="31">
        <f t="shared" si="144"/>
        <v>0.41405035747590924</v>
      </c>
      <c r="L1335" s="36">
        <f t="shared" si="145"/>
        <v>749571.92415293748</v>
      </c>
      <c r="M1335" s="34">
        <f t="shared" si="146"/>
        <v>1.2730757758211165E-2</v>
      </c>
      <c r="N1335" s="35">
        <f t="shared" si="147"/>
        <v>0.40131959971769809</v>
      </c>
      <c r="Q1335" s="1">
        <f t="shared" si="148"/>
        <v>264959.00207023055</v>
      </c>
      <c r="R1335" s="30"/>
    </row>
    <row r="1336" spans="3:18" x14ac:dyDescent="0.3">
      <c r="C1336" s="1">
        <v>1615</v>
      </c>
      <c r="D1336" s="1" t="s">
        <v>2</v>
      </c>
      <c r="F1336" s="1">
        <v>4</v>
      </c>
      <c r="H1336" s="1">
        <f t="shared" si="143"/>
        <v>48</v>
      </c>
      <c r="I1336" s="1">
        <f t="shared" si="149"/>
        <v>23095</v>
      </c>
      <c r="J1336" s="1">
        <v>1333</v>
      </c>
      <c r="K1336" s="31">
        <f t="shared" si="144"/>
        <v>0.41436120609263288</v>
      </c>
      <c r="L1336" s="36">
        <f t="shared" si="145"/>
        <v>750134.66583773703</v>
      </c>
      <c r="M1336" s="34">
        <f t="shared" si="146"/>
        <v>1.2757272114630401E-2</v>
      </c>
      <c r="N1336" s="35">
        <f t="shared" si="147"/>
        <v>0.40160393397800248</v>
      </c>
      <c r="Q1336" s="1">
        <f t="shared" si="148"/>
        <v>264959.00207023055</v>
      </c>
      <c r="R1336" s="30"/>
    </row>
    <row r="1337" spans="3:18" x14ac:dyDescent="0.3">
      <c r="C1337" s="1">
        <v>1615</v>
      </c>
      <c r="D1337" s="1" t="s">
        <v>2</v>
      </c>
      <c r="F1337" s="1">
        <v>4</v>
      </c>
      <c r="H1337" s="1">
        <f t="shared" si="143"/>
        <v>48</v>
      </c>
      <c r="I1337" s="1">
        <f t="shared" si="149"/>
        <v>23143</v>
      </c>
      <c r="J1337" s="1">
        <v>1334</v>
      </c>
      <c r="K1337" s="31">
        <f t="shared" si="144"/>
        <v>0.41467205470935653</v>
      </c>
      <c r="L1337" s="36">
        <f t="shared" si="145"/>
        <v>750697.40752253646</v>
      </c>
      <c r="M1337" s="34">
        <f t="shared" si="146"/>
        <v>1.2783786471049637E-2</v>
      </c>
      <c r="N1337" s="35">
        <f t="shared" si="147"/>
        <v>0.40188826823830687</v>
      </c>
      <c r="Q1337" s="1">
        <f t="shared" si="148"/>
        <v>264959.00207023055</v>
      </c>
      <c r="R1337" s="30"/>
    </row>
    <row r="1338" spans="3:18" x14ac:dyDescent="0.3">
      <c r="C1338" s="1">
        <v>1615</v>
      </c>
      <c r="D1338" s="1" t="s">
        <v>2</v>
      </c>
      <c r="F1338" s="1">
        <v>4</v>
      </c>
      <c r="H1338" s="1">
        <f t="shared" si="143"/>
        <v>48</v>
      </c>
      <c r="I1338" s="1">
        <f t="shared" si="149"/>
        <v>23191</v>
      </c>
      <c r="J1338" s="1">
        <v>1335</v>
      </c>
      <c r="K1338" s="31">
        <f t="shared" si="144"/>
        <v>0.41498290332608018</v>
      </c>
      <c r="L1338" s="36">
        <f t="shared" si="145"/>
        <v>751260.14920733601</v>
      </c>
      <c r="M1338" s="34">
        <f t="shared" si="146"/>
        <v>1.2810300827468873E-2</v>
      </c>
      <c r="N1338" s="35">
        <f t="shared" si="147"/>
        <v>0.40217260249861131</v>
      </c>
      <c r="Q1338" s="1">
        <f t="shared" si="148"/>
        <v>264959.00207023055</v>
      </c>
      <c r="R1338" s="30"/>
    </row>
    <row r="1339" spans="3:18" x14ac:dyDescent="0.3">
      <c r="C1339" s="1">
        <v>1615</v>
      </c>
      <c r="D1339" s="1" t="s">
        <v>2</v>
      </c>
      <c r="F1339" s="1">
        <v>4</v>
      </c>
      <c r="H1339" s="1">
        <f t="shared" si="143"/>
        <v>48</v>
      </c>
      <c r="I1339" s="1">
        <f t="shared" si="149"/>
        <v>23239</v>
      </c>
      <c r="J1339" s="1">
        <v>1336</v>
      </c>
      <c r="K1339" s="31">
        <f t="shared" si="144"/>
        <v>0.41529375194280388</v>
      </c>
      <c r="L1339" s="36">
        <f t="shared" si="145"/>
        <v>751822.89089213556</v>
      </c>
      <c r="M1339" s="34">
        <f t="shared" si="146"/>
        <v>1.2836815183888109E-2</v>
      </c>
      <c r="N1339" s="35">
        <f t="shared" si="147"/>
        <v>0.40245693675891575</v>
      </c>
      <c r="Q1339" s="1">
        <f t="shared" si="148"/>
        <v>264959.00207023055</v>
      </c>
      <c r="R1339" s="30"/>
    </row>
    <row r="1340" spans="3:18" x14ac:dyDescent="0.3">
      <c r="C1340" s="1">
        <v>1615</v>
      </c>
      <c r="D1340" s="1" t="s">
        <v>2</v>
      </c>
      <c r="F1340" s="1">
        <v>4</v>
      </c>
      <c r="H1340" s="1">
        <f t="shared" si="143"/>
        <v>48</v>
      </c>
      <c r="I1340" s="1">
        <f t="shared" si="149"/>
        <v>23287</v>
      </c>
      <c r="J1340" s="1">
        <v>1337</v>
      </c>
      <c r="K1340" s="31">
        <f t="shared" si="144"/>
        <v>0.41560460055952753</v>
      </c>
      <c r="L1340" s="36">
        <f t="shared" si="145"/>
        <v>752385.63257693511</v>
      </c>
      <c r="M1340" s="34">
        <f t="shared" si="146"/>
        <v>1.2863329540307345E-2</v>
      </c>
      <c r="N1340" s="35">
        <f t="shared" si="147"/>
        <v>0.40274127101922019</v>
      </c>
      <c r="Q1340" s="1">
        <f t="shared" si="148"/>
        <v>264959.00207023055</v>
      </c>
      <c r="R1340" s="30"/>
    </row>
    <row r="1341" spans="3:18" x14ac:dyDescent="0.3">
      <c r="C1341" s="1">
        <v>1615</v>
      </c>
      <c r="D1341" s="1" t="s">
        <v>2</v>
      </c>
      <c r="F1341" s="1">
        <v>4</v>
      </c>
      <c r="H1341" s="1">
        <f t="shared" si="143"/>
        <v>48</v>
      </c>
      <c r="I1341" s="1">
        <f t="shared" si="149"/>
        <v>23335</v>
      </c>
      <c r="J1341" s="1">
        <v>1338</v>
      </c>
      <c r="K1341" s="31">
        <f t="shared" si="144"/>
        <v>0.41591544917625117</v>
      </c>
      <c r="L1341" s="36">
        <f t="shared" si="145"/>
        <v>752948.37426173454</v>
      </c>
      <c r="M1341" s="34">
        <f t="shared" si="146"/>
        <v>1.2889843896726582E-2</v>
      </c>
      <c r="N1341" s="35">
        <f t="shared" si="147"/>
        <v>0.40302560527952458</v>
      </c>
      <c r="Q1341" s="1">
        <f t="shared" si="148"/>
        <v>264959.00207023055</v>
      </c>
      <c r="R1341" s="30"/>
    </row>
    <row r="1342" spans="3:18" x14ac:dyDescent="0.3">
      <c r="C1342" s="1">
        <v>1615</v>
      </c>
      <c r="D1342" s="1" t="s">
        <v>2</v>
      </c>
      <c r="F1342" s="1">
        <v>4</v>
      </c>
      <c r="H1342" s="1">
        <f t="shared" si="143"/>
        <v>48</v>
      </c>
      <c r="I1342" s="1">
        <f t="shared" si="149"/>
        <v>23383</v>
      </c>
      <c r="J1342" s="1">
        <v>1339</v>
      </c>
      <c r="K1342" s="31">
        <f t="shared" si="144"/>
        <v>0.41622629779297482</v>
      </c>
      <c r="L1342" s="36">
        <f t="shared" si="145"/>
        <v>753511.11594653409</v>
      </c>
      <c r="M1342" s="34">
        <f t="shared" si="146"/>
        <v>1.2916358253145818E-2</v>
      </c>
      <c r="N1342" s="35">
        <f t="shared" si="147"/>
        <v>0.40330993953982902</v>
      </c>
      <c r="Q1342" s="1">
        <f t="shared" si="148"/>
        <v>264959.00207023055</v>
      </c>
      <c r="R1342" s="30"/>
    </row>
    <row r="1343" spans="3:18" x14ac:dyDescent="0.3">
      <c r="C1343" s="1">
        <v>1615</v>
      </c>
      <c r="D1343" s="1" t="s">
        <v>1</v>
      </c>
      <c r="F1343" s="1">
        <v>4</v>
      </c>
      <c r="H1343" s="1">
        <f t="shared" si="143"/>
        <v>48</v>
      </c>
      <c r="I1343" s="1">
        <f t="shared" si="149"/>
        <v>23431</v>
      </c>
      <c r="J1343" s="1">
        <v>1340</v>
      </c>
      <c r="K1343" s="31">
        <f t="shared" si="144"/>
        <v>0.41653714640969847</v>
      </c>
      <c r="L1343" s="36">
        <f t="shared" si="145"/>
        <v>754073.85763133352</v>
      </c>
      <c r="M1343" s="34">
        <f t="shared" si="146"/>
        <v>1.2942872609565054E-2</v>
      </c>
      <c r="N1343" s="35">
        <f t="shared" si="147"/>
        <v>0.40359427380013341</v>
      </c>
      <c r="Q1343" s="1">
        <f t="shared" si="148"/>
        <v>264959.00207023055</v>
      </c>
      <c r="R1343" s="30"/>
    </row>
    <row r="1344" spans="3:18" x14ac:dyDescent="0.3">
      <c r="C1344" s="1">
        <v>1615</v>
      </c>
      <c r="D1344" s="1" t="s">
        <v>1</v>
      </c>
      <c r="F1344" s="1">
        <v>4</v>
      </c>
      <c r="H1344" s="1">
        <f t="shared" si="143"/>
        <v>48</v>
      </c>
      <c r="I1344" s="1">
        <f t="shared" si="149"/>
        <v>23479</v>
      </c>
      <c r="J1344" s="1">
        <v>1341</v>
      </c>
      <c r="K1344" s="31">
        <f t="shared" si="144"/>
        <v>0.41684799502642211</v>
      </c>
      <c r="L1344" s="36">
        <f t="shared" si="145"/>
        <v>754636.59931613295</v>
      </c>
      <c r="M1344" s="34">
        <f t="shared" si="146"/>
        <v>1.296938696598429E-2</v>
      </c>
      <c r="N1344" s="35">
        <f t="shared" si="147"/>
        <v>0.40387860806043785</v>
      </c>
      <c r="Q1344" s="1">
        <f t="shared" si="148"/>
        <v>264959.00207023055</v>
      </c>
      <c r="R1344" s="30"/>
    </row>
    <row r="1345" spans="3:18" x14ac:dyDescent="0.3">
      <c r="C1345" s="1">
        <v>1615</v>
      </c>
      <c r="D1345" s="1" t="s">
        <v>1</v>
      </c>
      <c r="F1345" s="1">
        <v>4</v>
      </c>
      <c r="H1345" s="1">
        <f t="shared" si="143"/>
        <v>48</v>
      </c>
      <c r="I1345" s="1">
        <f t="shared" si="149"/>
        <v>23527</v>
      </c>
      <c r="J1345" s="1">
        <v>1342</v>
      </c>
      <c r="K1345" s="31">
        <f t="shared" si="144"/>
        <v>0.41715884364314576</v>
      </c>
      <c r="L1345" s="36">
        <f t="shared" si="145"/>
        <v>755199.3410009325</v>
      </c>
      <c r="M1345" s="34">
        <f t="shared" si="146"/>
        <v>1.2995901322403526E-2</v>
      </c>
      <c r="N1345" s="35">
        <f t="shared" si="147"/>
        <v>0.40416294232074224</v>
      </c>
      <c r="Q1345" s="1">
        <f t="shared" si="148"/>
        <v>264959.00207023055</v>
      </c>
      <c r="R1345" s="30"/>
    </row>
    <row r="1346" spans="3:18" x14ac:dyDescent="0.3">
      <c r="C1346" s="1">
        <v>1615</v>
      </c>
      <c r="D1346" s="1" t="s">
        <v>0</v>
      </c>
      <c r="F1346" s="1">
        <v>4</v>
      </c>
      <c r="H1346" s="1">
        <f t="shared" si="143"/>
        <v>48</v>
      </c>
      <c r="I1346" s="1">
        <f t="shared" si="149"/>
        <v>23575</v>
      </c>
      <c r="J1346" s="1">
        <v>1343</v>
      </c>
      <c r="K1346" s="31">
        <f t="shared" si="144"/>
        <v>0.41746969225986946</v>
      </c>
      <c r="L1346" s="36">
        <f t="shared" si="145"/>
        <v>755762.08268573205</v>
      </c>
      <c r="M1346" s="34">
        <f t="shared" si="146"/>
        <v>1.3022415678822763E-2</v>
      </c>
      <c r="N1346" s="35">
        <f t="shared" si="147"/>
        <v>0.40444727658104668</v>
      </c>
      <c r="Q1346" s="1">
        <f t="shared" si="148"/>
        <v>264959.00207023055</v>
      </c>
      <c r="R1346" s="30"/>
    </row>
    <row r="1347" spans="3:18" x14ac:dyDescent="0.3">
      <c r="C1347" s="1">
        <v>1615</v>
      </c>
      <c r="D1347" s="1" t="s">
        <v>0</v>
      </c>
      <c r="F1347" s="1">
        <v>4</v>
      </c>
      <c r="H1347" s="1">
        <f t="shared" si="143"/>
        <v>48</v>
      </c>
      <c r="I1347" s="1">
        <f t="shared" si="149"/>
        <v>23623</v>
      </c>
      <c r="J1347" s="1">
        <v>1344</v>
      </c>
      <c r="K1347" s="31">
        <f t="shared" si="144"/>
        <v>0.41778054087659311</v>
      </c>
      <c r="L1347" s="36">
        <f t="shared" si="145"/>
        <v>756324.8243705316</v>
      </c>
      <c r="M1347" s="34">
        <f t="shared" si="146"/>
        <v>1.3048930035241999E-2</v>
      </c>
      <c r="N1347" s="35">
        <f t="shared" si="147"/>
        <v>0.40473161084135112</v>
      </c>
      <c r="Q1347" s="1">
        <f t="shared" si="148"/>
        <v>264959.00207023055</v>
      </c>
      <c r="R1347" s="30"/>
    </row>
    <row r="1348" spans="3:18" x14ac:dyDescent="0.3">
      <c r="C1348" s="1">
        <v>1615</v>
      </c>
      <c r="D1348" s="1" t="s">
        <v>6</v>
      </c>
      <c r="F1348" s="1">
        <v>4</v>
      </c>
      <c r="G1348" s="1">
        <v>1</v>
      </c>
      <c r="H1348" s="1">
        <f t="shared" ref="H1348:H1411" si="150">E1348*200+F1348*12+G1348</f>
        <v>49</v>
      </c>
      <c r="I1348" s="1">
        <f t="shared" si="149"/>
        <v>23672</v>
      </c>
      <c r="J1348" s="1">
        <v>1345</v>
      </c>
      <c r="K1348" s="31">
        <f t="shared" si="144"/>
        <v>0.41809138949331676</v>
      </c>
      <c r="L1348" s="36">
        <f t="shared" si="145"/>
        <v>756887.56605533103</v>
      </c>
      <c r="M1348" s="34">
        <f t="shared" si="146"/>
        <v>1.3075996774086636E-2</v>
      </c>
      <c r="N1348" s="35">
        <f t="shared" si="147"/>
        <v>0.40501539271923009</v>
      </c>
      <c r="Q1348" s="1">
        <f t="shared" si="148"/>
        <v>263930.51870063151</v>
      </c>
      <c r="R1348" s="30"/>
    </row>
    <row r="1349" spans="3:18" x14ac:dyDescent="0.3">
      <c r="C1349" s="1">
        <v>1615</v>
      </c>
      <c r="D1349" s="1" t="s">
        <v>6</v>
      </c>
      <c r="F1349" s="1">
        <v>4</v>
      </c>
      <c r="G1349" s="1">
        <v>1</v>
      </c>
      <c r="H1349" s="1">
        <f t="shared" si="150"/>
        <v>49</v>
      </c>
      <c r="I1349" s="1">
        <f t="shared" si="149"/>
        <v>23721</v>
      </c>
      <c r="J1349" s="1">
        <v>1346</v>
      </c>
      <c r="K1349" s="31">
        <f t="shared" ref="K1349:K1412" si="151">+J1349/3217</f>
        <v>0.4184022381100404</v>
      </c>
      <c r="L1349" s="36">
        <f t="shared" ref="L1349:L1412" si="152">+K1349*$H$3</f>
        <v>757450.30774013058</v>
      </c>
      <c r="M1349" s="34">
        <f t="shared" ref="M1349:M1412" si="153">+I1349/$H$3</f>
        <v>1.3103063512931272E-2</v>
      </c>
      <c r="N1349" s="35">
        <f t="shared" ref="N1349:N1412" si="154">+K1349-M1349</f>
        <v>0.40529917459710912</v>
      </c>
      <c r="Q1349" s="1">
        <f t="shared" ref="Q1349:Q1412" si="155">+SUM(H1349-$P$3)^2</f>
        <v>263930.51870063151</v>
      </c>
      <c r="R1349" s="30"/>
    </row>
    <row r="1350" spans="3:18" x14ac:dyDescent="0.3">
      <c r="C1350" s="1">
        <v>1615</v>
      </c>
      <c r="D1350" s="1" t="s">
        <v>6</v>
      </c>
      <c r="F1350" s="1">
        <v>4</v>
      </c>
      <c r="G1350" s="1">
        <v>1</v>
      </c>
      <c r="H1350" s="1">
        <f t="shared" si="150"/>
        <v>49</v>
      </c>
      <c r="I1350" s="1">
        <f t="shared" ref="I1350:I1413" si="156">I1349+H1350</f>
        <v>23770</v>
      </c>
      <c r="J1350" s="1">
        <v>1347</v>
      </c>
      <c r="K1350" s="31">
        <f t="shared" si="151"/>
        <v>0.41871308672676405</v>
      </c>
      <c r="L1350" s="36">
        <f t="shared" si="152"/>
        <v>758013.04942493001</v>
      </c>
      <c r="M1350" s="34">
        <f t="shared" si="153"/>
        <v>1.3130130251775909E-2</v>
      </c>
      <c r="N1350" s="35">
        <f t="shared" si="154"/>
        <v>0.40558295647498815</v>
      </c>
      <c r="Q1350" s="1">
        <f t="shared" si="155"/>
        <v>263930.51870063151</v>
      </c>
      <c r="R1350" s="30"/>
    </row>
    <row r="1351" spans="3:18" x14ac:dyDescent="0.3">
      <c r="C1351" s="1">
        <v>1615</v>
      </c>
      <c r="D1351" s="1" t="s">
        <v>2</v>
      </c>
      <c r="F1351" s="1">
        <v>4</v>
      </c>
      <c r="G1351" s="1">
        <v>1</v>
      </c>
      <c r="H1351" s="1">
        <f t="shared" si="150"/>
        <v>49</v>
      </c>
      <c r="I1351" s="1">
        <f t="shared" si="156"/>
        <v>23819</v>
      </c>
      <c r="J1351" s="1">
        <v>1348</v>
      </c>
      <c r="K1351" s="31">
        <f t="shared" si="151"/>
        <v>0.4190239353434877</v>
      </c>
      <c r="L1351" s="36">
        <f t="shared" si="152"/>
        <v>758575.79110972956</v>
      </c>
      <c r="M1351" s="34">
        <f t="shared" si="153"/>
        <v>1.3157196990620547E-2</v>
      </c>
      <c r="N1351" s="35">
        <f t="shared" si="154"/>
        <v>0.40586673835286713</v>
      </c>
      <c r="Q1351" s="1">
        <f t="shared" si="155"/>
        <v>263930.51870063151</v>
      </c>
      <c r="R1351" s="30"/>
    </row>
    <row r="1352" spans="3:18" x14ac:dyDescent="0.3">
      <c r="C1352" s="1">
        <v>1615</v>
      </c>
      <c r="D1352" s="1" t="s">
        <v>2</v>
      </c>
      <c r="F1352" s="1">
        <v>4</v>
      </c>
      <c r="G1352" s="1">
        <v>1</v>
      </c>
      <c r="H1352" s="1">
        <f t="shared" si="150"/>
        <v>49</v>
      </c>
      <c r="I1352" s="1">
        <f t="shared" si="156"/>
        <v>23868</v>
      </c>
      <c r="J1352" s="1">
        <v>1349</v>
      </c>
      <c r="K1352" s="31">
        <f t="shared" si="151"/>
        <v>0.4193347839602114</v>
      </c>
      <c r="L1352" s="36">
        <f t="shared" si="152"/>
        <v>759138.53279452911</v>
      </c>
      <c r="M1352" s="34">
        <f t="shared" si="153"/>
        <v>1.3184263729465183E-2</v>
      </c>
      <c r="N1352" s="35">
        <f t="shared" si="154"/>
        <v>0.40615052023074621</v>
      </c>
      <c r="Q1352" s="1">
        <f t="shared" si="155"/>
        <v>263930.51870063151</v>
      </c>
      <c r="R1352" s="30"/>
    </row>
    <row r="1353" spans="3:18" x14ac:dyDescent="0.3">
      <c r="C1353" s="1">
        <v>1615</v>
      </c>
      <c r="D1353" s="1" t="s">
        <v>1</v>
      </c>
      <c r="F1353" s="1">
        <v>4</v>
      </c>
      <c r="G1353" s="1">
        <v>1</v>
      </c>
      <c r="H1353" s="1">
        <f t="shared" si="150"/>
        <v>49</v>
      </c>
      <c r="I1353" s="1">
        <f t="shared" si="156"/>
        <v>23917</v>
      </c>
      <c r="J1353" s="1">
        <v>1350</v>
      </c>
      <c r="K1353" s="31">
        <f t="shared" si="151"/>
        <v>0.41964563257693505</v>
      </c>
      <c r="L1353" s="36">
        <f t="shared" si="152"/>
        <v>759701.27447932854</v>
      </c>
      <c r="M1353" s="34">
        <f t="shared" si="153"/>
        <v>1.321133046830982E-2</v>
      </c>
      <c r="N1353" s="35">
        <f t="shared" si="154"/>
        <v>0.40643430210862524</v>
      </c>
      <c r="Q1353" s="1">
        <f t="shared" si="155"/>
        <v>263930.51870063151</v>
      </c>
      <c r="R1353" s="30"/>
    </row>
    <row r="1354" spans="3:18" x14ac:dyDescent="0.3">
      <c r="C1354" s="1">
        <v>1615</v>
      </c>
      <c r="D1354" s="1" t="s">
        <v>0</v>
      </c>
      <c r="F1354" s="1">
        <v>4</v>
      </c>
      <c r="G1354" s="1">
        <v>1</v>
      </c>
      <c r="H1354" s="1">
        <f t="shared" si="150"/>
        <v>49</v>
      </c>
      <c r="I1354" s="1">
        <f t="shared" si="156"/>
        <v>23966</v>
      </c>
      <c r="J1354" s="1">
        <v>1351</v>
      </c>
      <c r="K1354" s="31">
        <f t="shared" si="151"/>
        <v>0.41995648119365869</v>
      </c>
      <c r="L1354" s="36">
        <f t="shared" si="152"/>
        <v>760264.01616412809</v>
      </c>
      <c r="M1354" s="34">
        <f t="shared" si="153"/>
        <v>1.3238397207154457E-2</v>
      </c>
      <c r="N1354" s="35">
        <f t="shared" si="154"/>
        <v>0.40671808398650422</v>
      </c>
      <c r="Q1354" s="1">
        <f t="shared" si="155"/>
        <v>263930.51870063151</v>
      </c>
      <c r="R1354" s="30"/>
    </row>
    <row r="1355" spans="3:18" x14ac:dyDescent="0.3">
      <c r="C1355" s="1">
        <v>1615</v>
      </c>
      <c r="D1355" s="1" t="s">
        <v>0</v>
      </c>
      <c r="F1355" s="1">
        <v>4</v>
      </c>
      <c r="G1355" s="1">
        <v>1</v>
      </c>
      <c r="H1355" s="1">
        <f t="shared" si="150"/>
        <v>49</v>
      </c>
      <c r="I1355" s="1">
        <f t="shared" si="156"/>
        <v>24015</v>
      </c>
      <c r="J1355" s="1">
        <v>1352</v>
      </c>
      <c r="K1355" s="31">
        <f t="shared" si="151"/>
        <v>0.42026732981038234</v>
      </c>
      <c r="L1355" s="36">
        <f t="shared" si="152"/>
        <v>760826.75784892752</v>
      </c>
      <c r="M1355" s="34">
        <f t="shared" si="153"/>
        <v>1.3265463945999095E-2</v>
      </c>
      <c r="N1355" s="35">
        <f t="shared" si="154"/>
        <v>0.40700186586438325</v>
      </c>
      <c r="Q1355" s="1">
        <f t="shared" si="155"/>
        <v>263930.51870063151</v>
      </c>
      <c r="R1355" s="30"/>
    </row>
    <row r="1356" spans="3:18" x14ac:dyDescent="0.3">
      <c r="C1356" s="1">
        <v>1615</v>
      </c>
      <c r="D1356" s="1" t="s">
        <v>0</v>
      </c>
      <c r="F1356" s="1">
        <v>4</v>
      </c>
      <c r="G1356" s="1">
        <v>1</v>
      </c>
      <c r="H1356" s="1">
        <f t="shared" si="150"/>
        <v>49</v>
      </c>
      <c r="I1356" s="1">
        <f t="shared" si="156"/>
        <v>24064</v>
      </c>
      <c r="J1356" s="1">
        <v>1353</v>
      </c>
      <c r="K1356" s="31">
        <f t="shared" si="151"/>
        <v>0.42057817842710599</v>
      </c>
      <c r="L1356" s="36">
        <f t="shared" si="152"/>
        <v>761389.49953372707</v>
      </c>
      <c r="M1356" s="34">
        <f t="shared" si="153"/>
        <v>1.3292530684843731E-2</v>
      </c>
      <c r="N1356" s="35">
        <f t="shared" si="154"/>
        <v>0.40728564774226228</v>
      </c>
      <c r="Q1356" s="1">
        <f t="shared" si="155"/>
        <v>263930.51870063151</v>
      </c>
      <c r="R1356" s="30"/>
    </row>
    <row r="1357" spans="3:18" x14ac:dyDescent="0.3">
      <c r="C1357" s="1">
        <v>1615</v>
      </c>
      <c r="D1357" s="1" t="s">
        <v>6</v>
      </c>
      <c r="F1357" s="1">
        <v>4</v>
      </c>
      <c r="G1357" s="1">
        <v>2</v>
      </c>
      <c r="H1357" s="1">
        <f t="shared" si="150"/>
        <v>50</v>
      </c>
      <c r="I1357" s="1">
        <f t="shared" si="156"/>
        <v>24114</v>
      </c>
      <c r="J1357" s="1">
        <v>1354</v>
      </c>
      <c r="K1357" s="31">
        <f t="shared" si="151"/>
        <v>0.42088902704382963</v>
      </c>
      <c r="L1357" s="36">
        <f t="shared" si="152"/>
        <v>761952.2412185265</v>
      </c>
      <c r="M1357" s="34">
        <f t="shared" si="153"/>
        <v>1.3320149806113769E-2</v>
      </c>
      <c r="N1357" s="35">
        <f t="shared" si="154"/>
        <v>0.40756887723771584</v>
      </c>
      <c r="Q1357" s="1">
        <f t="shared" si="155"/>
        <v>262904.03533103253</v>
      </c>
      <c r="R1357" s="30"/>
    </row>
    <row r="1358" spans="3:18" x14ac:dyDescent="0.3">
      <c r="C1358" s="1">
        <v>1615</v>
      </c>
      <c r="D1358" s="1" t="s">
        <v>6</v>
      </c>
      <c r="F1358" s="1">
        <v>4</v>
      </c>
      <c r="G1358" s="1">
        <v>2</v>
      </c>
      <c r="H1358" s="1">
        <f t="shared" si="150"/>
        <v>50</v>
      </c>
      <c r="I1358" s="1">
        <f t="shared" si="156"/>
        <v>24164</v>
      </c>
      <c r="J1358" s="1">
        <v>1355</v>
      </c>
      <c r="K1358" s="31">
        <f t="shared" si="151"/>
        <v>0.42119987566055334</v>
      </c>
      <c r="L1358" s="36">
        <f t="shared" si="152"/>
        <v>762514.98290332616</v>
      </c>
      <c r="M1358" s="34">
        <f t="shared" si="153"/>
        <v>1.3347768927383806E-2</v>
      </c>
      <c r="N1358" s="35">
        <f t="shared" si="154"/>
        <v>0.40785210673316952</v>
      </c>
      <c r="Q1358" s="1">
        <f t="shared" si="155"/>
        <v>262904.03533103253</v>
      </c>
      <c r="R1358" s="30"/>
    </row>
    <row r="1359" spans="3:18" x14ac:dyDescent="0.3">
      <c r="C1359" s="1">
        <v>1615</v>
      </c>
      <c r="D1359" s="1" t="s">
        <v>6</v>
      </c>
      <c r="F1359" s="1">
        <v>4</v>
      </c>
      <c r="G1359" s="1">
        <v>2</v>
      </c>
      <c r="H1359" s="1">
        <f t="shared" si="150"/>
        <v>50</v>
      </c>
      <c r="I1359" s="1">
        <f t="shared" si="156"/>
        <v>24214</v>
      </c>
      <c r="J1359" s="1">
        <v>1356</v>
      </c>
      <c r="K1359" s="31">
        <f t="shared" si="151"/>
        <v>0.42151072427727698</v>
      </c>
      <c r="L1359" s="36">
        <f t="shared" si="152"/>
        <v>763077.72458812559</v>
      </c>
      <c r="M1359" s="34">
        <f t="shared" si="153"/>
        <v>1.3375388048653843E-2</v>
      </c>
      <c r="N1359" s="35">
        <f t="shared" si="154"/>
        <v>0.40813533622862314</v>
      </c>
      <c r="Q1359" s="1">
        <f t="shared" si="155"/>
        <v>262904.03533103253</v>
      </c>
      <c r="R1359" s="30"/>
    </row>
    <row r="1360" spans="3:18" x14ac:dyDescent="0.3">
      <c r="C1360" s="1">
        <v>1615</v>
      </c>
      <c r="D1360" s="1" t="s">
        <v>6</v>
      </c>
      <c r="F1360" s="1">
        <v>4</v>
      </c>
      <c r="G1360" s="1">
        <v>2</v>
      </c>
      <c r="H1360" s="1">
        <f t="shared" si="150"/>
        <v>50</v>
      </c>
      <c r="I1360" s="1">
        <f t="shared" si="156"/>
        <v>24264</v>
      </c>
      <c r="J1360" s="1">
        <v>1357</v>
      </c>
      <c r="K1360" s="31">
        <f t="shared" si="151"/>
        <v>0.42182157289400063</v>
      </c>
      <c r="L1360" s="36">
        <f t="shared" si="152"/>
        <v>763640.46627292514</v>
      </c>
      <c r="M1360" s="34">
        <f t="shared" si="153"/>
        <v>1.3403007169923882E-2</v>
      </c>
      <c r="N1360" s="35">
        <f t="shared" si="154"/>
        <v>0.40841856572407675</v>
      </c>
      <c r="Q1360" s="1">
        <f t="shared" si="155"/>
        <v>262904.03533103253</v>
      </c>
      <c r="R1360" s="30"/>
    </row>
    <row r="1361" spans="3:18" x14ac:dyDescent="0.3">
      <c r="C1361" s="1">
        <v>1615</v>
      </c>
      <c r="D1361" s="1" t="s">
        <v>2</v>
      </c>
      <c r="F1361" s="1">
        <v>4</v>
      </c>
      <c r="G1361" s="1">
        <v>2</v>
      </c>
      <c r="H1361" s="1">
        <f t="shared" si="150"/>
        <v>50</v>
      </c>
      <c r="I1361" s="1">
        <f t="shared" si="156"/>
        <v>24314</v>
      </c>
      <c r="J1361" s="1">
        <v>1358</v>
      </c>
      <c r="K1361" s="31">
        <f t="shared" si="151"/>
        <v>0.42213242151072428</v>
      </c>
      <c r="L1361" s="36">
        <f t="shared" si="152"/>
        <v>764203.20795772457</v>
      </c>
      <c r="M1361" s="34">
        <f t="shared" si="153"/>
        <v>1.3430626291193919E-2</v>
      </c>
      <c r="N1361" s="35">
        <f t="shared" si="154"/>
        <v>0.40870179521953037</v>
      </c>
      <c r="Q1361" s="1">
        <f t="shared" si="155"/>
        <v>262904.03533103253</v>
      </c>
      <c r="R1361" s="30"/>
    </row>
    <row r="1362" spans="3:18" x14ac:dyDescent="0.3">
      <c r="C1362" s="1">
        <v>1615</v>
      </c>
      <c r="D1362" s="1" t="s">
        <v>2</v>
      </c>
      <c r="F1362" s="1">
        <v>4</v>
      </c>
      <c r="G1362" s="1">
        <v>2</v>
      </c>
      <c r="H1362" s="1">
        <f t="shared" si="150"/>
        <v>50</v>
      </c>
      <c r="I1362" s="1">
        <f t="shared" si="156"/>
        <v>24364</v>
      </c>
      <c r="J1362" s="1">
        <v>1359</v>
      </c>
      <c r="K1362" s="31">
        <f t="shared" si="151"/>
        <v>0.42244327012744792</v>
      </c>
      <c r="L1362" s="36">
        <f t="shared" si="152"/>
        <v>764765.94964252412</v>
      </c>
      <c r="M1362" s="34">
        <f t="shared" si="153"/>
        <v>1.3458245412463958E-2</v>
      </c>
      <c r="N1362" s="35">
        <f t="shared" si="154"/>
        <v>0.40898502471498399</v>
      </c>
      <c r="Q1362" s="1">
        <f t="shared" si="155"/>
        <v>262904.03533103253</v>
      </c>
      <c r="R1362" s="30"/>
    </row>
    <row r="1363" spans="3:18" x14ac:dyDescent="0.3">
      <c r="C1363" s="1">
        <v>1615</v>
      </c>
      <c r="D1363" s="1" t="s">
        <v>2</v>
      </c>
      <c r="F1363" s="1">
        <v>4</v>
      </c>
      <c r="G1363" s="1">
        <v>2</v>
      </c>
      <c r="H1363" s="1">
        <f t="shared" si="150"/>
        <v>50</v>
      </c>
      <c r="I1363" s="1">
        <f t="shared" si="156"/>
        <v>24414</v>
      </c>
      <c r="J1363" s="1">
        <v>1360</v>
      </c>
      <c r="K1363" s="31">
        <f t="shared" si="151"/>
        <v>0.42275411874417157</v>
      </c>
      <c r="L1363" s="36">
        <f t="shared" si="152"/>
        <v>765328.69132732356</v>
      </c>
      <c r="M1363" s="34">
        <f t="shared" si="153"/>
        <v>1.3485864533733995E-2</v>
      </c>
      <c r="N1363" s="35">
        <f t="shared" si="154"/>
        <v>0.40926825421043755</v>
      </c>
      <c r="Q1363" s="1">
        <f t="shared" si="155"/>
        <v>262904.03533103253</v>
      </c>
      <c r="R1363" s="30"/>
    </row>
    <row r="1364" spans="3:18" x14ac:dyDescent="0.3">
      <c r="C1364" s="1">
        <v>1615</v>
      </c>
      <c r="D1364" s="1" t="s">
        <v>1</v>
      </c>
      <c r="F1364" s="1">
        <v>4</v>
      </c>
      <c r="G1364" s="1">
        <v>2</v>
      </c>
      <c r="H1364" s="1">
        <f t="shared" si="150"/>
        <v>50</v>
      </c>
      <c r="I1364" s="1">
        <f t="shared" si="156"/>
        <v>24464</v>
      </c>
      <c r="J1364" s="1">
        <v>1361</v>
      </c>
      <c r="K1364" s="31">
        <f t="shared" si="151"/>
        <v>0.42306496736089522</v>
      </c>
      <c r="L1364" s="36">
        <f t="shared" si="152"/>
        <v>765891.4330121231</v>
      </c>
      <c r="M1364" s="34">
        <f t="shared" si="153"/>
        <v>1.3513483655004032E-2</v>
      </c>
      <c r="N1364" s="35">
        <f t="shared" si="154"/>
        <v>0.40955148370589117</v>
      </c>
      <c r="Q1364" s="1">
        <f t="shared" si="155"/>
        <v>262904.03533103253</v>
      </c>
      <c r="R1364" s="30"/>
    </row>
    <row r="1365" spans="3:18" x14ac:dyDescent="0.3">
      <c r="C1365" s="1">
        <v>1615</v>
      </c>
      <c r="D1365" s="1" t="s">
        <v>1</v>
      </c>
      <c r="F1365" s="1">
        <v>4</v>
      </c>
      <c r="G1365" s="1">
        <v>2</v>
      </c>
      <c r="H1365" s="1">
        <f t="shared" si="150"/>
        <v>50</v>
      </c>
      <c r="I1365" s="1">
        <f t="shared" si="156"/>
        <v>24514</v>
      </c>
      <c r="J1365" s="1">
        <v>1362</v>
      </c>
      <c r="K1365" s="31">
        <f t="shared" si="151"/>
        <v>0.42337581597761892</v>
      </c>
      <c r="L1365" s="36">
        <f t="shared" si="152"/>
        <v>766454.17469692265</v>
      </c>
      <c r="M1365" s="34">
        <f t="shared" si="153"/>
        <v>1.354110277627407E-2</v>
      </c>
      <c r="N1365" s="35">
        <f t="shared" si="154"/>
        <v>0.40983471320134485</v>
      </c>
      <c r="Q1365" s="1">
        <f t="shared" si="155"/>
        <v>262904.03533103253</v>
      </c>
      <c r="R1365" s="30"/>
    </row>
    <row r="1366" spans="3:18" x14ac:dyDescent="0.3">
      <c r="C1366" s="1">
        <v>1615</v>
      </c>
      <c r="D1366" s="1" t="s">
        <v>1</v>
      </c>
      <c r="F1366" s="1">
        <v>4</v>
      </c>
      <c r="G1366" s="1">
        <v>2</v>
      </c>
      <c r="H1366" s="1">
        <f t="shared" si="150"/>
        <v>50</v>
      </c>
      <c r="I1366" s="1">
        <f t="shared" si="156"/>
        <v>24564</v>
      </c>
      <c r="J1366" s="1">
        <v>1363</v>
      </c>
      <c r="K1366" s="31">
        <f t="shared" si="151"/>
        <v>0.42368666459434257</v>
      </c>
      <c r="L1366" s="36">
        <f t="shared" si="152"/>
        <v>767016.91638172208</v>
      </c>
      <c r="M1366" s="34">
        <f t="shared" si="153"/>
        <v>1.3568721897544107E-2</v>
      </c>
      <c r="N1366" s="35">
        <f t="shared" si="154"/>
        <v>0.41011794269679847</v>
      </c>
      <c r="Q1366" s="1">
        <f t="shared" si="155"/>
        <v>262904.03533103253</v>
      </c>
      <c r="R1366" s="30"/>
    </row>
    <row r="1367" spans="3:18" x14ac:dyDescent="0.3">
      <c r="C1367" s="1">
        <v>1615</v>
      </c>
      <c r="D1367" s="1" t="s">
        <v>0</v>
      </c>
      <c r="F1367" s="1">
        <v>4</v>
      </c>
      <c r="G1367" s="1">
        <v>2</v>
      </c>
      <c r="H1367" s="1">
        <f t="shared" si="150"/>
        <v>50</v>
      </c>
      <c r="I1367" s="1">
        <f t="shared" si="156"/>
        <v>24614</v>
      </c>
      <c r="J1367" s="1">
        <v>1364</v>
      </c>
      <c r="K1367" s="31">
        <f t="shared" si="151"/>
        <v>0.42399751321106621</v>
      </c>
      <c r="L1367" s="36">
        <f t="shared" si="152"/>
        <v>767579.65806652163</v>
      </c>
      <c r="M1367" s="34">
        <f t="shared" si="153"/>
        <v>1.3596341018814146E-2</v>
      </c>
      <c r="N1367" s="35">
        <f t="shared" si="154"/>
        <v>0.41040117219225208</v>
      </c>
      <c r="Q1367" s="1">
        <f t="shared" si="155"/>
        <v>262904.03533103253</v>
      </c>
      <c r="R1367" s="30"/>
    </row>
    <row r="1368" spans="3:18" x14ac:dyDescent="0.3">
      <c r="C1368" s="1">
        <v>1615</v>
      </c>
      <c r="D1368" s="1" t="s">
        <v>0</v>
      </c>
      <c r="F1368" s="1">
        <v>4</v>
      </c>
      <c r="G1368" s="1">
        <v>2</v>
      </c>
      <c r="H1368" s="1">
        <f t="shared" si="150"/>
        <v>50</v>
      </c>
      <c r="I1368" s="1">
        <f t="shared" si="156"/>
        <v>24664</v>
      </c>
      <c r="J1368" s="1">
        <v>1365</v>
      </c>
      <c r="K1368" s="31">
        <f t="shared" si="151"/>
        <v>0.42430836182778986</v>
      </c>
      <c r="L1368" s="36">
        <f t="shared" si="152"/>
        <v>768142.39975132106</v>
      </c>
      <c r="M1368" s="34">
        <f t="shared" si="153"/>
        <v>1.3623960140084183E-2</v>
      </c>
      <c r="N1368" s="35">
        <f t="shared" si="154"/>
        <v>0.4106844016877057</v>
      </c>
      <c r="Q1368" s="1">
        <f t="shared" si="155"/>
        <v>262904.03533103253</v>
      </c>
      <c r="R1368" s="30"/>
    </row>
    <row r="1369" spans="3:18" x14ac:dyDescent="0.3">
      <c r="C1369" s="1">
        <v>1615</v>
      </c>
      <c r="D1369" s="1" t="s">
        <v>0</v>
      </c>
      <c r="F1369" s="1">
        <v>4</v>
      </c>
      <c r="G1369" s="1">
        <v>2</v>
      </c>
      <c r="H1369" s="1">
        <f t="shared" si="150"/>
        <v>50</v>
      </c>
      <c r="I1369" s="1">
        <f t="shared" si="156"/>
        <v>24714</v>
      </c>
      <c r="J1369" s="1">
        <v>1366</v>
      </c>
      <c r="K1369" s="31">
        <f t="shared" si="151"/>
        <v>0.42461921044451351</v>
      </c>
      <c r="L1369" s="36">
        <f t="shared" si="152"/>
        <v>768705.14143612061</v>
      </c>
      <c r="M1369" s="34">
        <f t="shared" si="153"/>
        <v>1.365157926135422E-2</v>
      </c>
      <c r="N1369" s="35">
        <f t="shared" si="154"/>
        <v>0.41096763118315927</v>
      </c>
      <c r="Q1369" s="1">
        <f t="shared" si="155"/>
        <v>262904.03533103253</v>
      </c>
      <c r="R1369" s="30"/>
    </row>
    <row r="1370" spans="3:18" x14ac:dyDescent="0.3">
      <c r="C1370" s="1">
        <v>1615</v>
      </c>
      <c r="D1370" s="1" t="s">
        <v>2</v>
      </c>
      <c r="F1370" s="1">
        <v>4</v>
      </c>
      <c r="G1370" s="1">
        <v>3</v>
      </c>
      <c r="H1370" s="1">
        <f t="shared" si="150"/>
        <v>51</v>
      </c>
      <c r="I1370" s="1">
        <f t="shared" si="156"/>
        <v>24765</v>
      </c>
      <c r="J1370" s="1">
        <v>1367</v>
      </c>
      <c r="K1370" s="31">
        <f t="shared" si="151"/>
        <v>0.42493005906123715</v>
      </c>
      <c r="L1370" s="36">
        <f t="shared" si="152"/>
        <v>769267.88312092004</v>
      </c>
      <c r="M1370" s="34">
        <f t="shared" si="153"/>
        <v>1.367975076504966E-2</v>
      </c>
      <c r="N1370" s="35">
        <f t="shared" si="154"/>
        <v>0.41125030829618747</v>
      </c>
      <c r="Q1370" s="1">
        <f t="shared" si="155"/>
        <v>261879.55196143352</v>
      </c>
      <c r="R1370" s="30"/>
    </row>
    <row r="1371" spans="3:18" x14ac:dyDescent="0.3">
      <c r="C1371" s="1">
        <v>1615</v>
      </c>
      <c r="D1371" s="1" t="s">
        <v>2</v>
      </c>
      <c r="F1371" s="1">
        <v>4</v>
      </c>
      <c r="G1371" s="1">
        <v>3</v>
      </c>
      <c r="H1371" s="1">
        <f t="shared" si="150"/>
        <v>51</v>
      </c>
      <c r="I1371" s="1">
        <f t="shared" si="156"/>
        <v>24816</v>
      </c>
      <c r="J1371" s="1">
        <v>1368</v>
      </c>
      <c r="K1371" s="31">
        <f t="shared" si="151"/>
        <v>0.42524090767796086</v>
      </c>
      <c r="L1371" s="36">
        <f t="shared" si="152"/>
        <v>769830.62480571971</v>
      </c>
      <c r="M1371" s="34">
        <f t="shared" si="153"/>
        <v>1.3707922268745098E-2</v>
      </c>
      <c r="N1371" s="35">
        <f t="shared" si="154"/>
        <v>0.41153298540921573</v>
      </c>
      <c r="Q1371" s="1">
        <f t="shared" si="155"/>
        <v>261879.55196143352</v>
      </c>
      <c r="R1371" s="30"/>
    </row>
    <row r="1372" spans="3:18" x14ac:dyDescent="0.3">
      <c r="C1372" s="1">
        <v>1615</v>
      </c>
      <c r="D1372" s="1" t="s">
        <v>1</v>
      </c>
      <c r="F1372" s="1">
        <v>4</v>
      </c>
      <c r="G1372" s="1">
        <v>3</v>
      </c>
      <c r="H1372" s="1">
        <f t="shared" si="150"/>
        <v>51</v>
      </c>
      <c r="I1372" s="1">
        <f t="shared" si="156"/>
        <v>24867</v>
      </c>
      <c r="J1372" s="1">
        <v>1369</v>
      </c>
      <c r="K1372" s="31">
        <f t="shared" si="151"/>
        <v>0.4255517562946845</v>
      </c>
      <c r="L1372" s="36">
        <f t="shared" si="152"/>
        <v>770393.36649051914</v>
      </c>
      <c r="M1372" s="34">
        <f t="shared" si="153"/>
        <v>1.3736093772440536E-2</v>
      </c>
      <c r="N1372" s="35">
        <f t="shared" si="154"/>
        <v>0.41181566252224394</v>
      </c>
      <c r="Q1372" s="1">
        <f t="shared" si="155"/>
        <v>261879.55196143352</v>
      </c>
      <c r="R1372" s="30"/>
    </row>
    <row r="1373" spans="3:18" x14ac:dyDescent="0.3">
      <c r="C1373" s="1">
        <v>1615</v>
      </c>
      <c r="D1373" s="1" t="s">
        <v>1</v>
      </c>
      <c r="F1373" s="1">
        <v>4</v>
      </c>
      <c r="G1373" s="1">
        <v>3</v>
      </c>
      <c r="H1373" s="1">
        <f t="shared" si="150"/>
        <v>51</v>
      </c>
      <c r="I1373" s="1">
        <f t="shared" si="156"/>
        <v>24918</v>
      </c>
      <c r="J1373" s="1">
        <v>1370</v>
      </c>
      <c r="K1373" s="31">
        <f t="shared" si="151"/>
        <v>0.42586260491140815</v>
      </c>
      <c r="L1373" s="36">
        <f t="shared" si="152"/>
        <v>770956.10817531857</v>
      </c>
      <c r="M1373" s="34">
        <f t="shared" si="153"/>
        <v>1.3764265276135975E-2</v>
      </c>
      <c r="N1373" s="35">
        <f t="shared" si="154"/>
        <v>0.41209833963527215</v>
      </c>
      <c r="Q1373" s="1">
        <f t="shared" si="155"/>
        <v>261879.55196143352</v>
      </c>
      <c r="R1373" s="30"/>
    </row>
    <row r="1374" spans="3:18" x14ac:dyDescent="0.3">
      <c r="C1374" s="1">
        <v>1615</v>
      </c>
      <c r="D1374" s="1" t="s">
        <v>1</v>
      </c>
      <c r="F1374" s="1">
        <v>4</v>
      </c>
      <c r="G1374" s="1">
        <v>3</v>
      </c>
      <c r="H1374" s="1">
        <f t="shared" si="150"/>
        <v>51</v>
      </c>
      <c r="I1374" s="1">
        <f t="shared" si="156"/>
        <v>24969</v>
      </c>
      <c r="J1374" s="1">
        <v>1371</v>
      </c>
      <c r="K1374" s="31">
        <f t="shared" si="151"/>
        <v>0.4261734535281318</v>
      </c>
      <c r="L1374" s="36">
        <f t="shared" si="152"/>
        <v>771518.84986011812</v>
      </c>
      <c r="M1374" s="34">
        <f t="shared" si="153"/>
        <v>1.3792436779831413E-2</v>
      </c>
      <c r="N1374" s="35">
        <f t="shared" si="154"/>
        <v>0.41238101674830041</v>
      </c>
      <c r="Q1374" s="1">
        <f t="shared" si="155"/>
        <v>261879.55196143352</v>
      </c>
      <c r="R1374" s="30"/>
    </row>
    <row r="1375" spans="3:18" x14ac:dyDescent="0.3">
      <c r="C1375" s="1">
        <v>1615</v>
      </c>
      <c r="D1375" s="1" t="s">
        <v>6</v>
      </c>
      <c r="F1375" s="1">
        <v>4</v>
      </c>
      <c r="G1375" s="1">
        <v>4</v>
      </c>
      <c r="H1375" s="1">
        <f t="shared" si="150"/>
        <v>52</v>
      </c>
      <c r="I1375" s="1">
        <f t="shared" si="156"/>
        <v>25021</v>
      </c>
      <c r="J1375" s="1">
        <v>1372</v>
      </c>
      <c r="K1375" s="31">
        <f t="shared" si="151"/>
        <v>0.42648430214485544</v>
      </c>
      <c r="L1375" s="36">
        <f t="shared" si="152"/>
        <v>772081.59154491755</v>
      </c>
      <c r="M1375" s="34">
        <f t="shared" si="153"/>
        <v>1.3821160665952252E-2</v>
      </c>
      <c r="N1375" s="35">
        <f t="shared" si="154"/>
        <v>0.41266314147890321</v>
      </c>
      <c r="Q1375" s="1">
        <f t="shared" si="155"/>
        <v>260857.06859183451</v>
      </c>
      <c r="R1375" s="30"/>
    </row>
    <row r="1376" spans="3:18" x14ac:dyDescent="0.3">
      <c r="C1376" s="1">
        <v>1615</v>
      </c>
      <c r="D1376" s="1" t="s">
        <v>2</v>
      </c>
      <c r="F1376" s="1">
        <v>4</v>
      </c>
      <c r="G1376" s="1">
        <v>4</v>
      </c>
      <c r="H1376" s="1">
        <f t="shared" si="150"/>
        <v>52</v>
      </c>
      <c r="I1376" s="1">
        <f t="shared" si="156"/>
        <v>25073</v>
      </c>
      <c r="J1376" s="1">
        <v>1373</v>
      </c>
      <c r="K1376" s="31">
        <f t="shared" si="151"/>
        <v>0.42679515076157909</v>
      </c>
      <c r="L1376" s="36">
        <f t="shared" si="152"/>
        <v>772644.3332297171</v>
      </c>
      <c r="M1376" s="34">
        <f t="shared" si="153"/>
        <v>1.3849884552073092E-2</v>
      </c>
      <c r="N1376" s="35">
        <f t="shared" si="154"/>
        <v>0.412945266209506</v>
      </c>
      <c r="Q1376" s="1">
        <f t="shared" si="155"/>
        <v>260857.06859183451</v>
      </c>
      <c r="R1376" s="30"/>
    </row>
    <row r="1377" spans="3:18" x14ac:dyDescent="0.3">
      <c r="C1377" s="1">
        <v>1615</v>
      </c>
      <c r="D1377" s="1" t="s">
        <v>2</v>
      </c>
      <c r="F1377" s="1">
        <v>4</v>
      </c>
      <c r="G1377" s="1">
        <v>4</v>
      </c>
      <c r="H1377" s="1">
        <f t="shared" si="150"/>
        <v>52</v>
      </c>
      <c r="I1377" s="1">
        <f t="shared" si="156"/>
        <v>25125</v>
      </c>
      <c r="J1377" s="1">
        <v>1374</v>
      </c>
      <c r="K1377" s="31">
        <f t="shared" si="151"/>
        <v>0.42710599937830279</v>
      </c>
      <c r="L1377" s="36">
        <f t="shared" si="152"/>
        <v>773207.07491451665</v>
      </c>
      <c r="M1377" s="34">
        <f t="shared" si="153"/>
        <v>1.387860843819393E-2</v>
      </c>
      <c r="N1377" s="35">
        <f t="shared" si="154"/>
        <v>0.41322739094010885</v>
      </c>
      <c r="Q1377" s="1">
        <f t="shared" si="155"/>
        <v>260857.06859183451</v>
      </c>
      <c r="R1377" s="30"/>
    </row>
    <row r="1378" spans="3:18" x14ac:dyDescent="0.3">
      <c r="C1378" s="1">
        <v>1615</v>
      </c>
      <c r="D1378" s="1" t="s">
        <v>0</v>
      </c>
      <c r="F1378" s="1">
        <v>4</v>
      </c>
      <c r="G1378" s="1">
        <v>4</v>
      </c>
      <c r="H1378" s="1">
        <f t="shared" si="150"/>
        <v>52</v>
      </c>
      <c r="I1378" s="1">
        <f t="shared" si="156"/>
        <v>25177</v>
      </c>
      <c r="J1378" s="1">
        <v>1375</v>
      </c>
      <c r="K1378" s="31">
        <f t="shared" si="151"/>
        <v>0.42741684799502644</v>
      </c>
      <c r="L1378" s="36">
        <f t="shared" si="152"/>
        <v>773769.8165993162</v>
      </c>
      <c r="M1378" s="34">
        <f t="shared" si="153"/>
        <v>1.3907332324314769E-2</v>
      </c>
      <c r="N1378" s="35">
        <f t="shared" si="154"/>
        <v>0.41350951567071165</v>
      </c>
      <c r="Q1378" s="1">
        <f t="shared" si="155"/>
        <v>260857.06859183451</v>
      </c>
      <c r="R1378" s="30"/>
    </row>
    <row r="1379" spans="3:18" x14ac:dyDescent="0.3">
      <c r="C1379" s="1">
        <v>1615</v>
      </c>
      <c r="D1379" s="1" t="s">
        <v>0</v>
      </c>
      <c r="F1379" s="1">
        <v>4</v>
      </c>
      <c r="G1379" s="1">
        <v>4</v>
      </c>
      <c r="H1379" s="1">
        <f t="shared" si="150"/>
        <v>52</v>
      </c>
      <c r="I1379" s="1">
        <f t="shared" si="156"/>
        <v>25229</v>
      </c>
      <c r="J1379" s="1">
        <v>1376</v>
      </c>
      <c r="K1379" s="31">
        <f t="shared" si="151"/>
        <v>0.42772769661175009</v>
      </c>
      <c r="L1379" s="36">
        <f t="shared" si="152"/>
        <v>774332.55828411563</v>
      </c>
      <c r="M1379" s="34">
        <f t="shared" si="153"/>
        <v>1.3936056210435609E-2</v>
      </c>
      <c r="N1379" s="35">
        <f t="shared" si="154"/>
        <v>0.4137916404013145</v>
      </c>
      <c r="Q1379" s="1">
        <f t="shared" si="155"/>
        <v>260857.06859183451</v>
      </c>
      <c r="R1379" s="30"/>
    </row>
    <row r="1380" spans="3:18" x14ac:dyDescent="0.3">
      <c r="C1380" s="1">
        <v>1615</v>
      </c>
      <c r="D1380" s="1" t="s">
        <v>0</v>
      </c>
      <c r="F1380" s="1">
        <v>4</v>
      </c>
      <c r="G1380" s="1">
        <v>4</v>
      </c>
      <c r="H1380" s="1">
        <f t="shared" si="150"/>
        <v>52</v>
      </c>
      <c r="I1380" s="1">
        <f t="shared" si="156"/>
        <v>25281</v>
      </c>
      <c r="J1380" s="1">
        <v>1377</v>
      </c>
      <c r="K1380" s="31">
        <f t="shared" si="151"/>
        <v>0.42803854522847373</v>
      </c>
      <c r="L1380" s="36">
        <f t="shared" si="152"/>
        <v>774895.29996891518</v>
      </c>
      <c r="M1380" s="34">
        <f t="shared" si="153"/>
        <v>1.3964780096556448E-2</v>
      </c>
      <c r="N1380" s="35">
        <f t="shared" si="154"/>
        <v>0.41407376513191729</v>
      </c>
      <c r="Q1380" s="1">
        <f t="shared" si="155"/>
        <v>260857.06859183451</v>
      </c>
      <c r="R1380" s="30"/>
    </row>
    <row r="1381" spans="3:18" x14ac:dyDescent="0.3">
      <c r="C1381" s="1">
        <v>1615</v>
      </c>
      <c r="D1381" s="1" t="s">
        <v>0</v>
      </c>
      <c r="F1381" s="1">
        <v>4</v>
      </c>
      <c r="G1381" s="1">
        <v>4</v>
      </c>
      <c r="H1381" s="1">
        <f t="shared" si="150"/>
        <v>52</v>
      </c>
      <c r="I1381" s="1">
        <f t="shared" si="156"/>
        <v>25333</v>
      </c>
      <c r="J1381" s="1">
        <v>1378</v>
      </c>
      <c r="K1381" s="31">
        <f t="shared" si="151"/>
        <v>0.42834939384519738</v>
      </c>
      <c r="L1381" s="36">
        <f t="shared" si="152"/>
        <v>775458.04165371461</v>
      </c>
      <c r="M1381" s="34">
        <f t="shared" si="153"/>
        <v>1.3993503982677288E-2</v>
      </c>
      <c r="N1381" s="35">
        <f t="shared" si="154"/>
        <v>0.41435588986252009</v>
      </c>
      <c r="Q1381" s="1">
        <f t="shared" si="155"/>
        <v>260857.06859183451</v>
      </c>
      <c r="R1381" s="30"/>
    </row>
    <row r="1382" spans="3:18" x14ac:dyDescent="0.3">
      <c r="C1382" s="1">
        <v>1615</v>
      </c>
      <c r="D1382" s="1" t="s">
        <v>6</v>
      </c>
      <c r="F1382" s="1">
        <v>4</v>
      </c>
      <c r="G1382" s="1">
        <v>5</v>
      </c>
      <c r="H1382" s="1">
        <f t="shared" si="150"/>
        <v>53</v>
      </c>
      <c r="I1382" s="1">
        <f t="shared" si="156"/>
        <v>25386</v>
      </c>
      <c r="J1382" s="1">
        <v>1379</v>
      </c>
      <c r="K1382" s="31">
        <f t="shared" si="151"/>
        <v>0.42866024246192103</v>
      </c>
      <c r="L1382" s="36">
        <f t="shared" si="152"/>
        <v>776020.78333851416</v>
      </c>
      <c r="M1382" s="34">
        <f t="shared" si="153"/>
        <v>1.4022780251223527E-2</v>
      </c>
      <c r="N1382" s="35">
        <f t="shared" si="154"/>
        <v>0.41463746221069753</v>
      </c>
      <c r="Q1382" s="1">
        <f t="shared" si="155"/>
        <v>259836.5852222355</v>
      </c>
      <c r="R1382" s="30"/>
    </row>
    <row r="1383" spans="3:18" x14ac:dyDescent="0.3">
      <c r="C1383" s="1">
        <v>1615</v>
      </c>
      <c r="D1383" s="1" t="s">
        <v>6</v>
      </c>
      <c r="F1383" s="1">
        <v>4</v>
      </c>
      <c r="G1383" s="1">
        <v>5</v>
      </c>
      <c r="H1383" s="1">
        <f t="shared" si="150"/>
        <v>53</v>
      </c>
      <c r="I1383" s="1">
        <f t="shared" si="156"/>
        <v>25439</v>
      </c>
      <c r="J1383" s="1">
        <v>1380</v>
      </c>
      <c r="K1383" s="31">
        <f t="shared" si="151"/>
        <v>0.42897109107864467</v>
      </c>
      <c r="L1383" s="36">
        <f t="shared" si="152"/>
        <v>776583.52502331359</v>
      </c>
      <c r="M1383" s="34">
        <f t="shared" si="153"/>
        <v>1.4052056519769767E-2</v>
      </c>
      <c r="N1383" s="35">
        <f t="shared" si="154"/>
        <v>0.41491903455887491</v>
      </c>
      <c r="Q1383" s="1">
        <f t="shared" si="155"/>
        <v>259836.5852222355</v>
      </c>
      <c r="R1383" s="30"/>
    </row>
    <row r="1384" spans="3:18" x14ac:dyDescent="0.3">
      <c r="C1384" s="1">
        <v>1615</v>
      </c>
      <c r="D1384" s="1" t="s">
        <v>6</v>
      </c>
      <c r="F1384" s="1">
        <v>4</v>
      </c>
      <c r="G1384" s="1">
        <v>5</v>
      </c>
      <c r="H1384" s="1">
        <f t="shared" si="150"/>
        <v>53</v>
      </c>
      <c r="I1384" s="1">
        <f t="shared" si="156"/>
        <v>25492</v>
      </c>
      <c r="J1384" s="1">
        <v>1381</v>
      </c>
      <c r="K1384" s="31">
        <f t="shared" si="151"/>
        <v>0.42928193969536838</v>
      </c>
      <c r="L1384" s="36">
        <f t="shared" si="152"/>
        <v>777146.26670811314</v>
      </c>
      <c r="M1384" s="34">
        <f t="shared" si="153"/>
        <v>1.4081332788316006E-2</v>
      </c>
      <c r="N1384" s="35">
        <f t="shared" si="154"/>
        <v>0.41520060690705235</v>
      </c>
      <c r="Q1384" s="1">
        <f t="shared" si="155"/>
        <v>259836.5852222355</v>
      </c>
      <c r="R1384" s="30"/>
    </row>
    <row r="1385" spans="3:18" x14ac:dyDescent="0.3">
      <c r="C1385" s="1">
        <v>1615</v>
      </c>
      <c r="D1385" s="1" t="s">
        <v>6</v>
      </c>
      <c r="F1385" s="1">
        <v>4</v>
      </c>
      <c r="G1385" s="1">
        <v>5</v>
      </c>
      <c r="H1385" s="1">
        <f t="shared" si="150"/>
        <v>53</v>
      </c>
      <c r="I1385" s="1">
        <f t="shared" si="156"/>
        <v>25545</v>
      </c>
      <c r="J1385" s="1">
        <v>1382</v>
      </c>
      <c r="K1385" s="31">
        <f t="shared" si="151"/>
        <v>0.42959278831209202</v>
      </c>
      <c r="L1385" s="36">
        <f t="shared" si="152"/>
        <v>777709.00839291268</v>
      </c>
      <c r="M1385" s="34">
        <f t="shared" si="153"/>
        <v>1.4110609056862247E-2</v>
      </c>
      <c r="N1385" s="35">
        <f t="shared" si="154"/>
        <v>0.41548217925522979</v>
      </c>
      <c r="Q1385" s="1">
        <f t="shared" si="155"/>
        <v>259836.5852222355</v>
      </c>
      <c r="R1385" s="30"/>
    </row>
    <row r="1386" spans="3:18" x14ac:dyDescent="0.3">
      <c r="C1386" s="1">
        <v>1615</v>
      </c>
      <c r="D1386" s="1" t="s">
        <v>6</v>
      </c>
      <c r="F1386" s="1">
        <v>4</v>
      </c>
      <c r="G1386" s="1">
        <v>5</v>
      </c>
      <c r="H1386" s="1">
        <f t="shared" si="150"/>
        <v>53</v>
      </c>
      <c r="I1386" s="1">
        <f t="shared" si="156"/>
        <v>25598</v>
      </c>
      <c r="J1386" s="1">
        <v>1383</v>
      </c>
      <c r="K1386" s="31">
        <f t="shared" si="151"/>
        <v>0.42990363692881567</v>
      </c>
      <c r="L1386" s="36">
        <f t="shared" si="152"/>
        <v>778271.75007771212</v>
      </c>
      <c r="M1386" s="34">
        <f t="shared" si="153"/>
        <v>1.4139885325408486E-2</v>
      </c>
      <c r="N1386" s="35">
        <f t="shared" si="154"/>
        <v>0.41576375160340717</v>
      </c>
      <c r="Q1386" s="1">
        <f t="shared" si="155"/>
        <v>259836.5852222355</v>
      </c>
      <c r="R1386" s="30"/>
    </row>
    <row r="1387" spans="3:18" x14ac:dyDescent="0.3">
      <c r="C1387" s="1">
        <v>1615</v>
      </c>
      <c r="D1387" s="1" t="s">
        <v>2</v>
      </c>
      <c r="F1387" s="1">
        <v>4</v>
      </c>
      <c r="G1387" s="1">
        <v>5</v>
      </c>
      <c r="H1387" s="1">
        <f t="shared" si="150"/>
        <v>53</v>
      </c>
      <c r="I1387" s="1">
        <f t="shared" si="156"/>
        <v>25651</v>
      </c>
      <c r="J1387" s="1">
        <v>1384</v>
      </c>
      <c r="K1387" s="31">
        <f t="shared" si="151"/>
        <v>0.43021448554553932</v>
      </c>
      <c r="L1387" s="36">
        <f t="shared" si="152"/>
        <v>778834.49176251167</v>
      </c>
      <c r="M1387" s="34">
        <f t="shared" si="153"/>
        <v>1.4169161593954727E-2</v>
      </c>
      <c r="N1387" s="35">
        <f t="shared" si="154"/>
        <v>0.41604532395158461</v>
      </c>
      <c r="Q1387" s="1">
        <f t="shared" si="155"/>
        <v>259836.5852222355</v>
      </c>
      <c r="R1387" s="30"/>
    </row>
    <row r="1388" spans="3:18" x14ac:dyDescent="0.3">
      <c r="C1388" s="1">
        <v>1615</v>
      </c>
      <c r="D1388" s="1" t="s">
        <v>2</v>
      </c>
      <c r="F1388" s="1">
        <v>4</v>
      </c>
      <c r="G1388" s="1">
        <v>5</v>
      </c>
      <c r="H1388" s="1">
        <f t="shared" si="150"/>
        <v>53</v>
      </c>
      <c r="I1388" s="1">
        <f t="shared" si="156"/>
        <v>25704</v>
      </c>
      <c r="J1388" s="1">
        <v>1385</v>
      </c>
      <c r="K1388" s="31">
        <f t="shared" si="151"/>
        <v>0.43052533416226296</v>
      </c>
      <c r="L1388" s="36">
        <f t="shared" si="152"/>
        <v>779397.2334473111</v>
      </c>
      <c r="M1388" s="34">
        <f t="shared" si="153"/>
        <v>1.4198437862500966E-2</v>
      </c>
      <c r="N1388" s="35">
        <f t="shared" si="154"/>
        <v>0.41632689629976199</v>
      </c>
      <c r="Q1388" s="1">
        <f t="shared" si="155"/>
        <v>259836.5852222355</v>
      </c>
      <c r="R1388" s="30"/>
    </row>
    <row r="1389" spans="3:18" x14ac:dyDescent="0.3">
      <c r="C1389" s="1">
        <v>1615</v>
      </c>
      <c r="D1389" s="1" t="s">
        <v>2</v>
      </c>
      <c r="F1389" s="1">
        <v>4</v>
      </c>
      <c r="G1389" s="1">
        <v>5</v>
      </c>
      <c r="H1389" s="1">
        <f t="shared" si="150"/>
        <v>53</v>
      </c>
      <c r="I1389" s="1">
        <f t="shared" si="156"/>
        <v>25757</v>
      </c>
      <c r="J1389" s="1">
        <v>1386</v>
      </c>
      <c r="K1389" s="31">
        <f t="shared" si="151"/>
        <v>0.43083618277898661</v>
      </c>
      <c r="L1389" s="36">
        <f t="shared" si="152"/>
        <v>779959.97513211065</v>
      </c>
      <c r="M1389" s="34">
        <f t="shared" si="153"/>
        <v>1.4227714131047207E-2</v>
      </c>
      <c r="N1389" s="35">
        <f t="shared" si="154"/>
        <v>0.41660846864793938</v>
      </c>
      <c r="Q1389" s="1">
        <f t="shared" si="155"/>
        <v>259836.5852222355</v>
      </c>
      <c r="R1389" s="30"/>
    </row>
    <row r="1390" spans="3:18" x14ac:dyDescent="0.3">
      <c r="C1390" s="1">
        <v>1615</v>
      </c>
      <c r="D1390" s="1" t="s">
        <v>1</v>
      </c>
      <c r="F1390" s="1">
        <v>4</v>
      </c>
      <c r="G1390" s="1">
        <v>5</v>
      </c>
      <c r="H1390" s="1">
        <f t="shared" si="150"/>
        <v>53</v>
      </c>
      <c r="I1390" s="1">
        <f t="shared" si="156"/>
        <v>25810</v>
      </c>
      <c r="J1390" s="1">
        <v>1387</v>
      </c>
      <c r="K1390" s="31">
        <f t="shared" si="151"/>
        <v>0.43114703139571031</v>
      </c>
      <c r="L1390" s="36">
        <f t="shared" si="152"/>
        <v>780522.71681691019</v>
      </c>
      <c r="M1390" s="34">
        <f t="shared" si="153"/>
        <v>1.4256990399593446E-2</v>
      </c>
      <c r="N1390" s="35">
        <f t="shared" si="154"/>
        <v>0.41689004099611687</v>
      </c>
      <c r="Q1390" s="1">
        <f t="shared" si="155"/>
        <v>259836.5852222355</v>
      </c>
      <c r="R1390" s="30"/>
    </row>
    <row r="1391" spans="3:18" x14ac:dyDescent="0.3">
      <c r="C1391" s="1">
        <v>1615</v>
      </c>
      <c r="D1391" s="1" t="s">
        <v>1</v>
      </c>
      <c r="F1391" s="1">
        <v>4</v>
      </c>
      <c r="G1391" s="1">
        <v>5</v>
      </c>
      <c r="H1391" s="1">
        <f t="shared" si="150"/>
        <v>53</v>
      </c>
      <c r="I1391" s="1">
        <f t="shared" si="156"/>
        <v>25863</v>
      </c>
      <c r="J1391" s="1">
        <v>1388</v>
      </c>
      <c r="K1391" s="31">
        <f t="shared" si="151"/>
        <v>0.43145788001243396</v>
      </c>
      <c r="L1391" s="36">
        <f t="shared" si="152"/>
        <v>781085.45850170974</v>
      </c>
      <c r="M1391" s="34">
        <f t="shared" si="153"/>
        <v>1.4286266668139687E-2</v>
      </c>
      <c r="N1391" s="35">
        <f t="shared" si="154"/>
        <v>0.41717161334429426</v>
      </c>
      <c r="Q1391" s="1">
        <f t="shared" si="155"/>
        <v>259836.5852222355</v>
      </c>
      <c r="R1391" s="30"/>
    </row>
    <row r="1392" spans="3:18" x14ac:dyDescent="0.3">
      <c r="C1392" s="1">
        <v>1615</v>
      </c>
      <c r="D1392" s="1" t="s">
        <v>1</v>
      </c>
      <c r="F1392" s="1">
        <v>4</v>
      </c>
      <c r="G1392" s="1">
        <v>5</v>
      </c>
      <c r="H1392" s="1">
        <f t="shared" si="150"/>
        <v>53</v>
      </c>
      <c r="I1392" s="1">
        <f t="shared" si="156"/>
        <v>25916</v>
      </c>
      <c r="J1392" s="1">
        <v>1389</v>
      </c>
      <c r="K1392" s="31">
        <f t="shared" si="151"/>
        <v>0.43176872862915761</v>
      </c>
      <c r="L1392" s="36">
        <f t="shared" si="152"/>
        <v>781648.20018650917</v>
      </c>
      <c r="M1392" s="34">
        <f t="shared" si="153"/>
        <v>1.4315542936685926E-2</v>
      </c>
      <c r="N1392" s="35">
        <f t="shared" si="154"/>
        <v>0.4174531856924717</v>
      </c>
      <c r="Q1392" s="1">
        <f t="shared" si="155"/>
        <v>259836.5852222355</v>
      </c>
      <c r="R1392" s="30"/>
    </row>
    <row r="1393" spans="3:18" x14ac:dyDescent="0.3">
      <c r="C1393" s="1">
        <v>1615</v>
      </c>
      <c r="D1393" s="1" t="s">
        <v>1</v>
      </c>
      <c r="F1393" s="1">
        <v>4</v>
      </c>
      <c r="G1393" s="1">
        <v>5</v>
      </c>
      <c r="H1393" s="1">
        <f t="shared" si="150"/>
        <v>53</v>
      </c>
      <c r="I1393" s="1">
        <f t="shared" si="156"/>
        <v>25969</v>
      </c>
      <c r="J1393" s="1">
        <v>1390</v>
      </c>
      <c r="K1393" s="31">
        <f t="shared" si="151"/>
        <v>0.43207957724588125</v>
      </c>
      <c r="L1393" s="36">
        <f t="shared" si="152"/>
        <v>782210.94187130872</v>
      </c>
      <c r="M1393" s="34">
        <f t="shared" si="153"/>
        <v>1.4344819205232166E-2</v>
      </c>
      <c r="N1393" s="35">
        <f t="shared" si="154"/>
        <v>0.41773475804064908</v>
      </c>
      <c r="Q1393" s="1">
        <f t="shared" si="155"/>
        <v>259836.5852222355</v>
      </c>
      <c r="R1393" s="30"/>
    </row>
    <row r="1394" spans="3:18" x14ac:dyDescent="0.3">
      <c r="C1394" s="1">
        <v>1615</v>
      </c>
      <c r="D1394" s="1" t="s">
        <v>1</v>
      </c>
      <c r="F1394" s="1">
        <v>4</v>
      </c>
      <c r="G1394" s="1">
        <v>5</v>
      </c>
      <c r="H1394" s="1">
        <f t="shared" si="150"/>
        <v>53</v>
      </c>
      <c r="I1394" s="1">
        <f t="shared" si="156"/>
        <v>26022</v>
      </c>
      <c r="J1394" s="1">
        <v>1391</v>
      </c>
      <c r="K1394" s="31">
        <f t="shared" si="151"/>
        <v>0.4323904258626049</v>
      </c>
      <c r="L1394" s="36">
        <f t="shared" si="152"/>
        <v>782773.68355610815</v>
      </c>
      <c r="M1394" s="34">
        <f t="shared" si="153"/>
        <v>1.4374095473778407E-2</v>
      </c>
      <c r="N1394" s="35">
        <f t="shared" si="154"/>
        <v>0.41801633038882652</v>
      </c>
      <c r="Q1394" s="1">
        <f t="shared" si="155"/>
        <v>259836.5852222355</v>
      </c>
      <c r="R1394" s="30"/>
    </row>
    <row r="1395" spans="3:18" x14ac:dyDescent="0.3">
      <c r="C1395" s="1">
        <v>1615</v>
      </c>
      <c r="D1395" s="1" t="s">
        <v>0</v>
      </c>
      <c r="F1395" s="1">
        <v>4</v>
      </c>
      <c r="G1395" s="1">
        <v>5</v>
      </c>
      <c r="H1395" s="1">
        <f t="shared" si="150"/>
        <v>53</v>
      </c>
      <c r="I1395" s="1">
        <f t="shared" si="156"/>
        <v>26075</v>
      </c>
      <c r="J1395" s="1">
        <v>1392</v>
      </c>
      <c r="K1395" s="31">
        <f t="shared" si="151"/>
        <v>0.43270127447932855</v>
      </c>
      <c r="L1395" s="36">
        <f t="shared" si="152"/>
        <v>783336.42524090759</v>
      </c>
      <c r="M1395" s="34">
        <f t="shared" si="153"/>
        <v>1.4403371742324646E-2</v>
      </c>
      <c r="N1395" s="35">
        <f t="shared" si="154"/>
        <v>0.4182979027370039</v>
      </c>
      <c r="Q1395" s="1">
        <f t="shared" si="155"/>
        <v>259836.5852222355</v>
      </c>
      <c r="R1395" s="30"/>
    </row>
    <row r="1396" spans="3:18" x14ac:dyDescent="0.3">
      <c r="C1396" s="1">
        <v>1615</v>
      </c>
      <c r="D1396" s="1" t="s">
        <v>6</v>
      </c>
      <c r="F1396" s="1">
        <v>4</v>
      </c>
      <c r="G1396" s="1">
        <v>6</v>
      </c>
      <c r="H1396" s="1">
        <f t="shared" si="150"/>
        <v>54</v>
      </c>
      <c r="I1396" s="1">
        <f t="shared" si="156"/>
        <v>26129</v>
      </c>
      <c r="J1396" s="1">
        <v>1393</v>
      </c>
      <c r="K1396" s="31">
        <f t="shared" si="151"/>
        <v>0.43301212309605225</v>
      </c>
      <c r="L1396" s="36">
        <f t="shared" si="152"/>
        <v>783899.16692570725</v>
      </c>
      <c r="M1396" s="34">
        <f t="shared" si="153"/>
        <v>1.4433200393296286E-2</v>
      </c>
      <c r="N1396" s="35">
        <f t="shared" si="154"/>
        <v>0.41857892270275598</v>
      </c>
      <c r="Q1396" s="1">
        <f t="shared" si="155"/>
        <v>258818.10185263649</v>
      </c>
      <c r="R1396" s="30"/>
    </row>
    <row r="1397" spans="3:18" x14ac:dyDescent="0.3">
      <c r="C1397" s="1">
        <v>1615</v>
      </c>
      <c r="D1397" s="1" t="s">
        <v>6</v>
      </c>
      <c r="F1397" s="1">
        <v>4</v>
      </c>
      <c r="G1397" s="1">
        <v>6</v>
      </c>
      <c r="H1397" s="1">
        <f t="shared" si="150"/>
        <v>54</v>
      </c>
      <c r="I1397" s="1">
        <f t="shared" si="156"/>
        <v>26183</v>
      </c>
      <c r="J1397" s="1">
        <v>1394</v>
      </c>
      <c r="K1397" s="31">
        <f t="shared" si="151"/>
        <v>0.4333229717127759</v>
      </c>
      <c r="L1397" s="36">
        <f t="shared" si="152"/>
        <v>784461.90861050668</v>
      </c>
      <c r="M1397" s="34">
        <f t="shared" si="153"/>
        <v>1.4463029044267928E-2</v>
      </c>
      <c r="N1397" s="35">
        <f t="shared" si="154"/>
        <v>0.41885994266850796</v>
      </c>
      <c r="Q1397" s="1">
        <f t="shared" si="155"/>
        <v>258818.10185263649</v>
      </c>
      <c r="R1397" s="30"/>
    </row>
    <row r="1398" spans="3:18" x14ac:dyDescent="0.3">
      <c r="C1398" s="1">
        <v>1615</v>
      </c>
      <c r="D1398" s="1" t="s">
        <v>2</v>
      </c>
      <c r="F1398" s="1">
        <v>4</v>
      </c>
      <c r="G1398" s="1">
        <v>6</v>
      </c>
      <c r="H1398" s="1">
        <f t="shared" si="150"/>
        <v>54</v>
      </c>
      <c r="I1398" s="1">
        <f t="shared" si="156"/>
        <v>26237</v>
      </c>
      <c r="J1398" s="1">
        <v>1395</v>
      </c>
      <c r="K1398" s="31">
        <f t="shared" si="151"/>
        <v>0.43363382032949954</v>
      </c>
      <c r="L1398" s="36">
        <f t="shared" si="152"/>
        <v>785024.65029530623</v>
      </c>
      <c r="M1398" s="34">
        <f t="shared" si="153"/>
        <v>1.4492857695239569E-2</v>
      </c>
      <c r="N1398" s="35">
        <f t="shared" si="154"/>
        <v>0.41914096263425998</v>
      </c>
      <c r="Q1398" s="1">
        <f t="shared" si="155"/>
        <v>258818.10185263649</v>
      </c>
      <c r="R1398" s="30"/>
    </row>
    <row r="1399" spans="3:18" x14ac:dyDescent="0.3">
      <c r="C1399" s="1">
        <v>1615</v>
      </c>
      <c r="D1399" s="1" t="s">
        <v>2</v>
      </c>
      <c r="F1399" s="1">
        <v>4</v>
      </c>
      <c r="G1399" s="1">
        <v>6</v>
      </c>
      <c r="H1399" s="1">
        <f t="shared" si="150"/>
        <v>54</v>
      </c>
      <c r="I1399" s="1">
        <f t="shared" si="156"/>
        <v>26291</v>
      </c>
      <c r="J1399" s="1">
        <v>1396</v>
      </c>
      <c r="K1399" s="31">
        <f t="shared" si="151"/>
        <v>0.43394466894622319</v>
      </c>
      <c r="L1399" s="36">
        <f t="shared" si="152"/>
        <v>785587.39198010566</v>
      </c>
      <c r="M1399" s="34">
        <f t="shared" si="153"/>
        <v>1.4522686346211209E-2</v>
      </c>
      <c r="N1399" s="35">
        <f t="shared" si="154"/>
        <v>0.41942198260001196</v>
      </c>
      <c r="Q1399" s="1">
        <f t="shared" si="155"/>
        <v>258818.10185263649</v>
      </c>
      <c r="R1399" s="30"/>
    </row>
    <row r="1400" spans="3:18" x14ac:dyDescent="0.3">
      <c r="C1400" s="1">
        <v>1615</v>
      </c>
      <c r="D1400" s="1" t="s">
        <v>2</v>
      </c>
      <c r="F1400" s="1">
        <v>4</v>
      </c>
      <c r="G1400" s="1">
        <v>6</v>
      </c>
      <c r="H1400" s="1">
        <f t="shared" si="150"/>
        <v>54</v>
      </c>
      <c r="I1400" s="1">
        <f t="shared" si="156"/>
        <v>26345</v>
      </c>
      <c r="J1400" s="1">
        <v>1397</v>
      </c>
      <c r="K1400" s="31">
        <f t="shared" si="151"/>
        <v>0.43425551756294684</v>
      </c>
      <c r="L1400" s="36">
        <f t="shared" si="152"/>
        <v>786150.13366490521</v>
      </c>
      <c r="M1400" s="34">
        <f t="shared" si="153"/>
        <v>1.4552514997182849E-2</v>
      </c>
      <c r="N1400" s="35">
        <f t="shared" si="154"/>
        <v>0.41970300256576398</v>
      </c>
      <c r="Q1400" s="1">
        <f t="shared" si="155"/>
        <v>258818.10185263649</v>
      </c>
      <c r="R1400" s="30"/>
    </row>
    <row r="1401" spans="3:18" x14ac:dyDescent="0.3">
      <c r="C1401" s="1">
        <v>1615</v>
      </c>
      <c r="D1401" s="1" t="s">
        <v>2</v>
      </c>
      <c r="F1401" s="1">
        <v>4</v>
      </c>
      <c r="G1401" s="1">
        <v>6</v>
      </c>
      <c r="H1401" s="1">
        <f t="shared" si="150"/>
        <v>54</v>
      </c>
      <c r="I1401" s="1">
        <f t="shared" si="156"/>
        <v>26399</v>
      </c>
      <c r="J1401" s="1">
        <v>1398</v>
      </c>
      <c r="K1401" s="31">
        <f t="shared" si="151"/>
        <v>0.43456636617967048</v>
      </c>
      <c r="L1401" s="36">
        <f t="shared" si="152"/>
        <v>786712.87534970464</v>
      </c>
      <c r="M1401" s="34">
        <f t="shared" si="153"/>
        <v>1.4582343648154489E-2</v>
      </c>
      <c r="N1401" s="35">
        <f t="shared" si="154"/>
        <v>0.41998402253151601</v>
      </c>
      <c r="Q1401" s="1">
        <f t="shared" si="155"/>
        <v>258818.10185263649</v>
      </c>
      <c r="R1401" s="30"/>
    </row>
    <row r="1402" spans="3:18" x14ac:dyDescent="0.3">
      <c r="C1402" s="1">
        <v>1615</v>
      </c>
      <c r="D1402" s="1" t="s">
        <v>0</v>
      </c>
      <c r="F1402" s="1">
        <v>4</v>
      </c>
      <c r="G1402" s="1">
        <v>6</v>
      </c>
      <c r="H1402" s="1">
        <f t="shared" si="150"/>
        <v>54</v>
      </c>
      <c r="I1402" s="1">
        <f t="shared" si="156"/>
        <v>26453</v>
      </c>
      <c r="J1402" s="1">
        <v>1399</v>
      </c>
      <c r="K1402" s="31">
        <f t="shared" si="151"/>
        <v>0.43487721479639413</v>
      </c>
      <c r="L1402" s="36">
        <f t="shared" si="152"/>
        <v>787275.61703450419</v>
      </c>
      <c r="M1402" s="34">
        <f t="shared" si="153"/>
        <v>1.4612172299126132E-2</v>
      </c>
      <c r="N1402" s="35">
        <f t="shared" si="154"/>
        <v>0.42026504249726798</v>
      </c>
      <c r="Q1402" s="1">
        <f t="shared" si="155"/>
        <v>258818.10185263649</v>
      </c>
      <c r="R1402" s="30"/>
    </row>
    <row r="1403" spans="3:18" x14ac:dyDescent="0.3">
      <c r="C1403" s="1">
        <v>1615</v>
      </c>
      <c r="D1403" s="1" t="s">
        <v>0</v>
      </c>
      <c r="F1403" s="1">
        <v>4</v>
      </c>
      <c r="G1403" s="1">
        <v>6</v>
      </c>
      <c r="H1403" s="1">
        <f t="shared" si="150"/>
        <v>54</v>
      </c>
      <c r="I1403" s="1">
        <f t="shared" si="156"/>
        <v>26507</v>
      </c>
      <c r="J1403" s="1">
        <v>1400</v>
      </c>
      <c r="K1403" s="31">
        <f t="shared" si="151"/>
        <v>0.43518806341311783</v>
      </c>
      <c r="L1403" s="36">
        <f t="shared" si="152"/>
        <v>787838.35871930374</v>
      </c>
      <c r="M1403" s="34">
        <f t="shared" si="153"/>
        <v>1.4642000950097772E-2</v>
      </c>
      <c r="N1403" s="35">
        <f t="shared" si="154"/>
        <v>0.42054606246302007</v>
      </c>
      <c r="Q1403" s="1">
        <f t="shared" si="155"/>
        <v>258818.10185263649</v>
      </c>
      <c r="R1403" s="30"/>
    </row>
    <row r="1404" spans="3:18" x14ac:dyDescent="0.3">
      <c r="C1404" s="1">
        <v>1615</v>
      </c>
      <c r="D1404" s="1" t="s">
        <v>6</v>
      </c>
      <c r="F1404" s="1">
        <v>4</v>
      </c>
      <c r="G1404" s="1">
        <v>7</v>
      </c>
      <c r="H1404" s="1">
        <f t="shared" si="150"/>
        <v>55</v>
      </c>
      <c r="I1404" s="1">
        <f t="shared" si="156"/>
        <v>26562</v>
      </c>
      <c r="J1404" s="1">
        <v>1401</v>
      </c>
      <c r="K1404" s="31">
        <f t="shared" si="151"/>
        <v>0.43549891202984148</v>
      </c>
      <c r="L1404" s="36">
        <f t="shared" si="152"/>
        <v>788401.10040410317</v>
      </c>
      <c r="M1404" s="34">
        <f t="shared" si="153"/>
        <v>1.4672381983494813E-2</v>
      </c>
      <c r="N1404" s="35">
        <f t="shared" si="154"/>
        <v>0.42082653004634668</v>
      </c>
      <c r="Q1404" s="1">
        <f t="shared" si="155"/>
        <v>257801.61848303751</v>
      </c>
      <c r="R1404" s="30"/>
    </row>
    <row r="1405" spans="3:18" x14ac:dyDescent="0.3">
      <c r="C1405" s="1">
        <v>1615</v>
      </c>
      <c r="D1405" s="1" t="s">
        <v>6</v>
      </c>
      <c r="F1405" s="1">
        <v>4</v>
      </c>
      <c r="G1405" s="1">
        <v>7</v>
      </c>
      <c r="H1405" s="1">
        <f t="shared" si="150"/>
        <v>55</v>
      </c>
      <c r="I1405" s="1">
        <f t="shared" si="156"/>
        <v>26617</v>
      </c>
      <c r="J1405" s="1">
        <v>1402</v>
      </c>
      <c r="K1405" s="31">
        <f t="shared" si="151"/>
        <v>0.43580976064656513</v>
      </c>
      <c r="L1405" s="36">
        <f t="shared" si="152"/>
        <v>788963.84208890272</v>
      </c>
      <c r="M1405" s="34">
        <f t="shared" si="153"/>
        <v>1.4702763016891855E-2</v>
      </c>
      <c r="N1405" s="35">
        <f t="shared" si="154"/>
        <v>0.4211069976296733</v>
      </c>
      <c r="Q1405" s="1">
        <f t="shared" si="155"/>
        <v>257801.61848303751</v>
      </c>
      <c r="R1405" s="30"/>
    </row>
    <row r="1406" spans="3:18" x14ac:dyDescent="0.3">
      <c r="C1406" s="1">
        <v>1615</v>
      </c>
      <c r="D1406" s="1" t="s">
        <v>1</v>
      </c>
      <c r="F1406" s="1">
        <v>4</v>
      </c>
      <c r="G1406" s="1">
        <v>7</v>
      </c>
      <c r="H1406" s="1">
        <f t="shared" si="150"/>
        <v>55</v>
      </c>
      <c r="I1406" s="1">
        <f t="shared" si="156"/>
        <v>26672</v>
      </c>
      <c r="J1406" s="1">
        <v>1403</v>
      </c>
      <c r="K1406" s="31">
        <f t="shared" si="151"/>
        <v>0.43612060926328877</v>
      </c>
      <c r="L1406" s="36">
        <f t="shared" si="152"/>
        <v>789526.58377370215</v>
      </c>
      <c r="M1406" s="34">
        <f t="shared" si="153"/>
        <v>1.4733144050288896E-2</v>
      </c>
      <c r="N1406" s="35">
        <f t="shared" si="154"/>
        <v>0.42138746521299986</v>
      </c>
      <c r="Q1406" s="1">
        <f t="shared" si="155"/>
        <v>257801.61848303751</v>
      </c>
      <c r="R1406" s="30"/>
    </row>
    <row r="1407" spans="3:18" x14ac:dyDescent="0.3">
      <c r="C1407" s="1">
        <v>1615</v>
      </c>
      <c r="D1407" s="1" t="s">
        <v>0</v>
      </c>
      <c r="F1407" s="1">
        <v>4</v>
      </c>
      <c r="G1407" s="1">
        <v>7</v>
      </c>
      <c r="H1407" s="1">
        <f t="shared" si="150"/>
        <v>55</v>
      </c>
      <c r="I1407" s="1">
        <f t="shared" si="156"/>
        <v>26727</v>
      </c>
      <c r="J1407" s="1">
        <v>1404</v>
      </c>
      <c r="K1407" s="31">
        <f t="shared" si="151"/>
        <v>0.43643145788001242</v>
      </c>
      <c r="L1407" s="36">
        <f t="shared" si="152"/>
        <v>790089.3254585017</v>
      </c>
      <c r="M1407" s="34">
        <f t="shared" si="153"/>
        <v>1.4763525083685938E-2</v>
      </c>
      <c r="N1407" s="35">
        <f t="shared" si="154"/>
        <v>0.42166793279632647</v>
      </c>
      <c r="Q1407" s="1">
        <f t="shared" si="155"/>
        <v>257801.61848303751</v>
      </c>
      <c r="R1407" s="30"/>
    </row>
    <row r="1408" spans="3:18" x14ac:dyDescent="0.3">
      <c r="C1408" s="1">
        <v>1615</v>
      </c>
      <c r="D1408" s="1" t="s">
        <v>0</v>
      </c>
      <c r="F1408" s="1">
        <v>4</v>
      </c>
      <c r="G1408" s="1">
        <v>7</v>
      </c>
      <c r="H1408" s="1">
        <f t="shared" si="150"/>
        <v>55</v>
      </c>
      <c r="I1408" s="1">
        <f t="shared" si="156"/>
        <v>26782</v>
      </c>
      <c r="J1408" s="1">
        <v>1405</v>
      </c>
      <c r="K1408" s="31">
        <f t="shared" si="151"/>
        <v>0.43674230649673607</v>
      </c>
      <c r="L1408" s="36">
        <f t="shared" si="152"/>
        <v>790652.06714330113</v>
      </c>
      <c r="M1408" s="34">
        <f t="shared" si="153"/>
        <v>1.4793906117082979E-2</v>
      </c>
      <c r="N1408" s="35">
        <f t="shared" si="154"/>
        <v>0.42194840037965309</v>
      </c>
      <c r="Q1408" s="1">
        <f t="shared" si="155"/>
        <v>257801.61848303751</v>
      </c>
      <c r="R1408" s="30"/>
    </row>
    <row r="1409" spans="3:18" x14ac:dyDescent="0.3">
      <c r="C1409" s="1">
        <v>1615</v>
      </c>
      <c r="D1409" s="1" t="s">
        <v>6</v>
      </c>
      <c r="F1409" s="1">
        <v>4</v>
      </c>
      <c r="G1409" s="1">
        <v>8</v>
      </c>
      <c r="H1409" s="1">
        <f t="shared" si="150"/>
        <v>56</v>
      </c>
      <c r="I1409" s="1">
        <f t="shared" si="156"/>
        <v>26838</v>
      </c>
      <c r="J1409" s="1">
        <v>1406</v>
      </c>
      <c r="K1409" s="31">
        <f t="shared" si="151"/>
        <v>0.43705315511345977</v>
      </c>
      <c r="L1409" s="36">
        <f t="shared" si="152"/>
        <v>791214.80882810079</v>
      </c>
      <c r="M1409" s="34">
        <f t="shared" si="153"/>
        <v>1.4824839532905421E-2</v>
      </c>
      <c r="N1409" s="35">
        <f t="shared" si="154"/>
        <v>0.42222831558055435</v>
      </c>
      <c r="Q1409" s="1">
        <f t="shared" si="155"/>
        <v>256787.1351134385</v>
      </c>
      <c r="R1409" s="30"/>
    </row>
    <row r="1410" spans="3:18" x14ac:dyDescent="0.3">
      <c r="C1410" s="1">
        <v>1615</v>
      </c>
      <c r="D1410" s="1" t="s">
        <v>6</v>
      </c>
      <c r="F1410" s="1">
        <v>4</v>
      </c>
      <c r="G1410" s="1">
        <v>8</v>
      </c>
      <c r="H1410" s="1">
        <f t="shared" si="150"/>
        <v>56</v>
      </c>
      <c r="I1410" s="1">
        <f t="shared" si="156"/>
        <v>26894</v>
      </c>
      <c r="J1410" s="1">
        <v>1407</v>
      </c>
      <c r="K1410" s="31">
        <f t="shared" si="151"/>
        <v>0.43736400373018341</v>
      </c>
      <c r="L1410" s="36">
        <f t="shared" si="152"/>
        <v>791777.55051290023</v>
      </c>
      <c r="M1410" s="34">
        <f t="shared" si="153"/>
        <v>1.4855772948727863E-2</v>
      </c>
      <c r="N1410" s="35">
        <f t="shared" si="154"/>
        <v>0.42250823078145555</v>
      </c>
      <c r="Q1410" s="1">
        <f t="shared" si="155"/>
        <v>256787.1351134385</v>
      </c>
      <c r="R1410" s="30"/>
    </row>
    <row r="1411" spans="3:18" x14ac:dyDescent="0.3">
      <c r="C1411" s="1">
        <v>1615</v>
      </c>
      <c r="D1411" s="1" t="s">
        <v>2</v>
      </c>
      <c r="F1411" s="1">
        <v>4</v>
      </c>
      <c r="G1411" s="1">
        <v>8</v>
      </c>
      <c r="H1411" s="1">
        <f t="shared" si="150"/>
        <v>56</v>
      </c>
      <c r="I1411" s="1">
        <f t="shared" si="156"/>
        <v>26950</v>
      </c>
      <c r="J1411" s="1">
        <v>1408</v>
      </c>
      <c r="K1411" s="31">
        <f t="shared" si="151"/>
        <v>0.43767485234690706</v>
      </c>
      <c r="L1411" s="36">
        <f t="shared" si="152"/>
        <v>792340.29219769977</v>
      </c>
      <c r="M1411" s="34">
        <f t="shared" si="153"/>
        <v>1.4886706364550306E-2</v>
      </c>
      <c r="N1411" s="35">
        <f t="shared" si="154"/>
        <v>0.42278814598235676</v>
      </c>
      <c r="Q1411" s="1">
        <f t="shared" si="155"/>
        <v>256787.1351134385</v>
      </c>
      <c r="R1411" s="30"/>
    </row>
    <row r="1412" spans="3:18" x14ac:dyDescent="0.3">
      <c r="C1412" s="1">
        <v>1615</v>
      </c>
      <c r="D1412" s="1" t="s">
        <v>2</v>
      </c>
      <c r="F1412" s="1">
        <v>4</v>
      </c>
      <c r="G1412" s="1">
        <v>8</v>
      </c>
      <c r="H1412" s="1">
        <f t="shared" ref="H1412:H1475" si="157">E1412*200+F1412*12+G1412</f>
        <v>56</v>
      </c>
      <c r="I1412" s="1">
        <f t="shared" si="156"/>
        <v>27006</v>
      </c>
      <c r="J1412" s="1">
        <v>1409</v>
      </c>
      <c r="K1412" s="31">
        <f t="shared" si="151"/>
        <v>0.43798570096363071</v>
      </c>
      <c r="L1412" s="36">
        <f t="shared" si="152"/>
        <v>792903.03388249921</v>
      </c>
      <c r="M1412" s="34">
        <f t="shared" si="153"/>
        <v>1.4917639780372747E-2</v>
      </c>
      <c r="N1412" s="35">
        <f t="shared" si="154"/>
        <v>0.42306806118325796</v>
      </c>
      <c r="Q1412" s="1">
        <f t="shared" si="155"/>
        <v>256787.1351134385</v>
      </c>
      <c r="R1412" s="30"/>
    </row>
    <row r="1413" spans="3:18" x14ac:dyDescent="0.3">
      <c r="C1413" s="1">
        <v>1615</v>
      </c>
      <c r="D1413" s="1" t="s">
        <v>2</v>
      </c>
      <c r="F1413" s="1">
        <v>4</v>
      </c>
      <c r="G1413" s="1">
        <v>8</v>
      </c>
      <c r="H1413" s="1">
        <f t="shared" si="157"/>
        <v>56</v>
      </c>
      <c r="I1413" s="1">
        <f t="shared" si="156"/>
        <v>27062</v>
      </c>
      <c r="J1413" s="1">
        <v>1410</v>
      </c>
      <c r="K1413" s="31">
        <f t="shared" ref="K1413:K1476" si="158">+J1413/3217</f>
        <v>0.43829654958035436</v>
      </c>
      <c r="L1413" s="36">
        <f t="shared" ref="L1413:L1476" si="159">+K1413*$H$3</f>
        <v>793465.77556729876</v>
      </c>
      <c r="M1413" s="34">
        <f t="shared" ref="M1413:M1476" si="160">+I1413/$H$3</f>
        <v>1.494857319619519E-2</v>
      </c>
      <c r="N1413" s="35">
        <f t="shared" ref="N1413:N1476" si="161">+K1413-M1413</f>
        <v>0.42334797638415916</v>
      </c>
      <c r="Q1413" s="1">
        <f t="shared" ref="Q1413:Q1476" si="162">+SUM(H1413-$P$3)^2</f>
        <v>256787.1351134385</v>
      </c>
      <c r="R1413" s="30"/>
    </row>
    <row r="1414" spans="3:18" x14ac:dyDescent="0.3">
      <c r="C1414" s="1">
        <v>1615</v>
      </c>
      <c r="D1414" s="1" t="s">
        <v>1</v>
      </c>
      <c r="F1414" s="1">
        <v>4</v>
      </c>
      <c r="G1414" s="1">
        <v>8</v>
      </c>
      <c r="H1414" s="1">
        <f t="shared" si="157"/>
        <v>56</v>
      </c>
      <c r="I1414" s="1">
        <f t="shared" ref="I1414:I1477" si="163">I1413+H1414</f>
        <v>27118</v>
      </c>
      <c r="J1414" s="1">
        <v>1411</v>
      </c>
      <c r="K1414" s="31">
        <f t="shared" si="158"/>
        <v>0.438607398197078</v>
      </c>
      <c r="L1414" s="36">
        <f t="shared" si="159"/>
        <v>794028.51725209819</v>
      </c>
      <c r="M1414" s="34">
        <f t="shared" si="160"/>
        <v>1.4979506612017633E-2</v>
      </c>
      <c r="N1414" s="35">
        <f t="shared" si="161"/>
        <v>0.42362789158506037</v>
      </c>
      <c r="Q1414" s="1">
        <f t="shared" si="162"/>
        <v>256787.1351134385</v>
      </c>
      <c r="R1414" s="30"/>
    </row>
    <row r="1415" spans="3:18" x14ac:dyDescent="0.3">
      <c r="C1415" s="1">
        <v>1615</v>
      </c>
      <c r="D1415" s="1" t="s">
        <v>6</v>
      </c>
      <c r="F1415" s="1">
        <v>4</v>
      </c>
      <c r="G1415" s="1">
        <v>9</v>
      </c>
      <c r="H1415" s="1">
        <f t="shared" si="157"/>
        <v>57</v>
      </c>
      <c r="I1415" s="1">
        <f t="shared" si="163"/>
        <v>27175</v>
      </c>
      <c r="J1415" s="1">
        <v>1412</v>
      </c>
      <c r="K1415" s="31">
        <f t="shared" si="158"/>
        <v>0.4389182468138017</v>
      </c>
      <c r="L1415" s="36">
        <f t="shared" si="159"/>
        <v>794591.25893689774</v>
      </c>
      <c r="M1415" s="34">
        <f t="shared" si="160"/>
        <v>1.5010992410265475E-2</v>
      </c>
      <c r="N1415" s="35">
        <f t="shared" si="161"/>
        <v>0.42390725440353622</v>
      </c>
      <c r="Q1415" s="1">
        <f t="shared" si="162"/>
        <v>255774.65174383949</v>
      </c>
      <c r="R1415" s="30"/>
    </row>
    <row r="1416" spans="3:18" x14ac:dyDescent="0.3">
      <c r="C1416" s="1">
        <v>1615</v>
      </c>
      <c r="D1416" s="1" t="s">
        <v>2</v>
      </c>
      <c r="F1416" s="1">
        <v>4</v>
      </c>
      <c r="G1416" s="1">
        <v>9</v>
      </c>
      <c r="H1416" s="1">
        <f t="shared" si="157"/>
        <v>57</v>
      </c>
      <c r="I1416" s="1">
        <f t="shared" si="163"/>
        <v>27232</v>
      </c>
      <c r="J1416" s="1">
        <v>1413</v>
      </c>
      <c r="K1416" s="31">
        <f t="shared" si="158"/>
        <v>0.43922909543052535</v>
      </c>
      <c r="L1416" s="36">
        <f t="shared" si="159"/>
        <v>795154.00062169728</v>
      </c>
      <c r="M1416" s="34">
        <f t="shared" si="160"/>
        <v>1.5042478208513317E-2</v>
      </c>
      <c r="N1416" s="35">
        <f t="shared" si="161"/>
        <v>0.42418661722201201</v>
      </c>
      <c r="Q1416" s="1">
        <f t="shared" si="162"/>
        <v>255774.65174383949</v>
      </c>
      <c r="R1416" s="30"/>
    </row>
    <row r="1417" spans="3:18" x14ac:dyDescent="0.3">
      <c r="C1417" s="1">
        <v>1615</v>
      </c>
      <c r="D1417" s="1" t="s">
        <v>1</v>
      </c>
      <c r="F1417" s="1">
        <v>4</v>
      </c>
      <c r="G1417" s="1">
        <v>9</v>
      </c>
      <c r="H1417" s="1">
        <f t="shared" si="157"/>
        <v>57</v>
      </c>
      <c r="I1417" s="1">
        <f t="shared" si="163"/>
        <v>27289</v>
      </c>
      <c r="J1417" s="1">
        <v>1414</v>
      </c>
      <c r="K1417" s="31">
        <f t="shared" si="158"/>
        <v>0.439539944047249</v>
      </c>
      <c r="L1417" s="36">
        <f t="shared" si="159"/>
        <v>795716.74230649672</v>
      </c>
      <c r="M1417" s="34">
        <f t="shared" si="160"/>
        <v>1.5073964006761162E-2</v>
      </c>
      <c r="N1417" s="35">
        <f t="shared" si="161"/>
        <v>0.42446598004048786</v>
      </c>
      <c r="Q1417" s="1">
        <f t="shared" si="162"/>
        <v>255774.65174383949</v>
      </c>
      <c r="R1417" s="30"/>
    </row>
    <row r="1418" spans="3:18" x14ac:dyDescent="0.3">
      <c r="C1418" s="1">
        <v>1615</v>
      </c>
      <c r="D1418" s="1" t="s">
        <v>1</v>
      </c>
      <c r="F1418" s="1">
        <v>4</v>
      </c>
      <c r="G1418" s="1">
        <v>9</v>
      </c>
      <c r="H1418" s="1">
        <f t="shared" si="157"/>
        <v>57</v>
      </c>
      <c r="I1418" s="1">
        <f t="shared" si="163"/>
        <v>27346</v>
      </c>
      <c r="J1418" s="1">
        <v>1415</v>
      </c>
      <c r="K1418" s="31">
        <f t="shared" si="158"/>
        <v>0.43985079266397265</v>
      </c>
      <c r="L1418" s="36">
        <f t="shared" si="159"/>
        <v>796279.48399129626</v>
      </c>
      <c r="M1418" s="34">
        <f t="shared" si="160"/>
        <v>1.5105449805009004E-2</v>
      </c>
      <c r="N1418" s="35">
        <f t="shared" si="161"/>
        <v>0.42474534285896365</v>
      </c>
      <c r="Q1418" s="1">
        <f t="shared" si="162"/>
        <v>255774.65174383949</v>
      </c>
      <c r="R1418" s="30"/>
    </row>
    <row r="1419" spans="3:18" x14ac:dyDescent="0.3">
      <c r="C1419" s="1">
        <v>1615</v>
      </c>
      <c r="D1419" s="1" t="s">
        <v>1</v>
      </c>
      <c r="F1419" s="1">
        <v>4</v>
      </c>
      <c r="G1419" s="1">
        <v>9</v>
      </c>
      <c r="H1419" s="1">
        <f t="shared" si="157"/>
        <v>57</v>
      </c>
      <c r="I1419" s="1">
        <f t="shared" si="163"/>
        <v>27403</v>
      </c>
      <c r="J1419" s="1">
        <v>1416</v>
      </c>
      <c r="K1419" s="31">
        <f t="shared" si="158"/>
        <v>0.44016164128069629</v>
      </c>
      <c r="L1419" s="36">
        <f t="shared" si="159"/>
        <v>796842.2256760957</v>
      </c>
      <c r="M1419" s="34">
        <f t="shared" si="160"/>
        <v>1.5136935603256846E-2</v>
      </c>
      <c r="N1419" s="35">
        <f t="shared" si="161"/>
        <v>0.42502470567743944</v>
      </c>
      <c r="Q1419" s="1">
        <f t="shared" si="162"/>
        <v>255774.65174383949</v>
      </c>
      <c r="R1419" s="30"/>
    </row>
    <row r="1420" spans="3:18" x14ac:dyDescent="0.3">
      <c r="C1420" s="1">
        <v>1615</v>
      </c>
      <c r="D1420" s="1" t="s">
        <v>1</v>
      </c>
      <c r="F1420" s="1">
        <v>4</v>
      </c>
      <c r="G1420" s="1">
        <v>9</v>
      </c>
      <c r="H1420" s="1">
        <f t="shared" si="157"/>
        <v>57</v>
      </c>
      <c r="I1420" s="1">
        <f t="shared" si="163"/>
        <v>27460</v>
      </c>
      <c r="J1420" s="1">
        <v>1417</v>
      </c>
      <c r="K1420" s="31">
        <f t="shared" si="158"/>
        <v>0.44047248989741994</v>
      </c>
      <c r="L1420" s="36">
        <f t="shared" si="159"/>
        <v>797404.96736089524</v>
      </c>
      <c r="M1420" s="34">
        <f t="shared" si="160"/>
        <v>1.516842140150469E-2</v>
      </c>
      <c r="N1420" s="35">
        <f t="shared" si="161"/>
        <v>0.42530406849591523</v>
      </c>
      <c r="Q1420" s="1">
        <f t="shared" si="162"/>
        <v>255774.65174383949</v>
      </c>
      <c r="R1420" s="30"/>
    </row>
    <row r="1421" spans="3:18" x14ac:dyDescent="0.3">
      <c r="C1421" s="1">
        <v>1615</v>
      </c>
      <c r="D1421" s="1" t="s">
        <v>0</v>
      </c>
      <c r="F1421" s="1">
        <v>4</v>
      </c>
      <c r="G1421" s="1">
        <v>9</v>
      </c>
      <c r="H1421" s="1">
        <f t="shared" si="157"/>
        <v>57</v>
      </c>
      <c r="I1421" s="1">
        <f t="shared" si="163"/>
        <v>27517</v>
      </c>
      <c r="J1421" s="1">
        <v>1418</v>
      </c>
      <c r="K1421" s="31">
        <f t="shared" si="158"/>
        <v>0.44078333851414359</v>
      </c>
      <c r="L1421" s="36">
        <f t="shared" si="159"/>
        <v>797967.70904569468</v>
      </c>
      <c r="M1421" s="34">
        <f t="shared" si="160"/>
        <v>1.5199907199752533E-2</v>
      </c>
      <c r="N1421" s="35">
        <f t="shared" si="161"/>
        <v>0.42558343131439103</v>
      </c>
      <c r="Q1421" s="1">
        <f t="shared" si="162"/>
        <v>255774.65174383949</v>
      </c>
      <c r="R1421" s="30"/>
    </row>
    <row r="1422" spans="3:18" x14ac:dyDescent="0.3">
      <c r="C1422" s="1">
        <v>1615</v>
      </c>
      <c r="D1422" s="1" t="s">
        <v>6</v>
      </c>
      <c r="F1422" s="1">
        <v>4</v>
      </c>
      <c r="G1422" s="1">
        <v>10</v>
      </c>
      <c r="H1422" s="1">
        <f t="shared" si="157"/>
        <v>58</v>
      </c>
      <c r="I1422" s="1">
        <f t="shared" si="163"/>
        <v>27575</v>
      </c>
      <c r="J1422" s="1">
        <v>1419</v>
      </c>
      <c r="K1422" s="31">
        <f t="shared" si="158"/>
        <v>0.44109418713086729</v>
      </c>
      <c r="L1422" s="36">
        <f t="shared" si="159"/>
        <v>798530.45073049434</v>
      </c>
      <c r="M1422" s="34">
        <f t="shared" si="160"/>
        <v>1.5231945380425776E-2</v>
      </c>
      <c r="N1422" s="35">
        <f t="shared" si="161"/>
        <v>0.42586224175044152</v>
      </c>
      <c r="Q1422" s="1">
        <f t="shared" si="162"/>
        <v>254764.16837424049</v>
      </c>
      <c r="R1422" s="30"/>
    </row>
    <row r="1423" spans="3:18" x14ac:dyDescent="0.3">
      <c r="C1423" s="1">
        <v>1615</v>
      </c>
      <c r="D1423" s="1" t="s">
        <v>6</v>
      </c>
      <c r="F1423" s="1">
        <v>4</v>
      </c>
      <c r="G1423" s="1">
        <v>10</v>
      </c>
      <c r="H1423" s="1">
        <f t="shared" si="157"/>
        <v>58</v>
      </c>
      <c r="I1423" s="1">
        <f t="shared" si="163"/>
        <v>27633</v>
      </c>
      <c r="J1423" s="1">
        <v>1420</v>
      </c>
      <c r="K1423" s="31">
        <f t="shared" si="158"/>
        <v>0.44140503574759093</v>
      </c>
      <c r="L1423" s="36">
        <f t="shared" si="159"/>
        <v>799093.19241529377</v>
      </c>
      <c r="M1423" s="34">
        <f t="shared" si="160"/>
        <v>1.526398356109902E-2</v>
      </c>
      <c r="N1423" s="35">
        <f t="shared" si="161"/>
        <v>0.4261410521864919</v>
      </c>
      <c r="Q1423" s="1">
        <f t="shared" si="162"/>
        <v>254764.16837424049</v>
      </c>
      <c r="R1423" s="30"/>
    </row>
    <row r="1424" spans="3:18" x14ac:dyDescent="0.3">
      <c r="C1424" s="1">
        <v>1615</v>
      </c>
      <c r="D1424" s="1" t="s">
        <v>1</v>
      </c>
      <c r="F1424" s="1">
        <v>4</v>
      </c>
      <c r="G1424" s="1">
        <v>10</v>
      </c>
      <c r="H1424" s="1">
        <f t="shared" si="157"/>
        <v>58</v>
      </c>
      <c r="I1424" s="1">
        <f t="shared" si="163"/>
        <v>27691</v>
      </c>
      <c r="J1424" s="1">
        <v>1421</v>
      </c>
      <c r="K1424" s="31">
        <f t="shared" si="158"/>
        <v>0.44171588436431458</v>
      </c>
      <c r="L1424" s="36">
        <f t="shared" si="159"/>
        <v>799655.9341000932</v>
      </c>
      <c r="M1424" s="34">
        <f t="shared" si="160"/>
        <v>1.5296021741772263E-2</v>
      </c>
      <c r="N1424" s="35">
        <f t="shared" si="161"/>
        <v>0.42641986262254233</v>
      </c>
      <c r="Q1424" s="1">
        <f t="shared" si="162"/>
        <v>254764.16837424049</v>
      </c>
      <c r="R1424" s="30"/>
    </row>
    <row r="1425" spans="3:18" x14ac:dyDescent="0.3">
      <c r="C1425" s="1">
        <v>1615</v>
      </c>
      <c r="D1425" s="1" t="s">
        <v>0</v>
      </c>
      <c r="F1425" s="1">
        <v>4</v>
      </c>
      <c r="G1425" s="1">
        <v>10</v>
      </c>
      <c r="H1425" s="1">
        <f t="shared" si="157"/>
        <v>58</v>
      </c>
      <c r="I1425" s="1">
        <f t="shared" si="163"/>
        <v>27749</v>
      </c>
      <c r="J1425" s="1">
        <v>1422</v>
      </c>
      <c r="K1425" s="31">
        <f t="shared" si="158"/>
        <v>0.44202673298103823</v>
      </c>
      <c r="L1425" s="36">
        <f t="shared" si="159"/>
        <v>800218.67578489275</v>
      </c>
      <c r="M1425" s="34">
        <f t="shared" si="160"/>
        <v>1.5328059922445507E-2</v>
      </c>
      <c r="N1425" s="35">
        <f t="shared" si="161"/>
        <v>0.42669867305859271</v>
      </c>
      <c r="Q1425" s="1">
        <f t="shared" si="162"/>
        <v>254764.16837424049</v>
      </c>
      <c r="R1425" s="30"/>
    </row>
    <row r="1426" spans="3:18" x14ac:dyDescent="0.3">
      <c r="C1426" s="1">
        <v>1615</v>
      </c>
      <c r="D1426" s="1" t="s">
        <v>0</v>
      </c>
      <c r="F1426" s="1">
        <v>4</v>
      </c>
      <c r="G1426" s="1">
        <v>10</v>
      </c>
      <c r="H1426" s="1">
        <f t="shared" si="157"/>
        <v>58</v>
      </c>
      <c r="I1426" s="1">
        <f t="shared" si="163"/>
        <v>27807</v>
      </c>
      <c r="J1426" s="1">
        <v>1423</v>
      </c>
      <c r="K1426" s="31">
        <f t="shared" si="158"/>
        <v>0.44233758159776188</v>
      </c>
      <c r="L1426" s="36">
        <f t="shared" si="159"/>
        <v>800781.41746969218</v>
      </c>
      <c r="M1426" s="34">
        <f t="shared" si="160"/>
        <v>1.536009810311875E-2</v>
      </c>
      <c r="N1426" s="35">
        <f t="shared" si="161"/>
        <v>0.42697748349464315</v>
      </c>
      <c r="Q1426" s="1">
        <f t="shared" si="162"/>
        <v>254764.16837424049</v>
      </c>
      <c r="R1426" s="30"/>
    </row>
    <row r="1427" spans="3:18" x14ac:dyDescent="0.3">
      <c r="C1427" s="1">
        <v>1615</v>
      </c>
      <c r="D1427" s="1" t="s">
        <v>0</v>
      </c>
      <c r="F1427" s="1">
        <v>4</v>
      </c>
      <c r="G1427" s="1">
        <v>10</v>
      </c>
      <c r="H1427" s="1">
        <f t="shared" si="157"/>
        <v>58</v>
      </c>
      <c r="I1427" s="1">
        <f t="shared" si="163"/>
        <v>27865</v>
      </c>
      <c r="J1427" s="1">
        <v>1424</v>
      </c>
      <c r="K1427" s="31">
        <f t="shared" si="158"/>
        <v>0.44264843021448552</v>
      </c>
      <c r="L1427" s="36">
        <f t="shared" si="159"/>
        <v>801344.15915449173</v>
      </c>
      <c r="M1427" s="34">
        <f t="shared" si="160"/>
        <v>1.5392136283791994E-2</v>
      </c>
      <c r="N1427" s="35">
        <f t="shared" si="161"/>
        <v>0.42725629393069353</v>
      </c>
      <c r="Q1427" s="1">
        <f t="shared" si="162"/>
        <v>254764.16837424049</v>
      </c>
      <c r="R1427" s="30"/>
    </row>
    <row r="1428" spans="3:18" x14ac:dyDescent="0.3">
      <c r="C1428" s="1">
        <v>1615</v>
      </c>
      <c r="D1428" s="1" t="s">
        <v>2</v>
      </c>
      <c r="F1428" s="1">
        <v>4</v>
      </c>
      <c r="G1428" s="1">
        <v>11</v>
      </c>
      <c r="H1428" s="1">
        <f t="shared" si="157"/>
        <v>59</v>
      </c>
      <c r="I1428" s="1">
        <f t="shared" si="163"/>
        <v>27924</v>
      </c>
      <c r="J1428" s="1">
        <v>1425</v>
      </c>
      <c r="K1428" s="31">
        <f t="shared" si="158"/>
        <v>0.44295927883120922</v>
      </c>
      <c r="L1428" s="36">
        <f t="shared" si="159"/>
        <v>801906.90083929128</v>
      </c>
      <c r="M1428" s="34">
        <f t="shared" si="160"/>
        <v>1.5424726846890639E-2</v>
      </c>
      <c r="N1428" s="35">
        <f t="shared" si="161"/>
        <v>0.42753455198431861</v>
      </c>
      <c r="Q1428" s="1">
        <f t="shared" si="162"/>
        <v>253755.68500464148</v>
      </c>
      <c r="R1428" s="30"/>
    </row>
    <row r="1429" spans="3:18" x14ac:dyDescent="0.3">
      <c r="C1429" s="1">
        <v>1615</v>
      </c>
      <c r="D1429" s="1" t="s">
        <v>0</v>
      </c>
      <c r="F1429" s="1">
        <v>4</v>
      </c>
      <c r="G1429" s="1">
        <v>11</v>
      </c>
      <c r="H1429" s="1">
        <f t="shared" si="157"/>
        <v>59</v>
      </c>
      <c r="I1429" s="1">
        <f t="shared" si="163"/>
        <v>27983</v>
      </c>
      <c r="J1429" s="1">
        <v>1426</v>
      </c>
      <c r="K1429" s="31">
        <f t="shared" si="158"/>
        <v>0.44327012744793287</v>
      </c>
      <c r="L1429" s="36">
        <f t="shared" si="159"/>
        <v>802469.64252409083</v>
      </c>
      <c r="M1429" s="34">
        <f t="shared" si="160"/>
        <v>1.5457317409989284E-2</v>
      </c>
      <c r="N1429" s="35">
        <f t="shared" si="161"/>
        <v>0.42781281003794358</v>
      </c>
      <c r="Q1429" s="1">
        <f t="shared" si="162"/>
        <v>253755.68500464148</v>
      </c>
      <c r="R1429" s="30"/>
    </row>
    <row r="1430" spans="3:18" x14ac:dyDescent="0.3">
      <c r="C1430" s="1">
        <v>1615</v>
      </c>
      <c r="D1430" s="1" t="s">
        <v>6</v>
      </c>
      <c r="F1430" s="1">
        <v>5</v>
      </c>
      <c r="H1430" s="1">
        <f t="shared" si="157"/>
        <v>60</v>
      </c>
      <c r="I1430" s="1">
        <f t="shared" si="163"/>
        <v>28043</v>
      </c>
      <c r="J1430" s="1">
        <v>1427</v>
      </c>
      <c r="K1430" s="31">
        <f t="shared" si="158"/>
        <v>0.44358097606465652</v>
      </c>
      <c r="L1430" s="36">
        <f t="shared" si="159"/>
        <v>803032.38420889026</v>
      </c>
      <c r="M1430" s="34">
        <f t="shared" si="160"/>
        <v>1.5490460355513328E-2</v>
      </c>
      <c r="N1430" s="35">
        <f t="shared" si="161"/>
        <v>0.42809051570914319</v>
      </c>
      <c r="Q1430" s="1">
        <f t="shared" si="162"/>
        <v>252749.20163504247</v>
      </c>
      <c r="R1430" s="30"/>
    </row>
    <row r="1431" spans="3:18" x14ac:dyDescent="0.3">
      <c r="C1431" s="1">
        <v>1615</v>
      </c>
      <c r="D1431" s="1" t="s">
        <v>6</v>
      </c>
      <c r="F1431" s="1">
        <v>5</v>
      </c>
      <c r="H1431" s="1">
        <f t="shared" si="157"/>
        <v>60</v>
      </c>
      <c r="I1431" s="1">
        <f t="shared" si="163"/>
        <v>28103</v>
      </c>
      <c r="J1431" s="1">
        <v>1428</v>
      </c>
      <c r="K1431" s="31">
        <f t="shared" si="158"/>
        <v>0.44389182468138016</v>
      </c>
      <c r="L1431" s="36">
        <f t="shared" si="159"/>
        <v>803595.12589368981</v>
      </c>
      <c r="M1431" s="34">
        <f t="shared" si="160"/>
        <v>1.5523603301037374E-2</v>
      </c>
      <c r="N1431" s="35">
        <f t="shared" si="161"/>
        <v>0.42836822138034281</v>
      </c>
      <c r="Q1431" s="1">
        <f t="shared" si="162"/>
        <v>252749.20163504247</v>
      </c>
      <c r="R1431" s="30"/>
    </row>
    <row r="1432" spans="3:18" x14ac:dyDescent="0.3">
      <c r="C1432" s="1">
        <v>1615</v>
      </c>
      <c r="D1432" s="1" t="s">
        <v>6</v>
      </c>
      <c r="F1432" s="1">
        <v>5</v>
      </c>
      <c r="H1432" s="1">
        <f t="shared" si="157"/>
        <v>60</v>
      </c>
      <c r="I1432" s="1">
        <f t="shared" si="163"/>
        <v>28163</v>
      </c>
      <c r="J1432" s="1">
        <v>1429</v>
      </c>
      <c r="K1432" s="31">
        <f t="shared" si="158"/>
        <v>0.44420267329810381</v>
      </c>
      <c r="L1432" s="36">
        <f t="shared" si="159"/>
        <v>804157.86757848924</v>
      </c>
      <c r="M1432" s="34">
        <f t="shared" si="160"/>
        <v>1.5556746246561419E-2</v>
      </c>
      <c r="N1432" s="35">
        <f t="shared" si="161"/>
        <v>0.42864592705154242</v>
      </c>
      <c r="Q1432" s="1">
        <f t="shared" si="162"/>
        <v>252749.20163504247</v>
      </c>
      <c r="R1432" s="30"/>
    </row>
    <row r="1433" spans="3:18" x14ac:dyDescent="0.3">
      <c r="C1433" s="1">
        <v>1615</v>
      </c>
      <c r="D1433" s="1" t="s">
        <v>6</v>
      </c>
      <c r="F1433" s="1">
        <v>5</v>
      </c>
      <c r="H1433" s="1">
        <f t="shared" si="157"/>
        <v>60</v>
      </c>
      <c r="I1433" s="1">
        <f t="shared" si="163"/>
        <v>28223</v>
      </c>
      <c r="J1433" s="1">
        <v>1430</v>
      </c>
      <c r="K1433" s="31">
        <f t="shared" si="158"/>
        <v>0.44451352191482746</v>
      </c>
      <c r="L1433" s="36">
        <f t="shared" si="159"/>
        <v>804720.60926328879</v>
      </c>
      <c r="M1433" s="34">
        <f t="shared" si="160"/>
        <v>1.5589889192085465E-2</v>
      </c>
      <c r="N1433" s="35">
        <f t="shared" si="161"/>
        <v>0.42892363272274198</v>
      </c>
      <c r="Q1433" s="1">
        <f t="shared" si="162"/>
        <v>252749.20163504247</v>
      </c>
      <c r="R1433" s="30"/>
    </row>
    <row r="1434" spans="3:18" x14ac:dyDescent="0.3">
      <c r="C1434" s="1">
        <v>1615</v>
      </c>
      <c r="D1434" s="1" t="s">
        <v>6</v>
      </c>
      <c r="F1434" s="1">
        <v>5</v>
      </c>
      <c r="H1434" s="1">
        <f t="shared" si="157"/>
        <v>60</v>
      </c>
      <c r="I1434" s="1">
        <f t="shared" si="163"/>
        <v>28283</v>
      </c>
      <c r="J1434" s="1">
        <v>1431</v>
      </c>
      <c r="K1434" s="31">
        <f t="shared" si="158"/>
        <v>0.44482437053155116</v>
      </c>
      <c r="L1434" s="36">
        <f t="shared" si="159"/>
        <v>805283.35094808834</v>
      </c>
      <c r="M1434" s="34">
        <f t="shared" si="160"/>
        <v>1.5623032137609509E-2</v>
      </c>
      <c r="N1434" s="35">
        <f t="shared" si="161"/>
        <v>0.42920133839394164</v>
      </c>
      <c r="Q1434" s="1">
        <f t="shared" si="162"/>
        <v>252749.20163504247</v>
      </c>
      <c r="R1434" s="30"/>
    </row>
    <row r="1435" spans="3:18" x14ac:dyDescent="0.3">
      <c r="C1435" s="1">
        <v>1615</v>
      </c>
      <c r="D1435" s="1" t="s">
        <v>2</v>
      </c>
      <c r="F1435" s="1">
        <v>5</v>
      </c>
      <c r="H1435" s="1">
        <f t="shared" si="157"/>
        <v>60</v>
      </c>
      <c r="I1435" s="1">
        <f t="shared" si="163"/>
        <v>28343</v>
      </c>
      <c r="J1435" s="1">
        <v>1432</v>
      </c>
      <c r="K1435" s="31">
        <f t="shared" si="158"/>
        <v>0.44513521914827481</v>
      </c>
      <c r="L1435" s="36">
        <f t="shared" si="159"/>
        <v>805846.09263288777</v>
      </c>
      <c r="M1435" s="34">
        <f t="shared" si="160"/>
        <v>1.5656175083133553E-2</v>
      </c>
      <c r="N1435" s="35">
        <f t="shared" si="161"/>
        <v>0.42947904406514126</v>
      </c>
      <c r="Q1435" s="1">
        <f t="shared" si="162"/>
        <v>252749.20163504247</v>
      </c>
      <c r="R1435" s="30"/>
    </row>
    <row r="1436" spans="3:18" x14ac:dyDescent="0.3">
      <c r="C1436" s="1">
        <v>1615</v>
      </c>
      <c r="D1436" s="1" t="s">
        <v>2</v>
      </c>
      <c r="F1436" s="1">
        <v>5</v>
      </c>
      <c r="H1436" s="1">
        <f t="shared" si="157"/>
        <v>60</v>
      </c>
      <c r="I1436" s="1">
        <f t="shared" si="163"/>
        <v>28403</v>
      </c>
      <c r="J1436" s="1">
        <v>1433</v>
      </c>
      <c r="K1436" s="31">
        <f t="shared" si="158"/>
        <v>0.44544606776499845</v>
      </c>
      <c r="L1436" s="36">
        <f t="shared" si="159"/>
        <v>806408.83431768732</v>
      </c>
      <c r="M1436" s="34">
        <f t="shared" si="160"/>
        <v>1.5689318028657601E-2</v>
      </c>
      <c r="N1436" s="35">
        <f t="shared" si="161"/>
        <v>0.42975674973634087</v>
      </c>
      <c r="Q1436" s="1">
        <f t="shared" si="162"/>
        <v>252749.20163504247</v>
      </c>
      <c r="R1436" s="30"/>
    </row>
    <row r="1437" spans="3:18" x14ac:dyDescent="0.3">
      <c r="C1437" s="1">
        <v>1615</v>
      </c>
      <c r="D1437" s="1" t="s">
        <v>1</v>
      </c>
      <c r="F1437" s="1">
        <v>5</v>
      </c>
      <c r="H1437" s="1">
        <f t="shared" si="157"/>
        <v>60</v>
      </c>
      <c r="I1437" s="1">
        <f t="shared" si="163"/>
        <v>28463</v>
      </c>
      <c r="J1437" s="1">
        <v>1434</v>
      </c>
      <c r="K1437" s="31">
        <f t="shared" si="158"/>
        <v>0.4457569163817221</v>
      </c>
      <c r="L1437" s="36">
        <f t="shared" si="159"/>
        <v>806971.57600248675</v>
      </c>
      <c r="M1437" s="34">
        <f t="shared" si="160"/>
        <v>1.5722460974181646E-2</v>
      </c>
      <c r="N1437" s="35">
        <f t="shared" si="161"/>
        <v>0.43003445540754048</v>
      </c>
      <c r="Q1437" s="1">
        <f t="shared" si="162"/>
        <v>252749.20163504247</v>
      </c>
      <c r="R1437" s="30"/>
    </row>
    <row r="1438" spans="3:18" x14ac:dyDescent="0.3">
      <c r="C1438" s="1">
        <v>1615</v>
      </c>
      <c r="D1438" s="1" t="s">
        <v>1</v>
      </c>
      <c r="F1438" s="1">
        <v>5</v>
      </c>
      <c r="H1438" s="1">
        <f t="shared" si="157"/>
        <v>60</v>
      </c>
      <c r="I1438" s="1">
        <f t="shared" si="163"/>
        <v>28523</v>
      </c>
      <c r="J1438" s="1">
        <v>1435</v>
      </c>
      <c r="K1438" s="31">
        <f t="shared" si="158"/>
        <v>0.44606776499844575</v>
      </c>
      <c r="L1438" s="36">
        <f t="shared" si="159"/>
        <v>807534.3176872863</v>
      </c>
      <c r="M1438" s="34">
        <f t="shared" si="160"/>
        <v>1.575560391970569E-2</v>
      </c>
      <c r="N1438" s="35">
        <f t="shared" si="161"/>
        <v>0.43031216107874004</v>
      </c>
      <c r="Q1438" s="1">
        <f t="shared" si="162"/>
        <v>252749.20163504247</v>
      </c>
      <c r="R1438" s="30"/>
    </row>
    <row r="1439" spans="3:18" x14ac:dyDescent="0.3">
      <c r="C1439" s="1">
        <v>1615</v>
      </c>
      <c r="D1439" s="1" t="s">
        <v>1</v>
      </c>
      <c r="F1439" s="1">
        <v>5</v>
      </c>
      <c r="H1439" s="1">
        <f t="shared" si="157"/>
        <v>60</v>
      </c>
      <c r="I1439" s="1">
        <f t="shared" si="163"/>
        <v>28583</v>
      </c>
      <c r="J1439" s="1">
        <v>1436</v>
      </c>
      <c r="K1439" s="31">
        <f t="shared" si="158"/>
        <v>0.4463786136151694</v>
      </c>
      <c r="L1439" s="36">
        <f t="shared" si="159"/>
        <v>808097.05937208573</v>
      </c>
      <c r="M1439" s="34">
        <f t="shared" si="160"/>
        <v>1.5788746865229734E-2</v>
      </c>
      <c r="N1439" s="35">
        <f t="shared" si="161"/>
        <v>0.43058986674993965</v>
      </c>
      <c r="Q1439" s="1">
        <f t="shared" si="162"/>
        <v>252749.20163504247</v>
      </c>
      <c r="R1439" s="30"/>
    </row>
    <row r="1440" spans="3:18" x14ac:dyDescent="0.3">
      <c r="C1440" s="1">
        <v>1615</v>
      </c>
      <c r="D1440" s="1" t="s">
        <v>1</v>
      </c>
      <c r="F1440" s="1">
        <v>5</v>
      </c>
      <c r="H1440" s="1">
        <f t="shared" si="157"/>
        <v>60</v>
      </c>
      <c r="I1440" s="1">
        <f t="shared" si="163"/>
        <v>28643</v>
      </c>
      <c r="J1440" s="1">
        <v>1437</v>
      </c>
      <c r="K1440" s="31">
        <f t="shared" si="158"/>
        <v>0.44668946223189304</v>
      </c>
      <c r="L1440" s="36">
        <f t="shared" si="159"/>
        <v>808659.80105688528</v>
      </c>
      <c r="M1440" s="34">
        <f t="shared" si="160"/>
        <v>1.5821889810753782E-2</v>
      </c>
      <c r="N1440" s="35">
        <f t="shared" si="161"/>
        <v>0.43086757242113927</v>
      </c>
      <c r="Q1440" s="1">
        <f t="shared" si="162"/>
        <v>252749.20163504247</v>
      </c>
      <c r="R1440" s="30"/>
    </row>
    <row r="1441" spans="3:18" x14ac:dyDescent="0.3">
      <c r="C1441" s="1">
        <v>1615</v>
      </c>
      <c r="D1441" s="1" t="s">
        <v>6</v>
      </c>
      <c r="F1441" s="1">
        <v>5</v>
      </c>
      <c r="G1441" s="1">
        <v>1</v>
      </c>
      <c r="H1441" s="1">
        <f t="shared" si="157"/>
        <v>61</v>
      </c>
      <c r="I1441" s="1">
        <f t="shared" si="163"/>
        <v>28704</v>
      </c>
      <c r="J1441" s="1">
        <v>1438</v>
      </c>
      <c r="K1441" s="31">
        <f t="shared" si="158"/>
        <v>0.44700031084861674</v>
      </c>
      <c r="L1441" s="36">
        <f t="shared" si="159"/>
        <v>809222.54274168483</v>
      </c>
      <c r="M1441" s="34">
        <f t="shared" si="160"/>
        <v>1.5855585138703228E-2</v>
      </c>
      <c r="N1441" s="35">
        <f t="shared" si="161"/>
        <v>0.43114472570991352</v>
      </c>
      <c r="Q1441" s="1">
        <f t="shared" si="162"/>
        <v>251744.71826544346</v>
      </c>
      <c r="R1441" s="30"/>
    </row>
    <row r="1442" spans="3:18" x14ac:dyDescent="0.3">
      <c r="C1442" s="1">
        <v>1615</v>
      </c>
      <c r="D1442" s="1" t="s">
        <v>1</v>
      </c>
      <c r="F1442" s="1">
        <v>5</v>
      </c>
      <c r="G1442" s="1">
        <v>1</v>
      </c>
      <c r="H1442" s="1">
        <f t="shared" si="157"/>
        <v>61</v>
      </c>
      <c r="I1442" s="1">
        <f t="shared" si="163"/>
        <v>28765</v>
      </c>
      <c r="J1442" s="1">
        <v>1439</v>
      </c>
      <c r="K1442" s="31">
        <f t="shared" si="158"/>
        <v>0.44731115946534039</v>
      </c>
      <c r="L1442" s="36">
        <f t="shared" si="159"/>
        <v>809785.28442648437</v>
      </c>
      <c r="M1442" s="34">
        <f t="shared" si="160"/>
        <v>1.5889280466652674E-2</v>
      </c>
      <c r="N1442" s="35">
        <f t="shared" si="161"/>
        <v>0.43142187899868772</v>
      </c>
      <c r="Q1442" s="1">
        <f t="shared" si="162"/>
        <v>251744.71826544346</v>
      </c>
      <c r="R1442" s="30"/>
    </row>
    <row r="1443" spans="3:18" x14ac:dyDescent="0.3">
      <c r="C1443" s="1">
        <v>1615</v>
      </c>
      <c r="D1443" s="1" t="s">
        <v>6</v>
      </c>
      <c r="F1443" s="1">
        <v>5</v>
      </c>
      <c r="G1443" s="1">
        <v>2</v>
      </c>
      <c r="H1443" s="1">
        <f t="shared" si="157"/>
        <v>62</v>
      </c>
      <c r="I1443" s="1">
        <f t="shared" si="163"/>
        <v>28827</v>
      </c>
      <c r="J1443" s="1">
        <v>1440</v>
      </c>
      <c r="K1443" s="31">
        <f t="shared" si="158"/>
        <v>0.44762200808206404</v>
      </c>
      <c r="L1443" s="36">
        <f t="shared" si="159"/>
        <v>810348.02611128381</v>
      </c>
      <c r="M1443" s="34">
        <f t="shared" si="160"/>
        <v>1.592352817702752E-2</v>
      </c>
      <c r="N1443" s="35">
        <f t="shared" si="161"/>
        <v>0.43169847990503651</v>
      </c>
      <c r="Q1443" s="1">
        <f t="shared" si="162"/>
        <v>250742.23489584445</v>
      </c>
      <c r="R1443" s="30"/>
    </row>
    <row r="1444" spans="3:18" x14ac:dyDescent="0.3">
      <c r="C1444" s="1">
        <v>1615</v>
      </c>
      <c r="D1444" s="1" t="s">
        <v>6</v>
      </c>
      <c r="F1444" s="1">
        <v>5</v>
      </c>
      <c r="G1444" s="1">
        <v>2</v>
      </c>
      <c r="H1444" s="1">
        <f t="shared" si="157"/>
        <v>62</v>
      </c>
      <c r="I1444" s="1">
        <f t="shared" si="163"/>
        <v>28889</v>
      </c>
      <c r="J1444" s="1">
        <v>1441</v>
      </c>
      <c r="K1444" s="31">
        <f t="shared" si="158"/>
        <v>0.44793285669878768</v>
      </c>
      <c r="L1444" s="36">
        <f t="shared" si="159"/>
        <v>810910.76779608335</v>
      </c>
      <c r="M1444" s="34">
        <f t="shared" si="160"/>
        <v>1.5957775887402367E-2</v>
      </c>
      <c r="N1444" s="35">
        <f t="shared" si="161"/>
        <v>0.4319750808113853</v>
      </c>
      <c r="Q1444" s="1">
        <f t="shared" si="162"/>
        <v>250742.23489584445</v>
      </c>
      <c r="R1444" s="30"/>
    </row>
    <row r="1445" spans="3:18" x14ac:dyDescent="0.3">
      <c r="C1445" s="1">
        <v>1615</v>
      </c>
      <c r="D1445" s="1" t="s">
        <v>6</v>
      </c>
      <c r="F1445" s="1">
        <v>5</v>
      </c>
      <c r="G1445" s="1">
        <v>2</v>
      </c>
      <c r="H1445" s="1">
        <f t="shared" si="157"/>
        <v>62</v>
      </c>
      <c r="I1445" s="1">
        <f t="shared" si="163"/>
        <v>28951</v>
      </c>
      <c r="J1445" s="1">
        <v>1442</v>
      </c>
      <c r="K1445" s="31">
        <f t="shared" si="158"/>
        <v>0.44824370531551133</v>
      </c>
      <c r="L1445" s="36">
        <f t="shared" si="159"/>
        <v>811473.50948088279</v>
      </c>
      <c r="M1445" s="34">
        <f t="shared" si="160"/>
        <v>1.5992023597777214E-2</v>
      </c>
      <c r="N1445" s="35">
        <f t="shared" si="161"/>
        <v>0.43225168171773409</v>
      </c>
      <c r="Q1445" s="1">
        <f t="shared" si="162"/>
        <v>250742.23489584445</v>
      </c>
      <c r="R1445" s="30"/>
    </row>
    <row r="1446" spans="3:18" x14ac:dyDescent="0.3">
      <c r="C1446" s="1">
        <v>1615</v>
      </c>
      <c r="D1446" s="1" t="s">
        <v>6</v>
      </c>
      <c r="F1446" s="1">
        <v>5</v>
      </c>
      <c r="G1446" s="1">
        <v>2</v>
      </c>
      <c r="H1446" s="1">
        <f t="shared" si="157"/>
        <v>62</v>
      </c>
      <c r="I1446" s="1">
        <f t="shared" si="163"/>
        <v>29013</v>
      </c>
      <c r="J1446" s="1">
        <v>1443</v>
      </c>
      <c r="K1446" s="31">
        <f t="shared" si="158"/>
        <v>0.44855455393223498</v>
      </c>
      <c r="L1446" s="36">
        <f t="shared" si="159"/>
        <v>812036.25116568222</v>
      </c>
      <c r="M1446" s="34">
        <f t="shared" si="160"/>
        <v>1.6026271308152061E-2</v>
      </c>
      <c r="N1446" s="35">
        <f t="shared" si="161"/>
        <v>0.43252828262408294</v>
      </c>
      <c r="Q1446" s="1">
        <f t="shared" si="162"/>
        <v>250742.23489584445</v>
      </c>
      <c r="R1446" s="30"/>
    </row>
    <row r="1447" spans="3:18" x14ac:dyDescent="0.3">
      <c r="C1447" s="1">
        <v>1615</v>
      </c>
      <c r="D1447" s="1" t="s">
        <v>2</v>
      </c>
      <c r="F1447" s="1">
        <v>5</v>
      </c>
      <c r="G1447" s="1">
        <v>2</v>
      </c>
      <c r="H1447" s="1">
        <f t="shared" si="157"/>
        <v>62</v>
      </c>
      <c r="I1447" s="1">
        <f t="shared" si="163"/>
        <v>29075</v>
      </c>
      <c r="J1447" s="1">
        <v>1444</v>
      </c>
      <c r="K1447" s="31">
        <f t="shared" si="158"/>
        <v>0.44886540254895868</v>
      </c>
      <c r="L1447" s="36">
        <f t="shared" si="159"/>
        <v>812598.99285048188</v>
      </c>
      <c r="M1447" s="34">
        <f t="shared" si="160"/>
        <v>1.6060519018526908E-2</v>
      </c>
      <c r="N1447" s="35">
        <f t="shared" si="161"/>
        <v>0.43280488353043178</v>
      </c>
      <c r="Q1447" s="1">
        <f t="shared" si="162"/>
        <v>250742.23489584445</v>
      </c>
      <c r="R1447" s="30"/>
    </row>
    <row r="1448" spans="3:18" x14ac:dyDescent="0.3">
      <c r="C1448" s="1">
        <v>1615</v>
      </c>
      <c r="D1448" s="1" t="s">
        <v>2</v>
      </c>
      <c r="F1448" s="1">
        <v>5</v>
      </c>
      <c r="G1448" s="1">
        <v>2</v>
      </c>
      <c r="H1448" s="1">
        <f t="shared" si="157"/>
        <v>62</v>
      </c>
      <c r="I1448" s="1">
        <f t="shared" si="163"/>
        <v>29137</v>
      </c>
      <c r="J1448" s="1">
        <v>1445</v>
      </c>
      <c r="K1448" s="31">
        <f t="shared" si="158"/>
        <v>0.44917625116568233</v>
      </c>
      <c r="L1448" s="36">
        <f t="shared" si="159"/>
        <v>813161.73453528131</v>
      </c>
      <c r="M1448" s="34">
        <f t="shared" si="160"/>
        <v>1.6094766728901755E-2</v>
      </c>
      <c r="N1448" s="35">
        <f t="shared" si="161"/>
        <v>0.43308148443678057</v>
      </c>
      <c r="Q1448" s="1">
        <f t="shared" si="162"/>
        <v>250742.23489584445</v>
      </c>
      <c r="R1448" s="30"/>
    </row>
    <row r="1449" spans="3:18" x14ac:dyDescent="0.3">
      <c r="C1449" s="1">
        <v>1615</v>
      </c>
      <c r="D1449" s="1" t="s">
        <v>2</v>
      </c>
      <c r="F1449" s="1">
        <v>5</v>
      </c>
      <c r="G1449" s="1">
        <v>2</v>
      </c>
      <c r="H1449" s="1">
        <f t="shared" si="157"/>
        <v>62</v>
      </c>
      <c r="I1449" s="1">
        <f t="shared" si="163"/>
        <v>29199</v>
      </c>
      <c r="J1449" s="1">
        <v>1446</v>
      </c>
      <c r="K1449" s="31">
        <f t="shared" si="158"/>
        <v>0.44948709978240597</v>
      </c>
      <c r="L1449" s="36">
        <f t="shared" si="159"/>
        <v>813724.47622008086</v>
      </c>
      <c r="M1449" s="34">
        <f t="shared" si="160"/>
        <v>1.6129014439276598E-2</v>
      </c>
      <c r="N1449" s="35">
        <f t="shared" si="161"/>
        <v>0.43335808534312936</v>
      </c>
      <c r="Q1449" s="1">
        <f t="shared" si="162"/>
        <v>250742.23489584445</v>
      </c>
      <c r="R1449" s="30"/>
    </row>
    <row r="1450" spans="3:18" x14ac:dyDescent="0.3">
      <c r="C1450" s="1">
        <v>1615</v>
      </c>
      <c r="D1450" s="1" t="s">
        <v>2</v>
      </c>
      <c r="F1450" s="1">
        <v>5</v>
      </c>
      <c r="G1450" s="1">
        <v>2</v>
      </c>
      <c r="H1450" s="1">
        <f t="shared" si="157"/>
        <v>62</v>
      </c>
      <c r="I1450" s="1">
        <f t="shared" si="163"/>
        <v>29261</v>
      </c>
      <c r="J1450" s="1">
        <v>1447</v>
      </c>
      <c r="K1450" s="31">
        <f t="shared" si="158"/>
        <v>0.44979794839912962</v>
      </c>
      <c r="L1450" s="36">
        <f t="shared" si="159"/>
        <v>814287.21790488029</v>
      </c>
      <c r="M1450" s="34">
        <f t="shared" si="160"/>
        <v>1.6163262149651445E-2</v>
      </c>
      <c r="N1450" s="35">
        <f t="shared" si="161"/>
        <v>0.43363468624947815</v>
      </c>
      <c r="Q1450" s="1">
        <f t="shared" si="162"/>
        <v>250742.23489584445</v>
      </c>
      <c r="R1450" s="30"/>
    </row>
    <row r="1451" spans="3:18" x14ac:dyDescent="0.3">
      <c r="C1451" s="1">
        <v>1615</v>
      </c>
      <c r="D1451" s="1" t="s">
        <v>2</v>
      </c>
      <c r="F1451" s="1">
        <v>5</v>
      </c>
      <c r="G1451" s="1">
        <v>2</v>
      </c>
      <c r="H1451" s="1">
        <f t="shared" si="157"/>
        <v>62</v>
      </c>
      <c r="I1451" s="1">
        <f t="shared" si="163"/>
        <v>29323</v>
      </c>
      <c r="J1451" s="1">
        <v>1448</v>
      </c>
      <c r="K1451" s="31">
        <f t="shared" si="158"/>
        <v>0.45010879701585327</v>
      </c>
      <c r="L1451" s="36">
        <f t="shared" si="159"/>
        <v>814849.95958967984</v>
      </c>
      <c r="M1451" s="34">
        <f t="shared" si="160"/>
        <v>1.6197509860026292E-2</v>
      </c>
      <c r="N1451" s="35">
        <f t="shared" si="161"/>
        <v>0.433911287155827</v>
      </c>
      <c r="Q1451" s="1">
        <f t="shared" si="162"/>
        <v>250742.23489584445</v>
      </c>
      <c r="R1451" s="30"/>
    </row>
    <row r="1452" spans="3:18" x14ac:dyDescent="0.3">
      <c r="C1452" s="1">
        <v>1615</v>
      </c>
      <c r="D1452" s="1" t="s">
        <v>1</v>
      </c>
      <c r="F1452" s="1">
        <v>5</v>
      </c>
      <c r="G1452" s="1">
        <v>2</v>
      </c>
      <c r="H1452" s="1">
        <f t="shared" si="157"/>
        <v>62</v>
      </c>
      <c r="I1452" s="1">
        <f t="shared" si="163"/>
        <v>29385</v>
      </c>
      <c r="J1452" s="1">
        <v>1449</v>
      </c>
      <c r="K1452" s="31">
        <f t="shared" si="158"/>
        <v>0.45041964563257691</v>
      </c>
      <c r="L1452" s="36">
        <f t="shared" si="159"/>
        <v>815412.70127447927</v>
      </c>
      <c r="M1452" s="34">
        <f t="shared" si="160"/>
        <v>1.6231757570401139E-2</v>
      </c>
      <c r="N1452" s="35">
        <f t="shared" si="161"/>
        <v>0.43418788806217579</v>
      </c>
      <c r="Q1452" s="1">
        <f t="shared" si="162"/>
        <v>250742.23489584445</v>
      </c>
      <c r="R1452" s="30"/>
    </row>
    <row r="1453" spans="3:18" x14ac:dyDescent="0.3">
      <c r="C1453" s="1">
        <v>1615</v>
      </c>
      <c r="D1453" s="1" t="s">
        <v>1</v>
      </c>
      <c r="F1453" s="1">
        <v>5</v>
      </c>
      <c r="G1453" s="1">
        <v>2</v>
      </c>
      <c r="H1453" s="1">
        <f t="shared" si="157"/>
        <v>62</v>
      </c>
      <c r="I1453" s="1">
        <f t="shared" si="163"/>
        <v>29447</v>
      </c>
      <c r="J1453" s="1">
        <v>1450</v>
      </c>
      <c r="K1453" s="31">
        <f t="shared" si="158"/>
        <v>0.45073049424930062</v>
      </c>
      <c r="L1453" s="36">
        <f t="shared" si="159"/>
        <v>815975.44295927882</v>
      </c>
      <c r="M1453" s="34">
        <f t="shared" si="160"/>
        <v>1.6266005280775986E-2</v>
      </c>
      <c r="N1453" s="35">
        <f t="shared" si="161"/>
        <v>0.43446448896852463</v>
      </c>
      <c r="Q1453" s="1">
        <f t="shared" si="162"/>
        <v>250742.23489584445</v>
      </c>
      <c r="R1453" s="30"/>
    </row>
    <row r="1454" spans="3:18" x14ac:dyDescent="0.3">
      <c r="C1454" s="1">
        <v>1615</v>
      </c>
      <c r="D1454" s="1" t="s">
        <v>1</v>
      </c>
      <c r="F1454" s="1">
        <v>5</v>
      </c>
      <c r="G1454" s="1">
        <v>2</v>
      </c>
      <c r="H1454" s="1">
        <f t="shared" si="157"/>
        <v>62</v>
      </c>
      <c r="I1454" s="1">
        <f t="shared" si="163"/>
        <v>29509</v>
      </c>
      <c r="J1454" s="1">
        <v>1451</v>
      </c>
      <c r="K1454" s="31">
        <f t="shared" si="158"/>
        <v>0.45104134286602426</v>
      </c>
      <c r="L1454" s="36">
        <f t="shared" si="159"/>
        <v>816538.18464407837</v>
      </c>
      <c r="M1454" s="34">
        <f t="shared" si="160"/>
        <v>1.6300252991150833E-2</v>
      </c>
      <c r="N1454" s="35">
        <f t="shared" si="161"/>
        <v>0.43474108987487342</v>
      </c>
      <c r="Q1454" s="1">
        <f t="shared" si="162"/>
        <v>250742.23489584445</v>
      </c>
      <c r="R1454" s="30"/>
    </row>
    <row r="1455" spans="3:18" x14ac:dyDescent="0.3">
      <c r="C1455" s="1">
        <v>1615</v>
      </c>
      <c r="D1455" s="1" t="s">
        <v>0</v>
      </c>
      <c r="F1455" s="1">
        <v>5</v>
      </c>
      <c r="G1455" s="1">
        <v>2</v>
      </c>
      <c r="H1455" s="1">
        <f t="shared" si="157"/>
        <v>62</v>
      </c>
      <c r="I1455" s="1">
        <f t="shared" si="163"/>
        <v>29571</v>
      </c>
      <c r="J1455" s="1">
        <v>1452</v>
      </c>
      <c r="K1455" s="31">
        <f t="shared" si="158"/>
        <v>0.45135219148274791</v>
      </c>
      <c r="L1455" s="36">
        <f t="shared" si="159"/>
        <v>817100.9263288778</v>
      </c>
      <c r="M1455" s="34">
        <f t="shared" si="160"/>
        <v>1.633450070152568E-2</v>
      </c>
      <c r="N1455" s="35">
        <f t="shared" si="161"/>
        <v>0.43501769078122221</v>
      </c>
      <c r="Q1455" s="1">
        <f t="shared" si="162"/>
        <v>250742.23489584445</v>
      </c>
      <c r="R1455" s="30"/>
    </row>
    <row r="1456" spans="3:18" x14ac:dyDescent="0.3">
      <c r="C1456" s="1">
        <v>1615</v>
      </c>
      <c r="D1456" s="1" t="s">
        <v>6</v>
      </c>
      <c r="F1456" s="1">
        <v>5</v>
      </c>
      <c r="G1456" s="1">
        <v>3</v>
      </c>
      <c r="H1456" s="1">
        <f t="shared" si="157"/>
        <v>63</v>
      </c>
      <c r="I1456" s="1">
        <f t="shared" si="163"/>
        <v>29634</v>
      </c>
      <c r="J1456" s="1">
        <v>1453</v>
      </c>
      <c r="K1456" s="31">
        <f t="shared" si="158"/>
        <v>0.45166304009947156</v>
      </c>
      <c r="L1456" s="36">
        <f t="shared" si="159"/>
        <v>817663.66801367735</v>
      </c>
      <c r="M1456" s="34">
        <f t="shared" si="160"/>
        <v>1.6369300794325928E-2</v>
      </c>
      <c r="N1456" s="35">
        <f t="shared" si="161"/>
        <v>0.43529373930514564</v>
      </c>
      <c r="Q1456" s="1">
        <f t="shared" si="162"/>
        <v>249741.75152624547</v>
      </c>
      <c r="R1456" s="30"/>
    </row>
    <row r="1457" spans="3:18" x14ac:dyDescent="0.3">
      <c r="C1457" s="1">
        <v>1615</v>
      </c>
      <c r="D1457" s="1" t="s">
        <v>2</v>
      </c>
      <c r="F1457" s="1">
        <v>5</v>
      </c>
      <c r="G1457" s="1">
        <v>3</v>
      </c>
      <c r="H1457" s="1">
        <f t="shared" si="157"/>
        <v>63</v>
      </c>
      <c r="I1457" s="1">
        <f t="shared" si="163"/>
        <v>29697</v>
      </c>
      <c r="J1457" s="1">
        <v>1454</v>
      </c>
      <c r="K1457" s="31">
        <f t="shared" si="158"/>
        <v>0.4519738887161952</v>
      </c>
      <c r="L1457" s="36">
        <f t="shared" si="159"/>
        <v>818226.40969847678</v>
      </c>
      <c r="M1457" s="34">
        <f t="shared" si="160"/>
        <v>1.6404100887126176E-2</v>
      </c>
      <c r="N1457" s="35">
        <f t="shared" si="161"/>
        <v>0.43556978782906902</v>
      </c>
      <c r="Q1457" s="1">
        <f t="shared" si="162"/>
        <v>249741.75152624547</v>
      </c>
      <c r="R1457" s="30"/>
    </row>
    <row r="1458" spans="3:18" x14ac:dyDescent="0.3">
      <c r="C1458" s="1">
        <v>1615</v>
      </c>
      <c r="D1458" s="1" t="s">
        <v>2</v>
      </c>
      <c r="F1458" s="1">
        <v>5</v>
      </c>
      <c r="G1458" s="1">
        <v>3</v>
      </c>
      <c r="H1458" s="1">
        <f t="shared" si="157"/>
        <v>63</v>
      </c>
      <c r="I1458" s="1">
        <f t="shared" si="163"/>
        <v>29760</v>
      </c>
      <c r="J1458" s="1">
        <v>1455</v>
      </c>
      <c r="K1458" s="31">
        <f t="shared" si="158"/>
        <v>0.45228473733291885</v>
      </c>
      <c r="L1458" s="36">
        <f t="shared" si="159"/>
        <v>818789.15138327633</v>
      </c>
      <c r="M1458" s="34">
        <f t="shared" si="160"/>
        <v>1.6438900979926424E-2</v>
      </c>
      <c r="N1458" s="35">
        <f t="shared" si="161"/>
        <v>0.43584583635299246</v>
      </c>
      <c r="Q1458" s="1">
        <f t="shared" si="162"/>
        <v>249741.75152624547</v>
      </c>
      <c r="R1458" s="30"/>
    </row>
    <row r="1459" spans="3:18" x14ac:dyDescent="0.3">
      <c r="C1459" s="1">
        <v>1615</v>
      </c>
      <c r="D1459" s="1" t="s">
        <v>2</v>
      </c>
      <c r="F1459" s="1">
        <v>5</v>
      </c>
      <c r="G1459" s="1">
        <v>3</v>
      </c>
      <c r="H1459" s="1">
        <f t="shared" si="157"/>
        <v>63</v>
      </c>
      <c r="I1459" s="1">
        <f t="shared" si="163"/>
        <v>29823</v>
      </c>
      <c r="J1459" s="1">
        <v>1456</v>
      </c>
      <c r="K1459" s="31">
        <f t="shared" si="158"/>
        <v>0.4525955859496425</v>
      </c>
      <c r="L1459" s="36">
        <f t="shared" si="159"/>
        <v>819351.89306807576</v>
      </c>
      <c r="M1459" s="34">
        <f t="shared" si="160"/>
        <v>1.6473701072726669E-2</v>
      </c>
      <c r="N1459" s="35">
        <f t="shared" si="161"/>
        <v>0.43612188487691583</v>
      </c>
      <c r="Q1459" s="1">
        <f t="shared" si="162"/>
        <v>249741.75152624547</v>
      </c>
      <c r="R1459" s="30"/>
    </row>
    <row r="1460" spans="3:18" x14ac:dyDescent="0.3">
      <c r="C1460" s="1">
        <v>1615</v>
      </c>
      <c r="D1460" s="1" t="s">
        <v>1</v>
      </c>
      <c r="F1460" s="1">
        <v>5</v>
      </c>
      <c r="G1460" s="1">
        <v>3</v>
      </c>
      <c r="H1460" s="1">
        <f t="shared" si="157"/>
        <v>63</v>
      </c>
      <c r="I1460" s="1">
        <f t="shared" si="163"/>
        <v>29886</v>
      </c>
      <c r="J1460" s="1">
        <v>1457</v>
      </c>
      <c r="K1460" s="31">
        <f t="shared" si="158"/>
        <v>0.4529064345663662</v>
      </c>
      <c r="L1460" s="36">
        <f t="shared" si="159"/>
        <v>819914.63475287543</v>
      </c>
      <c r="M1460" s="34">
        <f t="shared" si="160"/>
        <v>1.6508501165526917E-2</v>
      </c>
      <c r="N1460" s="35">
        <f t="shared" si="161"/>
        <v>0.43639793340083927</v>
      </c>
      <c r="Q1460" s="1">
        <f t="shared" si="162"/>
        <v>249741.75152624547</v>
      </c>
      <c r="R1460" s="30"/>
    </row>
    <row r="1461" spans="3:18" x14ac:dyDescent="0.3">
      <c r="C1461" s="1">
        <v>1615</v>
      </c>
      <c r="D1461" s="1" t="s">
        <v>0</v>
      </c>
      <c r="F1461" s="1">
        <v>5</v>
      </c>
      <c r="G1461" s="1">
        <v>3</v>
      </c>
      <c r="H1461" s="1">
        <f t="shared" si="157"/>
        <v>63</v>
      </c>
      <c r="I1461" s="1">
        <f t="shared" si="163"/>
        <v>29949</v>
      </c>
      <c r="J1461" s="1">
        <v>1458</v>
      </c>
      <c r="K1461" s="31">
        <f t="shared" si="158"/>
        <v>0.45321728318308985</v>
      </c>
      <c r="L1461" s="36">
        <f t="shared" si="159"/>
        <v>820477.37643767486</v>
      </c>
      <c r="M1461" s="34">
        <f t="shared" si="160"/>
        <v>1.6543301258327165E-2</v>
      </c>
      <c r="N1461" s="35">
        <f t="shared" si="161"/>
        <v>0.4366739819247627</v>
      </c>
      <c r="Q1461" s="1">
        <f t="shared" si="162"/>
        <v>249741.75152624547</v>
      </c>
      <c r="R1461" s="30"/>
    </row>
    <row r="1462" spans="3:18" x14ac:dyDescent="0.3">
      <c r="C1462" s="1">
        <v>1615</v>
      </c>
      <c r="D1462" s="1" t="s">
        <v>6</v>
      </c>
      <c r="F1462" s="1">
        <v>5</v>
      </c>
      <c r="G1462" s="1">
        <v>4</v>
      </c>
      <c r="H1462" s="1">
        <f t="shared" si="157"/>
        <v>64</v>
      </c>
      <c r="I1462" s="1">
        <f t="shared" si="163"/>
        <v>30013</v>
      </c>
      <c r="J1462" s="1">
        <v>1459</v>
      </c>
      <c r="K1462" s="31">
        <f t="shared" si="158"/>
        <v>0.45352813179981349</v>
      </c>
      <c r="L1462" s="36">
        <f t="shared" si="159"/>
        <v>821040.11812247441</v>
      </c>
      <c r="M1462" s="34">
        <f t="shared" si="160"/>
        <v>1.6578653733552814E-2</v>
      </c>
      <c r="N1462" s="35">
        <f t="shared" si="161"/>
        <v>0.43694947806626067</v>
      </c>
      <c r="Q1462" s="1">
        <f t="shared" si="162"/>
        <v>248743.26815664646</v>
      </c>
      <c r="R1462" s="30"/>
    </row>
    <row r="1463" spans="3:18" x14ac:dyDescent="0.3">
      <c r="C1463" s="1">
        <v>1615</v>
      </c>
      <c r="D1463" s="1" t="s">
        <v>2</v>
      </c>
      <c r="F1463" s="1">
        <v>5</v>
      </c>
      <c r="G1463" s="1">
        <v>4</v>
      </c>
      <c r="H1463" s="1">
        <f t="shared" si="157"/>
        <v>64</v>
      </c>
      <c r="I1463" s="1">
        <f t="shared" si="163"/>
        <v>30077</v>
      </c>
      <c r="J1463" s="1">
        <v>1460</v>
      </c>
      <c r="K1463" s="31">
        <f t="shared" si="158"/>
        <v>0.45383898041653714</v>
      </c>
      <c r="L1463" s="36">
        <f t="shared" si="159"/>
        <v>821602.85980727384</v>
      </c>
      <c r="M1463" s="34">
        <f t="shared" si="160"/>
        <v>1.661400620877846E-2</v>
      </c>
      <c r="N1463" s="35">
        <f t="shared" si="161"/>
        <v>0.43722497420775869</v>
      </c>
      <c r="Q1463" s="1">
        <f t="shared" si="162"/>
        <v>248743.26815664646</v>
      </c>
      <c r="R1463" s="30"/>
    </row>
    <row r="1464" spans="3:18" x14ac:dyDescent="0.3">
      <c r="C1464" s="1">
        <v>1615</v>
      </c>
      <c r="D1464" s="1" t="s">
        <v>0</v>
      </c>
      <c r="F1464" s="1">
        <v>5</v>
      </c>
      <c r="G1464" s="1">
        <v>4</v>
      </c>
      <c r="H1464" s="1">
        <f t="shared" si="157"/>
        <v>64</v>
      </c>
      <c r="I1464" s="1">
        <f t="shared" si="163"/>
        <v>30141</v>
      </c>
      <c r="J1464" s="1">
        <v>1461</v>
      </c>
      <c r="K1464" s="31">
        <f t="shared" si="158"/>
        <v>0.45414982903326079</v>
      </c>
      <c r="L1464" s="36">
        <f t="shared" si="159"/>
        <v>822165.60149207339</v>
      </c>
      <c r="M1464" s="34">
        <f t="shared" si="160"/>
        <v>1.664935868400411E-2</v>
      </c>
      <c r="N1464" s="35">
        <f t="shared" si="161"/>
        <v>0.43750047034925665</v>
      </c>
      <c r="Q1464" s="1">
        <f t="shared" si="162"/>
        <v>248743.26815664646</v>
      </c>
      <c r="R1464" s="30"/>
    </row>
    <row r="1465" spans="3:18" x14ac:dyDescent="0.3">
      <c r="C1465" s="1">
        <v>1615</v>
      </c>
      <c r="D1465" s="1" t="s">
        <v>0</v>
      </c>
      <c r="F1465" s="1">
        <v>5</v>
      </c>
      <c r="G1465" s="1">
        <v>4</v>
      </c>
      <c r="H1465" s="1">
        <f t="shared" si="157"/>
        <v>64</v>
      </c>
      <c r="I1465" s="1">
        <f t="shared" si="163"/>
        <v>30205</v>
      </c>
      <c r="J1465" s="1">
        <v>1462</v>
      </c>
      <c r="K1465" s="31">
        <f t="shared" si="158"/>
        <v>0.45446067764998443</v>
      </c>
      <c r="L1465" s="36">
        <f t="shared" si="159"/>
        <v>822728.34317687282</v>
      </c>
      <c r="M1465" s="34">
        <f t="shared" si="160"/>
        <v>1.6684711159229759E-2</v>
      </c>
      <c r="N1465" s="35">
        <f t="shared" si="161"/>
        <v>0.43777596649075468</v>
      </c>
      <c r="Q1465" s="1">
        <f t="shared" si="162"/>
        <v>248743.26815664646</v>
      </c>
      <c r="R1465" s="30"/>
    </row>
    <row r="1466" spans="3:18" x14ac:dyDescent="0.3">
      <c r="C1466" s="1">
        <v>1615</v>
      </c>
      <c r="D1466" s="1" t="s">
        <v>0</v>
      </c>
      <c r="F1466" s="1">
        <v>5</v>
      </c>
      <c r="G1466" s="1">
        <v>4</v>
      </c>
      <c r="H1466" s="1">
        <f t="shared" si="157"/>
        <v>64</v>
      </c>
      <c r="I1466" s="1">
        <f t="shared" si="163"/>
        <v>30269</v>
      </c>
      <c r="J1466" s="1">
        <v>1463</v>
      </c>
      <c r="K1466" s="31">
        <f t="shared" si="158"/>
        <v>0.45477152626670814</v>
      </c>
      <c r="L1466" s="36">
        <f t="shared" si="159"/>
        <v>823291.08486167237</v>
      </c>
      <c r="M1466" s="34">
        <f t="shared" si="160"/>
        <v>1.6720063634455405E-2</v>
      </c>
      <c r="N1466" s="35">
        <f t="shared" si="161"/>
        <v>0.43805146263225275</v>
      </c>
      <c r="Q1466" s="1">
        <f t="shared" si="162"/>
        <v>248743.26815664646</v>
      </c>
      <c r="R1466" s="30"/>
    </row>
    <row r="1467" spans="3:18" x14ac:dyDescent="0.3">
      <c r="C1467" s="1">
        <v>1615</v>
      </c>
      <c r="D1467" s="1" t="s">
        <v>6</v>
      </c>
      <c r="F1467" s="1">
        <v>5</v>
      </c>
      <c r="G1467" s="1">
        <v>5</v>
      </c>
      <c r="H1467" s="1">
        <f t="shared" si="157"/>
        <v>65</v>
      </c>
      <c r="I1467" s="1">
        <f t="shared" si="163"/>
        <v>30334</v>
      </c>
      <c r="J1467" s="1">
        <v>1464</v>
      </c>
      <c r="K1467" s="31">
        <f t="shared" si="158"/>
        <v>0.45508237488343178</v>
      </c>
      <c r="L1467" s="36">
        <f t="shared" si="159"/>
        <v>823853.82654647192</v>
      </c>
      <c r="M1467" s="34">
        <f t="shared" si="160"/>
        <v>1.6755968492106456E-2</v>
      </c>
      <c r="N1467" s="35">
        <f t="shared" si="161"/>
        <v>0.43832640639132531</v>
      </c>
      <c r="Q1467" s="1">
        <f t="shared" si="162"/>
        <v>247746.78478704745</v>
      </c>
      <c r="R1467" s="30"/>
    </row>
    <row r="1468" spans="3:18" x14ac:dyDescent="0.3">
      <c r="C1468" s="1">
        <v>1615</v>
      </c>
      <c r="D1468" s="1" t="s">
        <v>2</v>
      </c>
      <c r="F1468" s="1">
        <v>5</v>
      </c>
      <c r="G1468" s="1">
        <v>5</v>
      </c>
      <c r="H1468" s="1">
        <f t="shared" si="157"/>
        <v>65</v>
      </c>
      <c r="I1468" s="1">
        <f t="shared" si="163"/>
        <v>30399</v>
      </c>
      <c r="J1468" s="1">
        <v>1465</v>
      </c>
      <c r="K1468" s="31">
        <f t="shared" si="158"/>
        <v>0.45539322350015543</v>
      </c>
      <c r="L1468" s="36">
        <f t="shared" si="159"/>
        <v>824416.56823127135</v>
      </c>
      <c r="M1468" s="34">
        <f t="shared" si="160"/>
        <v>1.6791873349757503E-2</v>
      </c>
      <c r="N1468" s="35">
        <f t="shared" si="161"/>
        <v>0.43860135015039792</v>
      </c>
      <c r="Q1468" s="1">
        <f t="shared" si="162"/>
        <v>247746.78478704745</v>
      </c>
      <c r="R1468" s="30"/>
    </row>
    <row r="1469" spans="3:18" x14ac:dyDescent="0.3">
      <c r="C1469" s="1">
        <v>1615</v>
      </c>
      <c r="D1469" s="1" t="s">
        <v>2</v>
      </c>
      <c r="F1469" s="1">
        <v>5</v>
      </c>
      <c r="G1469" s="1">
        <v>5</v>
      </c>
      <c r="H1469" s="1">
        <f t="shared" si="157"/>
        <v>65</v>
      </c>
      <c r="I1469" s="1">
        <f t="shared" si="163"/>
        <v>30464</v>
      </c>
      <c r="J1469" s="1">
        <v>1466</v>
      </c>
      <c r="K1469" s="31">
        <f t="shared" si="158"/>
        <v>0.45570407211687908</v>
      </c>
      <c r="L1469" s="36">
        <f t="shared" si="159"/>
        <v>824979.3099160709</v>
      </c>
      <c r="M1469" s="34">
        <f t="shared" si="160"/>
        <v>1.6827778207408554E-2</v>
      </c>
      <c r="N1469" s="35">
        <f t="shared" si="161"/>
        <v>0.43887629390947053</v>
      </c>
      <c r="Q1469" s="1">
        <f t="shared" si="162"/>
        <v>247746.78478704745</v>
      </c>
      <c r="R1469" s="30"/>
    </row>
    <row r="1470" spans="3:18" x14ac:dyDescent="0.3">
      <c r="C1470" s="1">
        <v>1615</v>
      </c>
      <c r="D1470" s="1" t="s">
        <v>2</v>
      </c>
      <c r="F1470" s="1">
        <v>5</v>
      </c>
      <c r="G1470" s="1">
        <v>5</v>
      </c>
      <c r="H1470" s="1">
        <f t="shared" si="157"/>
        <v>65</v>
      </c>
      <c r="I1470" s="1">
        <f t="shared" si="163"/>
        <v>30529</v>
      </c>
      <c r="J1470" s="1">
        <v>1467</v>
      </c>
      <c r="K1470" s="31">
        <f t="shared" si="158"/>
        <v>0.45601492073360272</v>
      </c>
      <c r="L1470" s="36">
        <f t="shared" si="159"/>
        <v>825542.05160087033</v>
      </c>
      <c r="M1470" s="34">
        <f t="shared" si="160"/>
        <v>1.6863683065059601E-2</v>
      </c>
      <c r="N1470" s="35">
        <f t="shared" si="161"/>
        <v>0.43915123766854314</v>
      </c>
      <c r="Q1470" s="1">
        <f t="shared" si="162"/>
        <v>247746.78478704745</v>
      </c>
      <c r="R1470" s="30"/>
    </row>
    <row r="1471" spans="3:18" x14ac:dyDescent="0.3">
      <c r="C1471" s="1">
        <v>1615</v>
      </c>
      <c r="D1471" s="1" t="s">
        <v>2</v>
      </c>
      <c r="F1471" s="1">
        <v>5</v>
      </c>
      <c r="G1471" s="1">
        <v>5</v>
      </c>
      <c r="H1471" s="1">
        <f t="shared" si="157"/>
        <v>65</v>
      </c>
      <c r="I1471" s="1">
        <f t="shared" si="163"/>
        <v>30594</v>
      </c>
      <c r="J1471" s="1">
        <v>1468</v>
      </c>
      <c r="K1471" s="31">
        <f t="shared" si="158"/>
        <v>0.45632576935032637</v>
      </c>
      <c r="L1471" s="36">
        <f t="shared" si="159"/>
        <v>826104.79328566988</v>
      </c>
      <c r="M1471" s="34">
        <f t="shared" si="160"/>
        <v>1.6899587922710652E-2</v>
      </c>
      <c r="N1471" s="35">
        <f t="shared" si="161"/>
        <v>0.43942618142761569</v>
      </c>
      <c r="Q1471" s="1">
        <f t="shared" si="162"/>
        <v>247746.78478704745</v>
      </c>
      <c r="R1471" s="30"/>
    </row>
    <row r="1472" spans="3:18" x14ac:dyDescent="0.3">
      <c r="C1472" s="1">
        <v>1615</v>
      </c>
      <c r="D1472" s="1" t="s">
        <v>1</v>
      </c>
      <c r="F1472" s="1">
        <v>5</v>
      </c>
      <c r="G1472" s="1">
        <v>5</v>
      </c>
      <c r="H1472" s="1">
        <f t="shared" si="157"/>
        <v>65</v>
      </c>
      <c r="I1472" s="1">
        <f t="shared" si="163"/>
        <v>30659</v>
      </c>
      <c r="J1472" s="1">
        <v>1469</v>
      </c>
      <c r="K1472" s="31">
        <f t="shared" si="158"/>
        <v>0.45663661796705007</v>
      </c>
      <c r="L1472" s="36">
        <f t="shared" si="159"/>
        <v>826667.53497046942</v>
      </c>
      <c r="M1472" s="34">
        <f t="shared" si="160"/>
        <v>1.6935492780361699E-2</v>
      </c>
      <c r="N1472" s="35">
        <f t="shared" si="161"/>
        <v>0.43970112518668836</v>
      </c>
      <c r="Q1472" s="1">
        <f t="shared" si="162"/>
        <v>247746.78478704745</v>
      </c>
      <c r="R1472" s="30"/>
    </row>
    <row r="1473" spans="3:18" x14ac:dyDescent="0.3">
      <c r="C1473" s="1">
        <v>1615</v>
      </c>
      <c r="D1473" s="1" t="s">
        <v>1</v>
      </c>
      <c r="F1473" s="1">
        <v>5</v>
      </c>
      <c r="G1473" s="1">
        <v>5</v>
      </c>
      <c r="H1473" s="1">
        <f t="shared" si="157"/>
        <v>65</v>
      </c>
      <c r="I1473" s="1">
        <f t="shared" si="163"/>
        <v>30724</v>
      </c>
      <c r="J1473" s="1">
        <v>1470</v>
      </c>
      <c r="K1473" s="31">
        <f t="shared" si="158"/>
        <v>0.45694746658377372</v>
      </c>
      <c r="L1473" s="36">
        <f t="shared" si="159"/>
        <v>827230.27665526897</v>
      </c>
      <c r="M1473" s="34">
        <f t="shared" si="160"/>
        <v>1.6971397638012749E-2</v>
      </c>
      <c r="N1473" s="35">
        <f t="shared" si="161"/>
        <v>0.43997606894576097</v>
      </c>
      <c r="Q1473" s="1">
        <f t="shared" si="162"/>
        <v>247746.78478704745</v>
      </c>
      <c r="R1473" s="30"/>
    </row>
    <row r="1474" spans="3:18" x14ac:dyDescent="0.3">
      <c r="C1474" s="1">
        <v>1615</v>
      </c>
      <c r="D1474" s="1" t="s">
        <v>1</v>
      </c>
      <c r="F1474" s="1">
        <v>5</v>
      </c>
      <c r="G1474" s="1">
        <v>5</v>
      </c>
      <c r="H1474" s="1">
        <f t="shared" si="157"/>
        <v>65</v>
      </c>
      <c r="I1474" s="1">
        <f t="shared" si="163"/>
        <v>30789</v>
      </c>
      <c r="J1474" s="1">
        <v>1471</v>
      </c>
      <c r="K1474" s="31">
        <f t="shared" si="158"/>
        <v>0.45725831520049737</v>
      </c>
      <c r="L1474" s="36">
        <f t="shared" si="159"/>
        <v>827793.0183400684</v>
      </c>
      <c r="M1474" s="34">
        <f t="shared" si="160"/>
        <v>1.7007302495663797E-2</v>
      </c>
      <c r="N1474" s="35">
        <f t="shared" si="161"/>
        <v>0.44025101270483358</v>
      </c>
      <c r="Q1474" s="1">
        <f t="shared" si="162"/>
        <v>247746.78478704745</v>
      </c>
      <c r="R1474" s="30"/>
    </row>
    <row r="1475" spans="3:18" x14ac:dyDescent="0.3">
      <c r="C1475" s="1">
        <v>1615</v>
      </c>
      <c r="D1475" s="1" t="s">
        <v>0</v>
      </c>
      <c r="F1475" s="1">
        <v>5</v>
      </c>
      <c r="G1475" s="1">
        <v>5</v>
      </c>
      <c r="H1475" s="1">
        <f t="shared" si="157"/>
        <v>65</v>
      </c>
      <c r="I1475" s="1">
        <f t="shared" si="163"/>
        <v>30854</v>
      </c>
      <c r="J1475" s="1">
        <v>1472</v>
      </c>
      <c r="K1475" s="31">
        <f t="shared" si="158"/>
        <v>0.45756916381722101</v>
      </c>
      <c r="L1475" s="36">
        <f t="shared" si="159"/>
        <v>828355.76002486784</v>
      </c>
      <c r="M1475" s="34">
        <f t="shared" si="160"/>
        <v>1.7043207353314847E-2</v>
      </c>
      <c r="N1475" s="35">
        <f t="shared" si="161"/>
        <v>0.44052595646390619</v>
      </c>
      <c r="Q1475" s="1">
        <f t="shared" si="162"/>
        <v>247746.78478704745</v>
      </c>
      <c r="R1475" s="30"/>
    </row>
    <row r="1476" spans="3:18" x14ac:dyDescent="0.3">
      <c r="C1476" s="1">
        <v>1615</v>
      </c>
      <c r="D1476" s="1" t="s">
        <v>0</v>
      </c>
      <c r="F1476" s="1">
        <v>5</v>
      </c>
      <c r="G1476" s="1">
        <v>5</v>
      </c>
      <c r="H1476" s="1">
        <f t="shared" ref="H1476:H1539" si="164">E1476*200+F1476*12+G1476</f>
        <v>65</v>
      </c>
      <c r="I1476" s="1">
        <f t="shared" si="163"/>
        <v>30919</v>
      </c>
      <c r="J1476" s="1">
        <v>1473</v>
      </c>
      <c r="K1476" s="31">
        <f t="shared" si="158"/>
        <v>0.45788001243394466</v>
      </c>
      <c r="L1476" s="36">
        <f t="shared" si="159"/>
        <v>828918.50170966738</v>
      </c>
      <c r="M1476" s="34">
        <f t="shared" si="160"/>
        <v>1.7079112210965895E-2</v>
      </c>
      <c r="N1476" s="35">
        <f t="shared" si="161"/>
        <v>0.44080090022297874</v>
      </c>
      <c r="Q1476" s="1">
        <f t="shared" si="162"/>
        <v>247746.78478704745</v>
      </c>
      <c r="R1476" s="30"/>
    </row>
    <row r="1477" spans="3:18" x14ac:dyDescent="0.3">
      <c r="C1477" s="1">
        <v>1615</v>
      </c>
      <c r="D1477" s="1" t="s">
        <v>0</v>
      </c>
      <c r="F1477" s="1">
        <v>5</v>
      </c>
      <c r="G1477" s="1">
        <v>5</v>
      </c>
      <c r="H1477" s="1">
        <f t="shared" si="164"/>
        <v>65</v>
      </c>
      <c r="I1477" s="1">
        <f t="shared" si="163"/>
        <v>30984</v>
      </c>
      <c r="J1477" s="1">
        <v>1474</v>
      </c>
      <c r="K1477" s="31">
        <f t="shared" ref="K1477:K1540" si="165">+J1477/3217</f>
        <v>0.45819086105066831</v>
      </c>
      <c r="L1477" s="36">
        <f t="shared" ref="L1477:L1540" si="166">+K1477*$H$3</f>
        <v>829481.24339446682</v>
      </c>
      <c r="M1477" s="34">
        <f t="shared" ref="M1477:M1540" si="167">+I1477/$H$3</f>
        <v>1.7115017068616945E-2</v>
      </c>
      <c r="N1477" s="35">
        <f t="shared" ref="N1477:N1540" si="168">+K1477-M1477</f>
        <v>0.44107584398205135</v>
      </c>
      <c r="Q1477" s="1">
        <f t="shared" ref="Q1477:Q1540" si="169">+SUM(H1477-$P$3)^2</f>
        <v>247746.78478704745</v>
      </c>
      <c r="R1477" s="30"/>
    </row>
    <row r="1478" spans="3:18" x14ac:dyDescent="0.3">
      <c r="C1478" s="1">
        <v>1615</v>
      </c>
      <c r="D1478" s="1" t="s">
        <v>6</v>
      </c>
      <c r="F1478" s="1">
        <v>5</v>
      </c>
      <c r="G1478" s="1">
        <v>6</v>
      </c>
      <c r="H1478" s="1">
        <f t="shared" si="164"/>
        <v>66</v>
      </c>
      <c r="I1478" s="1">
        <f t="shared" ref="I1478:I1541" si="170">I1477+H1478</f>
        <v>31050</v>
      </c>
      <c r="J1478" s="1">
        <v>1475</v>
      </c>
      <c r="K1478" s="31">
        <f t="shared" si="165"/>
        <v>0.45850170966739195</v>
      </c>
      <c r="L1478" s="36">
        <f t="shared" si="166"/>
        <v>830043.98507926636</v>
      </c>
      <c r="M1478" s="34">
        <f t="shared" si="167"/>
        <v>1.7151474308693394E-2</v>
      </c>
      <c r="N1478" s="35">
        <f t="shared" si="168"/>
        <v>0.44135023535869855</v>
      </c>
      <c r="Q1478" s="1">
        <f t="shared" si="169"/>
        <v>246752.30141744844</v>
      </c>
      <c r="R1478" s="30"/>
    </row>
    <row r="1479" spans="3:18" x14ac:dyDescent="0.3">
      <c r="C1479" s="1">
        <v>1615</v>
      </c>
      <c r="D1479" s="1" t="s">
        <v>6</v>
      </c>
      <c r="F1479" s="1">
        <v>5</v>
      </c>
      <c r="G1479" s="1">
        <v>6</v>
      </c>
      <c r="H1479" s="1">
        <f t="shared" si="164"/>
        <v>66</v>
      </c>
      <c r="I1479" s="1">
        <f t="shared" si="170"/>
        <v>31116</v>
      </c>
      <c r="J1479" s="1">
        <v>1476</v>
      </c>
      <c r="K1479" s="31">
        <f t="shared" si="165"/>
        <v>0.45881255828411566</v>
      </c>
      <c r="L1479" s="36">
        <f t="shared" si="166"/>
        <v>830606.72676406591</v>
      </c>
      <c r="M1479" s="34">
        <f t="shared" si="167"/>
        <v>1.7187931548769846E-2</v>
      </c>
      <c r="N1479" s="35">
        <f t="shared" si="168"/>
        <v>0.4416246267353458</v>
      </c>
      <c r="Q1479" s="1">
        <f t="shared" si="169"/>
        <v>246752.30141744844</v>
      </c>
      <c r="R1479" s="30"/>
    </row>
    <row r="1480" spans="3:18" x14ac:dyDescent="0.3">
      <c r="C1480" s="1">
        <v>1615</v>
      </c>
      <c r="D1480" s="1" t="s">
        <v>2</v>
      </c>
      <c r="F1480" s="1">
        <v>5</v>
      </c>
      <c r="G1480" s="1">
        <v>6</v>
      </c>
      <c r="H1480" s="1">
        <f t="shared" si="164"/>
        <v>66</v>
      </c>
      <c r="I1480" s="1">
        <f t="shared" si="170"/>
        <v>31182</v>
      </c>
      <c r="J1480" s="1">
        <v>1477</v>
      </c>
      <c r="K1480" s="31">
        <f t="shared" si="165"/>
        <v>0.4591234069008393</v>
      </c>
      <c r="L1480" s="36">
        <f t="shared" si="166"/>
        <v>831169.46844886546</v>
      </c>
      <c r="M1480" s="34">
        <f t="shared" si="167"/>
        <v>1.7224388788846294E-2</v>
      </c>
      <c r="N1480" s="35">
        <f t="shared" si="168"/>
        <v>0.441899018111993</v>
      </c>
      <c r="Q1480" s="1">
        <f t="shared" si="169"/>
        <v>246752.30141744844</v>
      </c>
      <c r="R1480" s="30"/>
    </row>
    <row r="1481" spans="3:18" x14ac:dyDescent="0.3">
      <c r="C1481" s="1">
        <v>1615</v>
      </c>
      <c r="D1481" s="1" t="s">
        <v>2</v>
      </c>
      <c r="F1481" s="1">
        <v>5</v>
      </c>
      <c r="G1481" s="1">
        <v>6</v>
      </c>
      <c r="H1481" s="1">
        <f t="shared" si="164"/>
        <v>66</v>
      </c>
      <c r="I1481" s="1">
        <f t="shared" si="170"/>
        <v>31248</v>
      </c>
      <c r="J1481" s="1">
        <v>1478</v>
      </c>
      <c r="K1481" s="31">
        <f t="shared" si="165"/>
        <v>0.45943425551756295</v>
      </c>
      <c r="L1481" s="36">
        <f t="shared" si="166"/>
        <v>831732.21013366489</v>
      </c>
      <c r="M1481" s="34">
        <f t="shared" si="167"/>
        <v>1.7260846028922743E-2</v>
      </c>
      <c r="N1481" s="35">
        <f t="shared" si="168"/>
        <v>0.4421734094886402</v>
      </c>
      <c r="Q1481" s="1">
        <f t="shared" si="169"/>
        <v>246752.30141744844</v>
      </c>
      <c r="R1481" s="30"/>
    </row>
    <row r="1482" spans="3:18" x14ac:dyDescent="0.3">
      <c r="C1482" s="1">
        <v>1615</v>
      </c>
      <c r="D1482" s="1" t="s">
        <v>2</v>
      </c>
      <c r="F1482" s="1">
        <v>5</v>
      </c>
      <c r="G1482" s="1">
        <v>6</v>
      </c>
      <c r="H1482" s="1">
        <f t="shared" si="164"/>
        <v>66</v>
      </c>
      <c r="I1482" s="1">
        <f t="shared" si="170"/>
        <v>31314</v>
      </c>
      <c r="J1482" s="1">
        <v>1479</v>
      </c>
      <c r="K1482" s="31">
        <f t="shared" si="165"/>
        <v>0.4597451041342866</v>
      </c>
      <c r="L1482" s="36">
        <f t="shared" si="166"/>
        <v>832294.95181846444</v>
      </c>
      <c r="M1482" s="34">
        <f t="shared" si="167"/>
        <v>1.7297303268999194E-2</v>
      </c>
      <c r="N1482" s="35">
        <f t="shared" si="168"/>
        <v>0.4424478008652874</v>
      </c>
      <c r="Q1482" s="1">
        <f t="shared" si="169"/>
        <v>246752.30141744844</v>
      </c>
      <c r="R1482" s="30"/>
    </row>
    <row r="1483" spans="3:18" x14ac:dyDescent="0.3">
      <c r="C1483" s="1">
        <v>1615</v>
      </c>
      <c r="D1483" s="1" t="s">
        <v>2</v>
      </c>
      <c r="F1483" s="1">
        <v>5</v>
      </c>
      <c r="G1483" s="1">
        <v>6</v>
      </c>
      <c r="H1483" s="1">
        <f t="shared" si="164"/>
        <v>66</v>
      </c>
      <c r="I1483" s="1">
        <f t="shared" si="170"/>
        <v>31380</v>
      </c>
      <c r="J1483" s="1">
        <v>1480</v>
      </c>
      <c r="K1483" s="31">
        <f t="shared" si="165"/>
        <v>0.46005595275101024</v>
      </c>
      <c r="L1483" s="36">
        <f t="shared" si="166"/>
        <v>832857.69350326387</v>
      </c>
      <c r="M1483" s="34">
        <f t="shared" si="167"/>
        <v>1.7333760509075643E-2</v>
      </c>
      <c r="N1483" s="35">
        <f t="shared" si="168"/>
        <v>0.4427221922419346</v>
      </c>
      <c r="Q1483" s="1">
        <f t="shared" si="169"/>
        <v>246752.30141744844</v>
      </c>
      <c r="R1483" s="30"/>
    </row>
    <row r="1484" spans="3:18" x14ac:dyDescent="0.3">
      <c r="C1484" s="1">
        <v>1615</v>
      </c>
      <c r="D1484" s="1" t="s">
        <v>2</v>
      </c>
      <c r="F1484" s="1">
        <v>5</v>
      </c>
      <c r="G1484" s="1">
        <v>6</v>
      </c>
      <c r="H1484" s="1">
        <f t="shared" si="164"/>
        <v>66</v>
      </c>
      <c r="I1484" s="1">
        <f t="shared" si="170"/>
        <v>31446</v>
      </c>
      <c r="J1484" s="1">
        <v>1481</v>
      </c>
      <c r="K1484" s="31">
        <f t="shared" si="165"/>
        <v>0.46036680136773389</v>
      </c>
      <c r="L1484" s="36">
        <f t="shared" si="166"/>
        <v>833420.43518806342</v>
      </c>
      <c r="M1484" s="34">
        <f t="shared" si="167"/>
        <v>1.7370217749152091E-2</v>
      </c>
      <c r="N1484" s="35">
        <f t="shared" si="168"/>
        <v>0.4429965836185818</v>
      </c>
      <c r="Q1484" s="1">
        <f t="shared" si="169"/>
        <v>246752.30141744844</v>
      </c>
      <c r="R1484" s="30"/>
    </row>
    <row r="1485" spans="3:18" x14ac:dyDescent="0.3">
      <c r="C1485" s="1">
        <v>1615</v>
      </c>
      <c r="D1485" s="1" t="s">
        <v>1</v>
      </c>
      <c r="F1485" s="1">
        <v>5</v>
      </c>
      <c r="G1485" s="1">
        <v>6</v>
      </c>
      <c r="H1485" s="1">
        <f t="shared" si="164"/>
        <v>66</v>
      </c>
      <c r="I1485" s="1">
        <f t="shared" si="170"/>
        <v>31512</v>
      </c>
      <c r="J1485" s="1">
        <v>1482</v>
      </c>
      <c r="K1485" s="31">
        <f t="shared" si="165"/>
        <v>0.46067764998445759</v>
      </c>
      <c r="L1485" s="36">
        <f t="shared" si="166"/>
        <v>833983.17687286297</v>
      </c>
      <c r="M1485" s="34">
        <f t="shared" si="167"/>
        <v>1.7406674989228543E-2</v>
      </c>
      <c r="N1485" s="35">
        <f t="shared" si="168"/>
        <v>0.44327097499522905</v>
      </c>
      <c r="Q1485" s="1">
        <f t="shared" si="169"/>
        <v>246752.30141744844</v>
      </c>
      <c r="R1485" s="30"/>
    </row>
    <row r="1486" spans="3:18" x14ac:dyDescent="0.3">
      <c r="C1486" s="1">
        <v>1615</v>
      </c>
      <c r="D1486" s="1" t="s">
        <v>1</v>
      </c>
      <c r="F1486" s="1">
        <v>5</v>
      </c>
      <c r="G1486" s="1">
        <v>6</v>
      </c>
      <c r="H1486" s="1">
        <f t="shared" si="164"/>
        <v>66</v>
      </c>
      <c r="I1486" s="1">
        <f t="shared" si="170"/>
        <v>31578</v>
      </c>
      <c r="J1486" s="1">
        <v>1483</v>
      </c>
      <c r="K1486" s="31">
        <f t="shared" si="165"/>
        <v>0.46098849860118124</v>
      </c>
      <c r="L1486" s="36">
        <f t="shared" si="166"/>
        <v>834545.9185576624</v>
      </c>
      <c r="M1486" s="34">
        <f t="shared" si="167"/>
        <v>1.7443132229304992E-2</v>
      </c>
      <c r="N1486" s="35">
        <f t="shared" si="168"/>
        <v>0.44354536637187625</v>
      </c>
      <c r="Q1486" s="1">
        <f t="shared" si="169"/>
        <v>246752.30141744844</v>
      </c>
      <c r="R1486" s="30"/>
    </row>
    <row r="1487" spans="3:18" x14ac:dyDescent="0.3">
      <c r="C1487" s="1">
        <v>1615</v>
      </c>
      <c r="D1487" s="1" t="s">
        <v>0</v>
      </c>
      <c r="F1487" s="1">
        <v>5</v>
      </c>
      <c r="G1487" s="1">
        <v>6</v>
      </c>
      <c r="H1487" s="1">
        <f t="shared" si="164"/>
        <v>66</v>
      </c>
      <c r="I1487" s="1">
        <f t="shared" si="170"/>
        <v>31644</v>
      </c>
      <c r="J1487" s="1">
        <v>1484</v>
      </c>
      <c r="K1487" s="31">
        <f t="shared" si="165"/>
        <v>0.46129934721790489</v>
      </c>
      <c r="L1487" s="36">
        <f t="shared" si="166"/>
        <v>835108.66024246195</v>
      </c>
      <c r="M1487" s="34">
        <f t="shared" si="167"/>
        <v>1.7479589469381444E-2</v>
      </c>
      <c r="N1487" s="35">
        <f t="shared" si="168"/>
        <v>0.44381975774852345</v>
      </c>
      <c r="Q1487" s="1">
        <f t="shared" si="169"/>
        <v>246752.30141744844</v>
      </c>
      <c r="R1487" s="30"/>
    </row>
    <row r="1488" spans="3:18" x14ac:dyDescent="0.3">
      <c r="C1488" s="1">
        <v>1615</v>
      </c>
      <c r="D1488" s="1" t="s">
        <v>0</v>
      </c>
      <c r="F1488" s="1">
        <v>5</v>
      </c>
      <c r="G1488" s="1">
        <v>6</v>
      </c>
      <c r="H1488" s="1">
        <f t="shared" si="164"/>
        <v>66</v>
      </c>
      <c r="I1488" s="1">
        <f t="shared" si="170"/>
        <v>31710</v>
      </c>
      <c r="J1488" s="1">
        <v>1485</v>
      </c>
      <c r="K1488" s="31">
        <f t="shared" si="165"/>
        <v>0.46161019583462853</v>
      </c>
      <c r="L1488" s="36">
        <f t="shared" si="166"/>
        <v>835671.40192726138</v>
      </c>
      <c r="M1488" s="34">
        <f t="shared" si="167"/>
        <v>1.7516046709457892E-2</v>
      </c>
      <c r="N1488" s="35">
        <f t="shared" si="168"/>
        <v>0.44409414912517065</v>
      </c>
      <c r="Q1488" s="1">
        <f t="shared" si="169"/>
        <v>246752.30141744844</v>
      </c>
      <c r="R1488" s="30"/>
    </row>
    <row r="1489" spans="3:18" x14ac:dyDescent="0.3">
      <c r="C1489" s="1">
        <v>1615</v>
      </c>
      <c r="D1489" s="1" t="s">
        <v>6</v>
      </c>
      <c r="F1489" s="1">
        <v>5</v>
      </c>
      <c r="G1489" s="1">
        <v>7</v>
      </c>
      <c r="H1489" s="1">
        <f t="shared" si="164"/>
        <v>67</v>
      </c>
      <c r="I1489" s="1">
        <f t="shared" si="170"/>
        <v>31777</v>
      </c>
      <c r="J1489" s="1">
        <v>1486</v>
      </c>
      <c r="K1489" s="31">
        <f t="shared" si="165"/>
        <v>0.46192104445135218</v>
      </c>
      <c r="L1489" s="36">
        <f t="shared" si="166"/>
        <v>836234.14361206093</v>
      </c>
      <c r="M1489" s="34">
        <f t="shared" si="167"/>
        <v>1.7553056331959742E-2</v>
      </c>
      <c r="N1489" s="35">
        <f t="shared" si="168"/>
        <v>0.44436798811939243</v>
      </c>
      <c r="Q1489" s="1">
        <f t="shared" si="169"/>
        <v>245759.81804784943</v>
      </c>
      <c r="R1489" s="30"/>
    </row>
    <row r="1490" spans="3:18" x14ac:dyDescent="0.3">
      <c r="C1490" s="1">
        <v>1615</v>
      </c>
      <c r="D1490" s="1" t="s">
        <v>6</v>
      </c>
      <c r="F1490" s="1">
        <v>5</v>
      </c>
      <c r="G1490" s="1">
        <v>7</v>
      </c>
      <c r="H1490" s="1">
        <f t="shared" si="164"/>
        <v>67</v>
      </c>
      <c r="I1490" s="1">
        <f t="shared" si="170"/>
        <v>31844</v>
      </c>
      <c r="J1490" s="1">
        <v>1487</v>
      </c>
      <c r="K1490" s="31">
        <f t="shared" si="165"/>
        <v>0.46223189306807583</v>
      </c>
      <c r="L1490" s="36">
        <f t="shared" si="166"/>
        <v>836796.88529686036</v>
      </c>
      <c r="M1490" s="34">
        <f t="shared" si="167"/>
        <v>1.7590065954461592E-2</v>
      </c>
      <c r="N1490" s="35">
        <f t="shared" si="168"/>
        <v>0.44464182711361422</v>
      </c>
      <c r="Q1490" s="1">
        <f t="shared" si="169"/>
        <v>245759.81804784943</v>
      </c>
      <c r="R1490" s="30"/>
    </row>
    <row r="1491" spans="3:18" x14ac:dyDescent="0.3">
      <c r="C1491" s="1">
        <v>1615</v>
      </c>
      <c r="D1491" s="1" t="s">
        <v>2</v>
      </c>
      <c r="F1491" s="1">
        <v>5</v>
      </c>
      <c r="G1491" s="1">
        <v>7</v>
      </c>
      <c r="H1491" s="1">
        <f t="shared" si="164"/>
        <v>67</v>
      </c>
      <c r="I1491" s="1">
        <f t="shared" si="170"/>
        <v>31911</v>
      </c>
      <c r="J1491" s="1">
        <v>1488</v>
      </c>
      <c r="K1491" s="31">
        <f t="shared" si="165"/>
        <v>0.46254274168479953</v>
      </c>
      <c r="L1491" s="36">
        <f t="shared" si="166"/>
        <v>837359.62698166003</v>
      </c>
      <c r="M1491" s="34">
        <f t="shared" si="167"/>
        <v>1.7627075576963445E-2</v>
      </c>
      <c r="N1491" s="35">
        <f t="shared" si="168"/>
        <v>0.44491566610783606</v>
      </c>
      <c r="Q1491" s="1">
        <f t="shared" si="169"/>
        <v>245759.81804784943</v>
      </c>
      <c r="R1491" s="30"/>
    </row>
    <row r="1492" spans="3:18" x14ac:dyDescent="0.3">
      <c r="C1492" s="1">
        <v>1615</v>
      </c>
      <c r="D1492" s="1" t="s">
        <v>2</v>
      </c>
      <c r="F1492" s="1">
        <v>5</v>
      </c>
      <c r="G1492" s="1">
        <v>7</v>
      </c>
      <c r="H1492" s="1">
        <f t="shared" si="164"/>
        <v>67</v>
      </c>
      <c r="I1492" s="1">
        <f t="shared" si="170"/>
        <v>31978</v>
      </c>
      <c r="J1492" s="1">
        <v>1489</v>
      </c>
      <c r="K1492" s="31">
        <f t="shared" si="165"/>
        <v>0.46285359030152318</v>
      </c>
      <c r="L1492" s="36">
        <f t="shared" si="166"/>
        <v>837922.36866645946</v>
      </c>
      <c r="M1492" s="34">
        <f t="shared" si="167"/>
        <v>1.7664085199465294E-2</v>
      </c>
      <c r="N1492" s="35">
        <f t="shared" si="168"/>
        <v>0.4451895051020579</v>
      </c>
      <c r="Q1492" s="1">
        <f t="shared" si="169"/>
        <v>245759.81804784943</v>
      </c>
      <c r="R1492" s="30"/>
    </row>
    <row r="1493" spans="3:18" x14ac:dyDescent="0.3">
      <c r="C1493" s="1">
        <v>1615</v>
      </c>
      <c r="D1493" s="1" t="s">
        <v>2</v>
      </c>
      <c r="F1493" s="1">
        <v>5</v>
      </c>
      <c r="G1493" s="1">
        <v>7</v>
      </c>
      <c r="H1493" s="1">
        <f t="shared" si="164"/>
        <v>67</v>
      </c>
      <c r="I1493" s="1">
        <f t="shared" si="170"/>
        <v>32045</v>
      </c>
      <c r="J1493" s="1">
        <v>1490</v>
      </c>
      <c r="K1493" s="31">
        <f t="shared" si="165"/>
        <v>0.46316443891824682</v>
      </c>
      <c r="L1493" s="36">
        <f t="shared" si="166"/>
        <v>838485.11035125901</v>
      </c>
      <c r="M1493" s="34">
        <f t="shared" si="167"/>
        <v>1.7701094821967144E-2</v>
      </c>
      <c r="N1493" s="35">
        <f t="shared" si="168"/>
        <v>0.44546334409627969</v>
      </c>
      <c r="Q1493" s="1">
        <f t="shared" si="169"/>
        <v>245759.81804784943</v>
      </c>
      <c r="R1493" s="30"/>
    </row>
    <row r="1494" spans="3:18" x14ac:dyDescent="0.3">
      <c r="C1494" s="1">
        <v>1615</v>
      </c>
      <c r="D1494" s="1" t="s">
        <v>1</v>
      </c>
      <c r="F1494" s="1">
        <v>5</v>
      </c>
      <c r="G1494" s="1">
        <v>7</v>
      </c>
      <c r="H1494" s="1">
        <f t="shared" si="164"/>
        <v>67</v>
      </c>
      <c r="I1494" s="1">
        <f t="shared" si="170"/>
        <v>32112</v>
      </c>
      <c r="J1494" s="1">
        <v>1491</v>
      </c>
      <c r="K1494" s="31">
        <f t="shared" si="165"/>
        <v>0.46347528753497047</v>
      </c>
      <c r="L1494" s="36">
        <f t="shared" si="166"/>
        <v>839047.85203605844</v>
      </c>
      <c r="M1494" s="34">
        <f t="shared" si="167"/>
        <v>1.7738104444468994E-2</v>
      </c>
      <c r="N1494" s="35">
        <f t="shared" si="168"/>
        <v>0.44573718309050148</v>
      </c>
      <c r="Q1494" s="1">
        <f t="shared" si="169"/>
        <v>245759.81804784943</v>
      </c>
      <c r="R1494" s="30"/>
    </row>
    <row r="1495" spans="3:18" x14ac:dyDescent="0.3">
      <c r="C1495" s="1">
        <v>1615</v>
      </c>
      <c r="D1495" s="1" t="s">
        <v>6</v>
      </c>
      <c r="F1495" s="1">
        <v>5</v>
      </c>
      <c r="G1495" s="1">
        <v>8</v>
      </c>
      <c r="H1495" s="1">
        <f t="shared" si="164"/>
        <v>68</v>
      </c>
      <c r="I1495" s="1">
        <f t="shared" si="170"/>
        <v>32180</v>
      </c>
      <c r="J1495" s="1">
        <v>1492</v>
      </c>
      <c r="K1495" s="31">
        <f t="shared" si="165"/>
        <v>0.46378613615169412</v>
      </c>
      <c r="L1495" s="36">
        <f t="shared" si="166"/>
        <v>839610.59372085799</v>
      </c>
      <c r="M1495" s="34">
        <f t="shared" si="167"/>
        <v>1.7775666449396245E-2</v>
      </c>
      <c r="N1495" s="35">
        <f t="shared" si="168"/>
        <v>0.44601046970229785</v>
      </c>
      <c r="Q1495" s="1">
        <f t="shared" si="169"/>
        <v>244769.33467825042</v>
      </c>
      <c r="R1495" s="30"/>
    </row>
    <row r="1496" spans="3:18" x14ac:dyDescent="0.3">
      <c r="C1496" s="1">
        <v>1615</v>
      </c>
      <c r="D1496" s="1" t="s">
        <v>6</v>
      </c>
      <c r="F1496" s="1">
        <v>5</v>
      </c>
      <c r="G1496" s="1">
        <v>8</v>
      </c>
      <c r="H1496" s="1">
        <f t="shared" si="164"/>
        <v>68</v>
      </c>
      <c r="I1496" s="1">
        <f t="shared" si="170"/>
        <v>32248</v>
      </c>
      <c r="J1496" s="1">
        <v>1493</v>
      </c>
      <c r="K1496" s="31">
        <f t="shared" si="165"/>
        <v>0.46409698476841776</v>
      </c>
      <c r="L1496" s="36">
        <f t="shared" si="166"/>
        <v>840173.33540565742</v>
      </c>
      <c r="M1496" s="34">
        <f t="shared" si="167"/>
        <v>1.7813228454323496E-2</v>
      </c>
      <c r="N1496" s="35">
        <f t="shared" si="168"/>
        <v>0.44628375631409428</v>
      </c>
      <c r="Q1496" s="1">
        <f t="shared" si="169"/>
        <v>244769.33467825042</v>
      </c>
      <c r="R1496" s="30"/>
    </row>
    <row r="1497" spans="3:18" x14ac:dyDescent="0.3">
      <c r="C1497" s="1">
        <v>1615</v>
      </c>
      <c r="D1497" s="1" t="s">
        <v>6</v>
      </c>
      <c r="F1497" s="1">
        <v>5</v>
      </c>
      <c r="G1497" s="1">
        <v>8</v>
      </c>
      <c r="H1497" s="1">
        <f t="shared" si="164"/>
        <v>68</v>
      </c>
      <c r="I1497" s="1">
        <f t="shared" si="170"/>
        <v>32316</v>
      </c>
      <c r="J1497" s="1">
        <v>1494</v>
      </c>
      <c r="K1497" s="31">
        <f t="shared" si="165"/>
        <v>0.46440783338514141</v>
      </c>
      <c r="L1497" s="36">
        <f t="shared" si="166"/>
        <v>840736.07709045685</v>
      </c>
      <c r="M1497" s="34">
        <f t="shared" si="167"/>
        <v>1.7850790459250747E-2</v>
      </c>
      <c r="N1497" s="35">
        <f t="shared" si="168"/>
        <v>0.44655704292589066</v>
      </c>
      <c r="Q1497" s="1">
        <f t="shared" si="169"/>
        <v>244769.33467825042</v>
      </c>
      <c r="R1497" s="30"/>
    </row>
    <row r="1498" spans="3:18" x14ac:dyDescent="0.3">
      <c r="C1498" s="1">
        <v>1615</v>
      </c>
      <c r="D1498" s="1" t="s">
        <v>6</v>
      </c>
      <c r="F1498" s="1">
        <v>5</v>
      </c>
      <c r="G1498" s="1">
        <v>8</v>
      </c>
      <c r="H1498" s="1">
        <f t="shared" si="164"/>
        <v>68</v>
      </c>
      <c r="I1498" s="1">
        <f t="shared" si="170"/>
        <v>32384</v>
      </c>
      <c r="J1498" s="1">
        <v>1495</v>
      </c>
      <c r="K1498" s="31">
        <f t="shared" si="165"/>
        <v>0.46471868200186511</v>
      </c>
      <c r="L1498" s="36">
        <f t="shared" si="166"/>
        <v>841298.81877525651</v>
      </c>
      <c r="M1498" s="34">
        <f t="shared" si="167"/>
        <v>1.7888352464178001E-2</v>
      </c>
      <c r="N1498" s="35">
        <f t="shared" si="168"/>
        <v>0.44683032953768709</v>
      </c>
      <c r="Q1498" s="1">
        <f t="shared" si="169"/>
        <v>244769.33467825042</v>
      </c>
      <c r="R1498" s="30"/>
    </row>
    <row r="1499" spans="3:18" x14ac:dyDescent="0.3">
      <c r="C1499" s="1">
        <v>1615</v>
      </c>
      <c r="D1499" s="1" t="s">
        <v>6</v>
      </c>
      <c r="F1499" s="1">
        <v>5</v>
      </c>
      <c r="G1499" s="1">
        <v>8</v>
      </c>
      <c r="H1499" s="1">
        <f t="shared" si="164"/>
        <v>68</v>
      </c>
      <c r="I1499" s="1">
        <f t="shared" si="170"/>
        <v>32452</v>
      </c>
      <c r="J1499" s="1">
        <v>1496</v>
      </c>
      <c r="K1499" s="31">
        <f t="shared" si="165"/>
        <v>0.46502953061858876</v>
      </c>
      <c r="L1499" s="36">
        <f t="shared" si="166"/>
        <v>841861.56046005595</v>
      </c>
      <c r="M1499" s="34">
        <f t="shared" si="167"/>
        <v>1.7925914469105252E-2</v>
      </c>
      <c r="N1499" s="35">
        <f t="shared" si="168"/>
        <v>0.44710361614948352</v>
      </c>
      <c r="Q1499" s="1">
        <f t="shared" si="169"/>
        <v>244769.33467825042</v>
      </c>
      <c r="R1499" s="30"/>
    </row>
    <row r="1500" spans="3:18" x14ac:dyDescent="0.3">
      <c r="C1500" s="1">
        <v>1615</v>
      </c>
      <c r="D1500" s="1" t="s">
        <v>2</v>
      </c>
      <c r="F1500" s="1">
        <v>5</v>
      </c>
      <c r="G1500" s="1">
        <v>8</v>
      </c>
      <c r="H1500" s="1">
        <f t="shared" si="164"/>
        <v>68</v>
      </c>
      <c r="I1500" s="1">
        <f t="shared" si="170"/>
        <v>32520</v>
      </c>
      <c r="J1500" s="1">
        <v>1497</v>
      </c>
      <c r="K1500" s="31">
        <f t="shared" si="165"/>
        <v>0.46534037923531241</v>
      </c>
      <c r="L1500" s="36">
        <f t="shared" si="166"/>
        <v>842424.30214485549</v>
      </c>
      <c r="M1500" s="34">
        <f t="shared" si="167"/>
        <v>1.7963476474032503E-2</v>
      </c>
      <c r="N1500" s="35">
        <f t="shared" si="168"/>
        <v>0.44737690276127989</v>
      </c>
      <c r="Q1500" s="1">
        <f t="shared" si="169"/>
        <v>244769.33467825042</v>
      </c>
      <c r="R1500" s="30"/>
    </row>
    <row r="1501" spans="3:18" x14ac:dyDescent="0.3">
      <c r="C1501" s="1">
        <v>1615</v>
      </c>
      <c r="D1501" s="1" t="s">
        <v>0</v>
      </c>
      <c r="F1501" s="1">
        <v>5</v>
      </c>
      <c r="G1501" s="1">
        <v>8</v>
      </c>
      <c r="H1501" s="1">
        <f t="shared" si="164"/>
        <v>68</v>
      </c>
      <c r="I1501" s="1">
        <f t="shared" si="170"/>
        <v>32588</v>
      </c>
      <c r="J1501" s="1">
        <v>1498</v>
      </c>
      <c r="K1501" s="31">
        <f t="shared" si="165"/>
        <v>0.46565122785203605</v>
      </c>
      <c r="L1501" s="36">
        <f t="shared" si="166"/>
        <v>842987.04382965493</v>
      </c>
      <c r="M1501" s="34">
        <f t="shared" si="167"/>
        <v>1.8001038478959754E-2</v>
      </c>
      <c r="N1501" s="35">
        <f t="shared" si="168"/>
        <v>0.44765018937307632</v>
      </c>
      <c r="Q1501" s="1">
        <f t="shared" si="169"/>
        <v>244769.33467825042</v>
      </c>
      <c r="R1501" s="30"/>
    </row>
    <row r="1502" spans="3:18" x14ac:dyDescent="0.3">
      <c r="C1502" s="1">
        <v>1615</v>
      </c>
      <c r="D1502" s="1" t="s">
        <v>0</v>
      </c>
      <c r="F1502" s="1">
        <v>5</v>
      </c>
      <c r="G1502" s="1">
        <v>8</v>
      </c>
      <c r="H1502" s="1">
        <f t="shared" si="164"/>
        <v>68</v>
      </c>
      <c r="I1502" s="1">
        <f t="shared" si="170"/>
        <v>32656</v>
      </c>
      <c r="J1502" s="1">
        <v>1499</v>
      </c>
      <c r="K1502" s="31">
        <f t="shared" si="165"/>
        <v>0.4659620764687597</v>
      </c>
      <c r="L1502" s="36">
        <f t="shared" si="166"/>
        <v>843549.78551445447</v>
      </c>
      <c r="M1502" s="34">
        <f t="shared" si="167"/>
        <v>1.8038600483887005E-2</v>
      </c>
      <c r="N1502" s="35">
        <f t="shared" si="168"/>
        <v>0.4479234759848727</v>
      </c>
      <c r="Q1502" s="1">
        <f t="shared" si="169"/>
        <v>244769.33467825042</v>
      </c>
      <c r="R1502" s="30"/>
    </row>
    <row r="1503" spans="3:18" x14ac:dyDescent="0.3">
      <c r="C1503" s="1">
        <v>1615</v>
      </c>
      <c r="D1503" s="1" t="s">
        <v>6</v>
      </c>
      <c r="F1503" s="1">
        <v>5</v>
      </c>
      <c r="G1503" s="1">
        <v>9</v>
      </c>
      <c r="H1503" s="1">
        <f t="shared" si="164"/>
        <v>69</v>
      </c>
      <c r="I1503" s="1">
        <f t="shared" si="170"/>
        <v>32725</v>
      </c>
      <c r="J1503" s="1">
        <v>1500</v>
      </c>
      <c r="K1503" s="31">
        <f t="shared" si="165"/>
        <v>0.46627292508548335</v>
      </c>
      <c r="L1503" s="36">
        <f t="shared" si="166"/>
        <v>844112.52719925391</v>
      </c>
      <c r="M1503" s="34">
        <f t="shared" si="167"/>
        <v>1.8076714871239657E-2</v>
      </c>
      <c r="N1503" s="35">
        <f t="shared" si="168"/>
        <v>0.44819621021424372</v>
      </c>
      <c r="Q1503" s="1">
        <f t="shared" si="169"/>
        <v>243780.85130865141</v>
      </c>
      <c r="R1503" s="30"/>
    </row>
    <row r="1504" spans="3:18" x14ac:dyDescent="0.3">
      <c r="C1504" s="1">
        <v>1615</v>
      </c>
      <c r="D1504" s="1" t="s">
        <v>6</v>
      </c>
      <c r="F1504" s="1">
        <v>5</v>
      </c>
      <c r="G1504" s="1">
        <v>9</v>
      </c>
      <c r="H1504" s="1">
        <f t="shared" si="164"/>
        <v>69</v>
      </c>
      <c r="I1504" s="1">
        <f t="shared" si="170"/>
        <v>32794</v>
      </c>
      <c r="J1504" s="1">
        <v>1501</v>
      </c>
      <c r="K1504" s="31">
        <f t="shared" si="165"/>
        <v>0.46658377370220705</v>
      </c>
      <c r="L1504" s="36">
        <f t="shared" si="166"/>
        <v>844675.26888405345</v>
      </c>
      <c r="M1504" s="34">
        <f t="shared" si="167"/>
        <v>1.811482925859231E-2</v>
      </c>
      <c r="N1504" s="35">
        <f t="shared" si="168"/>
        <v>0.44846894444361474</v>
      </c>
      <c r="Q1504" s="1">
        <f t="shared" si="169"/>
        <v>243780.85130865141</v>
      </c>
      <c r="R1504" s="30"/>
    </row>
    <row r="1505" spans="3:18" x14ac:dyDescent="0.3">
      <c r="C1505" s="1">
        <v>1615</v>
      </c>
      <c r="D1505" s="1" t="s">
        <v>6</v>
      </c>
      <c r="F1505" s="1">
        <v>5</v>
      </c>
      <c r="G1505" s="1">
        <v>9</v>
      </c>
      <c r="H1505" s="1">
        <f t="shared" si="164"/>
        <v>69</v>
      </c>
      <c r="I1505" s="1">
        <f t="shared" si="170"/>
        <v>32863</v>
      </c>
      <c r="J1505" s="1">
        <v>1502</v>
      </c>
      <c r="K1505" s="31">
        <f t="shared" si="165"/>
        <v>0.4668946223189307</v>
      </c>
      <c r="L1505" s="36">
        <f t="shared" si="166"/>
        <v>845238.010568853</v>
      </c>
      <c r="M1505" s="34">
        <f t="shared" si="167"/>
        <v>1.8152943645944962E-2</v>
      </c>
      <c r="N1505" s="35">
        <f t="shared" si="168"/>
        <v>0.44874167867298576</v>
      </c>
      <c r="Q1505" s="1">
        <f t="shared" si="169"/>
        <v>243780.85130865141</v>
      </c>
      <c r="R1505" s="30"/>
    </row>
    <row r="1506" spans="3:18" x14ac:dyDescent="0.3">
      <c r="C1506" s="1">
        <v>1615</v>
      </c>
      <c r="D1506" s="1" t="s">
        <v>6</v>
      </c>
      <c r="F1506" s="1">
        <v>5</v>
      </c>
      <c r="G1506" s="1">
        <v>9</v>
      </c>
      <c r="H1506" s="1">
        <f t="shared" si="164"/>
        <v>69</v>
      </c>
      <c r="I1506" s="1">
        <f t="shared" si="170"/>
        <v>32932</v>
      </c>
      <c r="J1506" s="1">
        <v>1503</v>
      </c>
      <c r="K1506" s="31">
        <f t="shared" si="165"/>
        <v>0.46720547093565434</v>
      </c>
      <c r="L1506" s="36">
        <f t="shared" si="166"/>
        <v>845800.75225365243</v>
      </c>
      <c r="M1506" s="34">
        <f t="shared" si="167"/>
        <v>1.8191058033297614E-2</v>
      </c>
      <c r="N1506" s="35">
        <f t="shared" si="168"/>
        <v>0.44901441290235672</v>
      </c>
      <c r="Q1506" s="1">
        <f t="shared" si="169"/>
        <v>243780.85130865141</v>
      </c>
      <c r="R1506" s="30"/>
    </row>
    <row r="1507" spans="3:18" x14ac:dyDescent="0.3">
      <c r="C1507" s="1">
        <v>1615</v>
      </c>
      <c r="D1507" s="1" t="s">
        <v>6</v>
      </c>
      <c r="F1507" s="1">
        <v>5</v>
      </c>
      <c r="G1507" s="1">
        <v>9</v>
      </c>
      <c r="H1507" s="1">
        <f t="shared" si="164"/>
        <v>69</v>
      </c>
      <c r="I1507" s="1">
        <f t="shared" si="170"/>
        <v>33001</v>
      </c>
      <c r="J1507" s="1">
        <v>1504</v>
      </c>
      <c r="K1507" s="31">
        <f t="shared" si="165"/>
        <v>0.46751631955237799</v>
      </c>
      <c r="L1507" s="36">
        <f t="shared" si="166"/>
        <v>846363.49393845198</v>
      </c>
      <c r="M1507" s="34">
        <f t="shared" si="167"/>
        <v>1.8229172420650263E-2</v>
      </c>
      <c r="N1507" s="35">
        <f t="shared" si="168"/>
        <v>0.44928714713172774</v>
      </c>
      <c r="Q1507" s="1">
        <f t="shared" si="169"/>
        <v>243780.85130865141</v>
      </c>
      <c r="R1507" s="30"/>
    </row>
    <row r="1508" spans="3:18" x14ac:dyDescent="0.3">
      <c r="C1508" s="1">
        <v>1615</v>
      </c>
      <c r="D1508" s="1" t="s">
        <v>2</v>
      </c>
      <c r="F1508" s="1">
        <v>5</v>
      </c>
      <c r="G1508" s="1">
        <v>9</v>
      </c>
      <c r="H1508" s="1">
        <f t="shared" si="164"/>
        <v>69</v>
      </c>
      <c r="I1508" s="1">
        <f t="shared" si="170"/>
        <v>33070</v>
      </c>
      <c r="J1508" s="1">
        <v>1505</v>
      </c>
      <c r="K1508" s="31">
        <f t="shared" si="165"/>
        <v>0.46782716816910164</v>
      </c>
      <c r="L1508" s="36">
        <f t="shared" si="166"/>
        <v>846926.23562325141</v>
      </c>
      <c r="M1508" s="34">
        <f t="shared" si="167"/>
        <v>1.8267286808002915E-2</v>
      </c>
      <c r="N1508" s="35">
        <f t="shared" si="168"/>
        <v>0.4495598813610987</v>
      </c>
      <c r="Q1508" s="1">
        <f t="shared" si="169"/>
        <v>243780.85130865141</v>
      </c>
      <c r="R1508" s="30"/>
    </row>
    <row r="1509" spans="3:18" x14ac:dyDescent="0.3">
      <c r="C1509" s="1">
        <v>1615</v>
      </c>
      <c r="D1509" s="1" t="s">
        <v>2</v>
      </c>
      <c r="F1509" s="1">
        <v>5</v>
      </c>
      <c r="G1509" s="1">
        <v>9</v>
      </c>
      <c r="H1509" s="1">
        <f t="shared" si="164"/>
        <v>69</v>
      </c>
      <c r="I1509" s="1">
        <f t="shared" si="170"/>
        <v>33139</v>
      </c>
      <c r="J1509" s="1">
        <v>1506</v>
      </c>
      <c r="K1509" s="31">
        <f t="shared" si="165"/>
        <v>0.46813801678582528</v>
      </c>
      <c r="L1509" s="36">
        <f t="shared" si="166"/>
        <v>847488.97730805096</v>
      </c>
      <c r="M1509" s="34">
        <f t="shared" si="167"/>
        <v>1.8305401195355567E-2</v>
      </c>
      <c r="N1509" s="35">
        <f t="shared" si="168"/>
        <v>0.44983261559046972</v>
      </c>
      <c r="Q1509" s="1">
        <f t="shared" si="169"/>
        <v>243780.85130865141</v>
      </c>
      <c r="R1509" s="30"/>
    </row>
    <row r="1510" spans="3:18" x14ac:dyDescent="0.3">
      <c r="C1510" s="1">
        <v>1615</v>
      </c>
      <c r="D1510" s="1" t="s">
        <v>2</v>
      </c>
      <c r="F1510" s="1">
        <v>5</v>
      </c>
      <c r="G1510" s="1">
        <v>9</v>
      </c>
      <c r="H1510" s="1">
        <f t="shared" si="164"/>
        <v>69</v>
      </c>
      <c r="I1510" s="1">
        <f t="shared" si="170"/>
        <v>33208</v>
      </c>
      <c r="J1510" s="1">
        <v>1507</v>
      </c>
      <c r="K1510" s="31">
        <f t="shared" si="165"/>
        <v>0.46844886540254899</v>
      </c>
      <c r="L1510" s="36">
        <f t="shared" si="166"/>
        <v>848051.71899285051</v>
      </c>
      <c r="M1510" s="34">
        <f t="shared" si="167"/>
        <v>1.834351558270822E-2</v>
      </c>
      <c r="N1510" s="35">
        <f t="shared" si="168"/>
        <v>0.45010534981984074</v>
      </c>
      <c r="Q1510" s="1">
        <f t="shared" si="169"/>
        <v>243780.85130865141</v>
      </c>
      <c r="R1510" s="30"/>
    </row>
    <row r="1511" spans="3:18" x14ac:dyDescent="0.3">
      <c r="C1511" s="1">
        <v>1615</v>
      </c>
      <c r="D1511" s="1" t="s">
        <v>1</v>
      </c>
      <c r="F1511" s="1">
        <v>5</v>
      </c>
      <c r="G1511" s="1">
        <v>9</v>
      </c>
      <c r="H1511" s="1">
        <f t="shared" si="164"/>
        <v>69</v>
      </c>
      <c r="I1511" s="1">
        <f t="shared" si="170"/>
        <v>33277</v>
      </c>
      <c r="J1511" s="1">
        <v>1508</v>
      </c>
      <c r="K1511" s="31">
        <f t="shared" si="165"/>
        <v>0.46875971401927263</v>
      </c>
      <c r="L1511" s="36">
        <f t="shared" si="166"/>
        <v>848614.46067765006</v>
      </c>
      <c r="M1511" s="34">
        <f t="shared" si="167"/>
        <v>1.8381629970060872E-2</v>
      </c>
      <c r="N1511" s="35">
        <f t="shared" si="168"/>
        <v>0.45037808404921176</v>
      </c>
      <c r="Q1511" s="1">
        <f t="shared" si="169"/>
        <v>243780.85130865141</v>
      </c>
      <c r="R1511" s="30"/>
    </row>
    <row r="1512" spans="3:18" x14ac:dyDescent="0.3">
      <c r="C1512" s="1">
        <v>1615</v>
      </c>
      <c r="D1512" s="1" t="s">
        <v>1</v>
      </c>
      <c r="F1512" s="1">
        <v>5</v>
      </c>
      <c r="G1512" s="1">
        <v>9</v>
      </c>
      <c r="H1512" s="1">
        <f t="shared" si="164"/>
        <v>69</v>
      </c>
      <c r="I1512" s="1">
        <f t="shared" si="170"/>
        <v>33346</v>
      </c>
      <c r="J1512" s="1">
        <v>1509</v>
      </c>
      <c r="K1512" s="31">
        <f t="shared" si="165"/>
        <v>0.46907056263599628</v>
      </c>
      <c r="L1512" s="36">
        <f t="shared" si="166"/>
        <v>849177.20236244949</v>
      </c>
      <c r="M1512" s="34">
        <f t="shared" si="167"/>
        <v>1.8419744357413524E-2</v>
      </c>
      <c r="N1512" s="35">
        <f t="shared" si="168"/>
        <v>0.45065081827858278</v>
      </c>
      <c r="Q1512" s="1">
        <f t="shared" si="169"/>
        <v>243780.85130865141</v>
      </c>
      <c r="R1512" s="30"/>
    </row>
    <row r="1513" spans="3:18" x14ac:dyDescent="0.3">
      <c r="C1513" s="1">
        <v>1615</v>
      </c>
      <c r="D1513" s="1" t="s">
        <v>0</v>
      </c>
      <c r="F1513" s="1">
        <v>5</v>
      </c>
      <c r="G1513" s="1">
        <v>9</v>
      </c>
      <c r="H1513" s="1">
        <f t="shared" si="164"/>
        <v>69</v>
      </c>
      <c r="I1513" s="1">
        <f t="shared" si="170"/>
        <v>33415</v>
      </c>
      <c r="J1513" s="1">
        <v>1510</v>
      </c>
      <c r="K1513" s="31">
        <f t="shared" si="165"/>
        <v>0.46938141125271993</v>
      </c>
      <c r="L1513" s="36">
        <f t="shared" si="166"/>
        <v>849739.94404724904</v>
      </c>
      <c r="M1513" s="34">
        <f t="shared" si="167"/>
        <v>1.8457858744766176E-2</v>
      </c>
      <c r="N1513" s="35">
        <f t="shared" si="168"/>
        <v>0.45092355250795374</v>
      </c>
      <c r="Q1513" s="1">
        <f t="shared" si="169"/>
        <v>243780.85130865141</v>
      </c>
      <c r="R1513" s="30"/>
    </row>
    <row r="1514" spans="3:18" x14ac:dyDescent="0.3">
      <c r="C1514" s="1">
        <v>1615</v>
      </c>
      <c r="D1514" s="1" t="s">
        <v>0</v>
      </c>
      <c r="F1514" s="1">
        <v>5</v>
      </c>
      <c r="G1514" s="1">
        <v>9</v>
      </c>
      <c r="H1514" s="1">
        <f t="shared" si="164"/>
        <v>69</v>
      </c>
      <c r="I1514" s="1">
        <f t="shared" si="170"/>
        <v>33484</v>
      </c>
      <c r="J1514" s="1">
        <v>1511</v>
      </c>
      <c r="K1514" s="31">
        <f t="shared" si="165"/>
        <v>0.46969225986944357</v>
      </c>
      <c r="L1514" s="36">
        <f t="shared" si="166"/>
        <v>850302.68573204847</v>
      </c>
      <c r="M1514" s="34">
        <f t="shared" si="167"/>
        <v>1.8495973132118829E-2</v>
      </c>
      <c r="N1514" s="35">
        <f t="shared" si="168"/>
        <v>0.45119628673732476</v>
      </c>
      <c r="Q1514" s="1">
        <f t="shared" si="169"/>
        <v>243780.85130865141</v>
      </c>
      <c r="R1514" s="30"/>
    </row>
    <row r="1515" spans="3:18" x14ac:dyDescent="0.3">
      <c r="C1515" s="1">
        <v>1615</v>
      </c>
      <c r="D1515" s="1" t="s">
        <v>0</v>
      </c>
      <c r="F1515" s="1">
        <v>5</v>
      </c>
      <c r="G1515" s="1">
        <v>9</v>
      </c>
      <c r="H1515" s="1">
        <f t="shared" si="164"/>
        <v>69</v>
      </c>
      <c r="I1515" s="1">
        <f t="shared" si="170"/>
        <v>33553</v>
      </c>
      <c r="J1515" s="1">
        <v>1512</v>
      </c>
      <c r="K1515" s="31">
        <f t="shared" si="165"/>
        <v>0.47000310848616722</v>
      </c>
      <c r="L1515" s="36">
        <f t="shared" si="166"/>
        <v>850865.42741684802</v>
      </c>
      <c r="M1515" s="34">
        <f t="shared" si="167"/>
        <v>1.8534087519471481E-2</v>
      </c>
      <c r="N1515" s="35">
        <f t="shared" si="168"/>
        <v>0.45146902096669572</v>
      </c>
      <c r="Q1515" s="1">
        <f t="shared" si="169"/>
        <v>243780.85130865141</v>
      </c>
      <c r="R1515" s="30"/>
    </row>
    <row r="1516" spans="3:18" x14ac:dyDescent="0.3">
      <c r="C1516" s="1">
        <v>1615</v>
      </c>
      <c r="D1516" s="1" t="s">
        <v>0</v>
      </c>
      <c r="F1516" s="1">
        <v>5</v>
      </c>
      <c r="G1516" s="1">
        <v>9</v>
      </c>
      <c r="H1516" s="1">
        <f t="shared" si="164"/>
        <v>69</v>
      </c>
      <c r="I1516" s="1">
        <f t="shared" si="170"/>
        <v>33622</v>
      </c>
      <c r="J1516" s="1">
        <v>1513</v>
      </c>
      <c r="K1516" s="31">
        <f t="shared" si="165"/>
        <v>0.47031395710289087</v>
      </c>
      <c r="L1516" s="36">
        <f t="shared" si="166"/>
        <v>851428.16910164745</v>
      </c>
      <c r="M1516" s="34">
        <f t="shared" si="167"/>
        <v>1.8572201906824133E-2</v>
      </c>
      <c r="N1516" s="35">
        <f t="shared" si="168"/>
        <v>0.45174175519606674</v>
      </c>
      <c r="Q1516" s="1">
        <f t="shared" si="169"/>
        <v>243780.85130865141</v>
      </c>
      <c r="R1516" s="30"/>
    </row>
    <row r="1517" spans="3:18" x14ac:dyDescent="0.3">
      <c r="C1517" s="1">
        <v>1615</v>
      </c>
      <c r="D1517" s="1" t="s">
        <v>6</v>
      </c>
      <c r="F1517" s="1">
        <v>5</v>
      </c>
      <c r="G1517" s="1">
        <v>10</v>
      </c>
      <c r="H1517" s="1">
        <f t="shared" si="164"/>
        <v>70</v>
      </c>
      <c r="I1517" s="1">
        <f t="shared" si="170"/>
        <v>33692</v>
      </c>
      <c r="J1517" s="1">
        <v>1514</v>
      </c>
      <c r="K1517" s="31">
        <f t="shared" si="165"/>
        <v>0.47062480571961457</v>
      </c>
      <c r="L1517" s="36">
        <f t="shared" si="166"/>
        <v>851990.910786447</v>
      </c>
      <c r="M1517" s="34">
        <f t="shared" si="167"/>
        <v>1.8610868676602187E-2</v>
      </c>
      <c r="N1517" s="35">
        <f t="shared" si="168"/>
        <v>0.4520139370430124</v>
      </c>
      <c r="Q1517" s="1">
        <f t="shared" si="169"/>
        <v>242794.36793905243</v>
      </c>
      <c r="R1517" s="30"/>
    </row>
    <row r="1518" spans="3:18" x14ac:dyDescent="0.3">
      <c r="C1518" s="1">
        <v>1615</v>
      </c>
      <c r="D1518" s="1" t="s">
        <v>6</v>
      </c>
      <c r="F1518" s="1">
        <v>5</v>
      </c>
      <c r="G1518" s="1">
        <v>10</v>
      </c>
      <c r="H1518" s="1">
        <f t="shared" si="164"/>
        <v>70</v>
      </c>
      <c r="I1518" s="1">
        <f t="shared" si="170"/>
        <v>33762</v>
      </c>
      <c r="J1518" s="1">
        <v>1515</v>
      </c>
      <c r="K1518" s="31">
        <f t="shared" si="165"/>
        <v>0.47093565433633822</v>
      </c>
      <c r="L1518" s="36">
        <f t="shared" si="166"/>
        <v>852553.65247124655</v>
      </c>
      <c r="M1518" s="34">
        <f t="shared" si="167"/>
        <v>1.8649535446380237E-2</v>
      </c>
      <c r="N1518" s="35">
        <f t="shared" si="168"/>
        <v>0.45228611888995796</v>
      </c>
      <c r="Q1518" s="1">
        <f t="shared" si="169"/>
        <v>242794.36793905243</v>
      </c>
      <c r="R1518" s="30"/>
    </row>
    <row r="1519" spans="3:18" x14ac:dyDescent="0.3">
      <c r="C1519" s="1">
        <v>1615</v>
      </c>
      <c r="D1519" s="1" t="s">
        <v>1</v>
      </c>
      <c r="F1519" s="1">
        <v>5</v>
      </c>
      <c r="G1519" s="1">
        <v>10</v>
      </c>
      <c r="H1519" s="1">
        <f t="shared" si="164"/>
        <v>70</v>
      </c>
      <c r="I1519" s="1">
        <f t="shared" si="170"/>
        <v>33832</v>
      </c>
      <c r="J1519" s="1">
        <v>1516</v>
      </c>
      <c r="K1519" s="31">
        <f t="shared" si="165"/>
        <v>0.47124650295306186</v>
      </c>
      <c r="L1519" s="36">
        <f t="shared" si="166"/>
        <v>853116.39415604598</v>
      </c>
      <c r="M1519" s="34">
        <f t="shared" si="167"/>
        <v>1.868820221615829E-2</v>
      </c>
      <c r="N1519" s="35">
        <f t="shared" si="168"/>
        <v>0.45255830073690356</v>
      </c>
      <c r="Q1519" s="1">
        <f t="shared" si="169"/>
        <v>242794.36793905243</v>
      </c>
      <c r="R1519" s="30"/>
    </row>
    <row r="1520" spans="3:18" x14ac:dyDescent="0.3">
      <c r="C1520" s="1">
        <v>1615</v>
      </c>
      <c r="D1520" s="1" t="s">
        <v>0</v>
      </c>
      <c r="F1520" s="1">
        <v>5</v>
      </c>
      <c r="G1520" s="1">
        <v>10</v>
      </c>
      <c r="H1520" s="1">
        <f t="shared" si="164"/>
        <v>70</v>
      </c>
      <c r="I1520" s="1">
        <f t="shared" si="170"/>
        <v>33902</v>
      </c>
      <c r="J1520" s="1">
        <v>1517</v>
      </c>
      <c r="K1520" s="31">
        <f t="shared" si="165"/>
        <v>0.47155735156978551</v>
      </c>
      <c r="L1520" s="36">
        <f t="shared" si="166"/>
        <v>853679.13584084553</v>
      </c>
      <c r="M1520" s="34">
        <f t="shared" si="167"/>
        <v>1.8726868985936344E-2</v>
      </c>
      <c r="N1520" s="35">
        <f t="shared" si="168"/>
        <v>0.45283048258384917</v>
      </c>
      <c r="Q1520" s="1">
        <f t="shared" si="169"/>
        <v>242794.36793905243</v>
      </c>
      <c r="R1520" s="30"/>
    </row>
    <row r="1521" spans="3:18" x14ac:dyDescent="0.3">
      <c r="C1521" s="1">
        <v>1615</v>
      </c>
      <c r="D1521" s="1" t="s">
        <v>6</v>
      </c>
      <c r="F1521" s="1">
        <v>5</v>
      </c>
      <c r="G1521" s="1">
        <v>11</v>
      </c>
      <c r="H1521" s="1">
        <f t="shared" si="164"/>
        <v>71</v>
      </c>
      <c r="I1521" s="1">
        <f t="shared" si="170"/>
        <v>33973</v>
      </c>
      <c r="J1521" s="1">
        <v>1518</v>
      </c>
      <c r="K1521" s="31">
        <f t="shared" si="165"/>
        <v>0.47186820018650916</v>
      </c>
      <c r="L1521" s="36">
        <f t="shared" si="166"/>
        <v>854241.87752564496</v>
      </c>
      <c r="M1521" s="34">
        <f t="shared" si="167"/>
        <v>1.8766088138139798E-2</v>
      </c>
      <c r="N1521" s="35">
        <f t="shared" si="168"/>
        <v>0.45310211204836937</v>
      </c>
      <c r="Q1521" s="1">
        <f t="shared" si="169"/>
        <v>241809.88456945342</v>
      </c>
      <c r="R1521" s="30"/>
    </row>
    <row r="1522" spans="3:18" x14ac:dyDescent="0.3">
      <c r="C1522" s="1">
        <v>1615</v>
      </c>
      <c r="D1522" s="1" t="s">
        <v>6</v>
      </c>
      <c r="F1522" s="1">
        <v>5</v>
      </c>
      <c r="G1522" s="1">
        <v>11</v>
      </c>
      <c r="H1522" s="1">
        <f t="shared" si="164"/>
        <v>71</v>
      </c>
      <c r="I1522" s="1">
        <f t="shared" si="170"/>
        <v>34044</v>
      </c>
      <c r="J1522" s="1">
        <v>1519</v>
      </c>
      <c r="K1522" s="31">
        <f t="shared" si="165"/>
        <v>0.4721790488032328</v>
      </c>
      <c r="L1522" s="36">
        <f t="shared" si="166"/>
        <v>854804.61921044451</v>
      </c>
      <c r="M1522" s="34">
        <f t="shared" si="167"/>
        <v>1.880530729034325E-2</v>
      </c>
      <c r="N1522" s="35">
        <f t="shared" si="168"/>
        <v>0.45337374151288956</v>
      </c>
      <c r="Q1522" s="1">
        <f t="shared" si="169"/>
        <v>241809.88456945342</v>
      </c>
      <c r="R1522" s="30"/>
    </row>
    <row r="1523" spans="3:18" x14ac:dyDescent="0.3">
      <c r="C1523" s="1">
        <v>1615</v>
      </c>
      <c r="D1523" s="1" t="s">
        <v>6</v>
      </c>
      <c r="F1523" s="1">
        <v>5</v>
      </c>
      <c r="G1523" s="1">
        <v>11</v>
      </c>
      <c r="H1523" s="1">
        <f t="shared" si="164"/>
        <v>71</v>
      </c>
      <c r="I1523" s="1">
        <f t="shared" si="170"/>
        <v>34115</v>
      </c>
      <c r="J1523" s="1">
        <v>1520</v>
      </c>
      <c r="K1523" s="31">
        <f t="shared" si="165"/>
        <v>0.47248989741995651</v>
      </c>
      <c r="L1523" s="36">
        <f t="shared" si="166"/>
        <v>855367.36089524406</v>
      </c>
      <c r="M1523" s="34">
        <f t="shared" si="167"/>
        <v>1.8844526442546704E-2</v>
      </c>
      <c r="N1523" s="35">
        <f t="shared" si="168"/>
        <v>0.45364537097740981</v>
      </c>
      <c r="Q1523" s="1">
        <f t="shared" si="169"/>
        <v>241809.88456945342</v>
      </c>
      <c r="R1523" s="30"/>
    </row>
    <row r="1524" spans="3:18" x14ac:dyDescent="0.3">
      <c r="C1524" s="1">
        <v>1615</v>
      </c>
      <c r="D1524" s="1" t="s">
        <v>6</v>
      </c>
      <c r="F1524" s="1">
        <v>5</v>
      </c>
      <c r="G1524" s="1">
        <v>11</v>
      </c>
      <c r="H1524" s="1">
        <f t="shared" si="164"/>
        <v>71</v>
      </c>
      <c r="I1524" s="1">
        <f t="shared" si="170"/>
        <v>34186</v>
      </c>
      <c r="J1524" s="1">
        <v>1521</v>
      </c>
      <c r="K1524" s="31">
        <f t="shared" si="165"/>
        <v>0.47280074603668015</v>
      </c>
      <c r="L1524" s="36">
        <f t="shared" si="166"/>
        <v>855930.1025800436</v>
      </c>
      <c r="M1524" s="34">
        <f t="shared" si="167"/>
        <v>1.8883745594750156E-2</v>
      </c>
      <c r="N1524" s="35">
        <f t="shared" si="168"/>
        <v>0.45391700044193001</v>
      </c>
      <c r="Q1524" s="1">
        <f t="shared" si="169"/>
        <v>241809.88456945342</v>
      </c>
      <c r="R1524" s="30"/>
    </row>
    <row r="1525" spans="3:18" x14ac:dyDescent="0.3">
      <c r="C1525" s="1">
        <v>1615</v>
      </c>
      <c r="D1525" s="1" t="s">
        <v>6</v>
      </c>
      <c r="F1525" s="1">
        <v>5</v>
      </c>
      <c r="G1525" s="1">
        <v>11</v>
      </c>
      <c r="H1525" s="1">
        <f t="shared" si="164"/>
        <v>71</v>
      </c>
      <c r="I1525" s="1">
        <f t="shared" si="170"/>
        <v>34257</v>
      </c>
      <c r="J1525" s="1">
        <v>1522</v>
      </c>
      <c r="K1525" s="31">
        <f t="shared" si="165"/>
        <v>0.4731115946534038</v>
      </c>
      <c r="L1525" s="36">
        <f t="shared" si="166"/>
        <v>856492.84426484304</v>
      </c>
      <c r="M1525" s="34">
        <f t="shared" si="167"/>
        <v>1.8922964746953611E-2</v>
      </c>
      <c r="N1525" s="35">
        <f t="shared" si="168"/>
        <v>0.4541886299064502</v>
      </c>
      <c r="Q1525" s="1">
        <f t="shared" si="169"/>
        <v>241809.88456945342</v>
      </c>
      <c r="R1525" s="30"/>
    </row>
    <row r="1526" spans="3:18" x14ac:dyDescent="0.3">
      <c r="C1526" s="1">
        <v>1615</v>
      </c>
      <c r="D1526" s="1" t="s">
        <v>6</v>
      </c>
      <c r="F1526" s="1">
        <v>5</v>
      </c>
      <c r="G1526" s="1">
        <v>11</v>
      </c>
      <c r="H1526" s="1">
        <f t="shared" si="164"/>
        <v>71</v>
      </c>
      <c r="I1526" s="1">
        <f t="shared" si="170"/>
        <v>34328</v>
      </c>
      <c r="J1526" s="1">
        <v>1523</v>
      </c>
      <c r="K1526" s="31">
        <f t="shared" si="165"/>
        <v>0.47342244327012745</v>
      </c>
      <c r="L1526" s="36">
        <f t="shared" si="166"/>
        <v>857055.58594964247</v>
      </c>
      <c r="M1526" s="34">
        <f t="shared" si="167"/>
        <v>1.8962183899157065E-2</v>
      </c>
      <c r="N1526" s="35">
        <f t="shared" si="168"/>
        <v>0.4544602593709704</v>
      </c>
      <c r="Q1526" s="1">
        <f t="shared" si="169"/>
        <v>241809.88456945342</v>
      </c>
      <c r="R1526" s="30"/>
    </row>
    <row r="1527" spans="3:18" x14ac:dyDescent="0.3">
      <c r="C1527" s="1">
        <v>1615</v>
      </c>
      <c r="D1527" s="1" t="s">
        <v>6</v>
      </c>
      <c r="F1527" s="1">
        <v>5</v>
      </c>
      <c r="G1527" s="1">
        <v>11</v>
      </c>
      <c r="H1527" s="1">
        <f t="shared" si="164"/>
        <v>71</v>
      </c>
      <c r="I1527" s="1">
        <f t="shared" si="170"/>
        <v>34399</v>
      </c>
      <c r="J1527" s="1">
        <v>1524</v>
      </c>
      <c r="K1527" s="31">
        <f t="shared" si="165"/>
        <v>0.47373329188685109</v>
      </c>
      <c r="L1527" s="36">
        <f t="shared" si="166"/>
        <v>857618.32763444202</v>
      </c>
      <c r="M1527" s="34">
        <f t="shared" si="167"/>
        <v>1.9001403051360517E-2</v>
      </c>
      <c r="N1527" s="35">
        <f t="shared" si="168"/>
        <v>0.45473188883549059</v>
      </c>
      <c r="Q1527" s="1">
        <f t="shared" si="169"/>
        <v>241809.88456945342</v>
      </c>
      <c r="R1527" s="30"/>
    </row>
    <row r="1528" spans="3:18" x14ac:dyDescent="0.3">
      <c r="C1528" s="1">
        <v>1615</v>
      </c>
      <c r="D1528" s="1" t="s">
        <v>6</v>
      </c>
      <c r="F1528" s="1">
        <v>5</v>
      </c>
      <c r="G1528" s="1">
        <v>11</v>
      </c>
      <c r="H1528" s="1">
        <f t="shared" si="164"/>
        <v>71</v>
      </c>
      <c r="I1528" s="1">
        <f t="shared" si="170"/>
        <v>34470</v>
      </c>
      <c r="J1528" s="1">
        <v>1525</v>
      </c>
      <c r="K1528" s="31">
        <f t="shared" si="165"/>
        <v>0.47404414050357474</v>
      </c>
      <c r="L1528" s="36">
        <f t="shared" si="166"/>
        <v>858181.06931924145</v>
      </c>
      <c r="M1528" s="34">
        <f t="shared" si="167"/>
        <v>1.9040622203563971E-2</v>
      </c>
      <c r="N1528" s="35">
        <f t="shared" si="168"/>
        <v>0.45500351830001079</v>
      </c>
      <c r="Q1528" s="1">
        <f t="shared" si="169"/>
        <v>241809.88456945342</v>
      </c>
      <c r="R1528" s="30"/>
    </row>
    <row r="1529" spans="3:18" x14ac:dyDescent="0.3">
      <c r="C1529" s="1">
        <v>1615</v>
      </c>
      <c r="D1529" s="1" t="s">
        <v>6</v>
      </c>
      <c r="F1529" s="1">
        <v>6</v>
      </c>
      <c r="H1529" s="1">
        <f t="shared" si="164"/>
        <v>72</v>
      </c>
      <c r="I1529" s="1">
        <f t="shared" si="170"/>
        <v>34542</v>
      </c>
      <c r="J1529" s="1">
        <v>1526</v>
      </c>
      <c r="K1529" s="31">
        <f t="shared" si="165"/>
        <v>0.47435498912029839</v>
      </c>
      <c r="L1529" s="36">
        <f t="shared" si="166"/>
        <v>858743.811004041</v>
      </c>
      <c r="M1529" s="34">
        <f t="shared" si="167"/>
        <v>1.9080393738192827E-2</v>
      </c>
      <c r="N1529" s="35">
        <f t="shared" si="168"/>
        <v>0.45527459538210557</v>
      </c>
      <c r="Q1529" s="1">
        <f t="shared" si="169"/>
        <v>240827.40119985442</v>
      </c>
      <c r="R1529" s="30"/>
    </row>
    <row r="1530" spans="3:18" x14ac:dyDescent="0.3">
      <c r="C1530" s="1">
        <v>1615</v>
      </c>
      <c r="D1530" s="1" t="s">
        <v>6</v>
      </c>
      <c r="F1530" s="1">
        <v>6</v>
      </c>
      <c r="H1530" s="1">
        <f t="shared" si="164"/>
        <v>72</v>
      </c>
      <c r="I1530" s="1">
        <f t="shared" si="170"/>
        <v>34614</v>
      </c>
      <c r="J1530" s="1">
        <v>1527</v>
      </c>
      <c r="K1530" s="31">
        <f t="shared" si="165"/>
        <v>0.47466583773702209</v>
      </c>
      <c r="L1530" s="36">
        <f t="shared" si="166"/>
        <v>859306.55268884054</v>
      </c>
      <c r="M1530" s="34">
        <f t="shared" si="167"/>
        <v>1.912016527282168E-2</v>
      </c>
      <c r="N1530" s="35">
        <f t="shared" si="168"/>
        <v>0.45554567246420041</v>
      </c>
      <c r="Q1530" s="1">
        <f t="shared" si="169"/>
        <v>240827.40119985442</v>
      </c>
      <c r="R1530" s="30"/>
    </row>
    <row r="1531" spans="3:18" x14ac:dyDescent="0.3">
      <c r="C1531" s="1">
        <v>1615</v>
      </c>
      <c r="D1531" s="1" t="s">
        <v>6</v>
      </c>
      <c r="F1531" s="1">
        <v>6</v>
      </c>
      <c r="H1531" s="1">
        <f t="shared" si="164"/>
        <v>72</v>
      </c>
      <c r="I1531" s="1">
        <f t="shared" si="170"/>
        <v>34686</v>
      </c>
      <c r="J1531" s="1">
        <v>1528</v>
      </c>
      <c r="K1531" s="31">
        <f t="shared" si="165"/>
        <v>0.47497668635374574</v>
      </c>
      <c r="L1531" s="36">
        <f t="shared" si="166"/>
        <v>859869.29437364009</v>
      </c>
      <c r="M1531" s="34">
        <f t="shared" si="167"/>
        <v>1.9159936807450532E-2</v>
      </c>
      <c r="N1531" s="35">
        <f t="shared" si="168"/>
        <v>0.4558167495462952</v>
      </c>
      <c r="Q1531" s="1">
        <f t="shared" si="169"/>
        <v>240827.40119985442</v>
      </c>
      <c r="R1531" s="30"/>
    </row>
    <row r="1532" spans="3:18" x14ac:dyDescent="0.3">
      <c r="C1532" s="1">
        <v>1615</v>
      </c>
      <c r="D1532" s="1" t="s">
        <v>6</v>
      </c>
      <c r="F1532" s="1">
        <v>6</v>
      </c>
      <c r="H1532" s="1">
        <f t="shared" si="164"/>
        <v>72</v>
      </c>
      <c r="I1532" s="1">
        <f t="shared" si="170"/>
        <v>34758</v>
      </c>
      <c r="J1532" s="1">
        <v>1529</v>
      </c>
      <c r="K1532" s="31">
        <f t="shared" si="165"/>
        <v>0.47528753497046938</v>
      </c>
      <c r="L1532" s="36">
        <f t="shared" si="166"/>
        <v>860432.03605843952</v>
      </c>
      <c r="M1532" s="34">
        <f t="shared" si="167"/>
        <v>1.9199708342079388E-2</v>
      </c>
      <c r="N1532" s="35">
        <f t="shared" si="168"/>
        <v>0.45608782662838998</v>
      </c>
      <c r="Q1532" s="1">
        <f t="shared" si="169"/>
        <v>240827.40119985442</v>
      </c>
      <c r="R1532" s="30"/>
    </row>
    <row r="1533" spans="3:18" x14ac:dyDescent="0.3">
      <c r="C1533" s="1">
        <v>1615</v>
      </c>
      <c r="D1533" s="1" t="s">
        <v>6</v>
      </c>
      <c r="F1533" s="1">
        <v>6</v>
      </c>
      <c r="H1533" s="1">
        <f t="shared" si="164"/>
        <v>72</v>
      </c>
      <c r="I1533" s="1">
        <f t="shared" si="170"/>
        <v>34830</v>
      </c>
      <c r="J1533" s="1">
        <v>1530</v>
      </c>
      <c r="K1533" s="31">
        <f t="shared" si="165"/>
        <v>0.47559838358719303</v>
      </c>
      <c r="L1533" s="36">
        <f t="shared" si="166"/>
        <v>860994.77774323907</v>
      </c>
      <c r="M1533" s="34">
        <f t="shared" si="167"/>
        <v>1.9239479876708241E-2</v>
      </c>
      <c r="N1533" s="35">
        <f t="shared" si="168"/>
        <v>0.45635890371048476</v>
      </c>
      <c r="Q1533" s="1">
        <f t="shared" si="169"/>
        <v>240827.40119985442</v>
      </c>
      <c r="R1533" s="30"/>
    </row>
    <row r="1534" spans="3:18" x14ac:dyDescent="0.3">
      <c r="C1534" s="1">
        <v>1615</v>
      </c>
      <c r="D1534" s="1" t="s">
        <v>2</v>
      </c>
      <c r="F1534" s="1">
        <v>6</v>
      </c>
      <c r="H1534" s="1">
        <f t="shared" si="164"/>
        <v>72</v>
      </c>
      <c r="I1534" s="1">
        <f t="shared" si="170"/>
        <v>34902</v>
      </c>
      <c r="J1534" s="1">
        <v>1531</v>
      </c>
      <c r="K1534" s="31">
        <f t="shared" si="165"/>
        <v>0.47590923220391668</v>
      </c>
      <c r="L1534" s="36">
        <f t="shared" si="166"/>
        <v>861557.5194280385</v>
      </c>
      <c r="M1534" s="34">
        <f t="shared" si="167"/>
        <v>1.9279251411337097E-2</v>
      </c>
      <c r="N1534" s="35">
        <f t="shared" si="168"/>
        <v>0.4566299807925796</v>
      </c>
      <c r="Q1534" s="1">
        <f t="shared" si="169"/>
        <v>240827.40119985442</v>
      </c>
      <c r="R1534" s="30"/>
    </row>
    <row r="1535" spans="3:18" x14ac:dyDescent="0.3">
      <c r="C1535" s="1">
        <v>1615</v>
      </c>
      <c r="D1535" s="1" t="s">
        <v>1</v>
      </c>
      <c r="F1535" s="1">
        <v>6</v>
      </c>
      <c r="H1535" s="1">
        <f t="shared" si="164"/>
        <v>72</v>
      </c>
      <c r="I1535" s="1">
        <f t="shared" si="170"/>
        <v>34974</v>
      </c>
      <c r="J1535" s="1">
        <v>1532</v>
      </c>
      <c r="K1535" s="31">
        <f t="shared" si="165"/>
        <v>0.47622008082064032</v>
      </c>
      <c r="L1535" s="36">
        <f t="shared" si="166"/>
        <v>862120.26111283805</v>
      </c>
      <c r="M1535" s="34">
        <f t="shared" si="167"/>
        <v>1.931902294596595E-2</v>
      </c>
      <c r="N1535" s="35">
        <f t="shared" si="168"/>
        <v>0.45690105787467439</v>
      </c>
      <c r="Q1535" s="1">
        <f t="shared" si="169"/>
        <v>240827.40119985442</v>
      </c>
      <c r="R1535" s="30"/>
    </row>
    <row r="1536" spans="3:18" x14ac:dyDescent="0.3">
      <c r="C1536" s="1">
        <v>1615</v>
      </c>
      <c r="D1536" s="1" t="s">
        <v>1</v>
      </c>
      <c r="F1536" s="1">
        <v>6</v>
      </c>
      <c r="H1536" s="1">
        <f t="shared" si="164"/>
        <v>72</v>
      </c>
      <c r="I1536" s="1">
        <f t="shared" si="170"/>
        <v>35046</v>
      </c>
      <c r="J1536" s="1">
        <v>1533</v>
      </c>
      <c r="K1536" s="31">
        <f t="shared" si="165"/>
        <v>0.47653092943736403</v>
      </c>
      <c r="L1536" s="36">
        <f t="shared" si="166"/>
        <v>862683.0027976376</v>
      </c>
      <c r="M1536" s="34">
        <f t="shared" si="167"/>
        <v>1.9358794480594806E-2</v>
      </c>
      <c r="N1536" s="35">
        <f t="shared" si="168"/>
        <v>0.45717213495676923</v>
      </c>
      <c r="Q1536" s="1">
        <f t="shared" si="169"/>
        <v>240827.40119985442</v>
      </c>
      <c r="R1536" s="30"/>
    </row>
    <row r="1537" spans="3:18" x14ac:dyDescent="0.3">
      <c r="C1537" s="1">
        <v>1615</v>
      </c>
      <c r="D1537" s="1" t="s">
        <v>0</v>
      </c>
      <c r="F1537" s="1">
        <v>6</v>
      </c>
      <c r="H1537" s="1">
        <f t="shared" si="164"/>
        <v>72</v>
      </c>
      <c r="I1537" s="1">
        <f t="shared" si="170"/>
        <v>35118</v>
      </c>
      <c r="J1537" s="1">
        <v>1534</v>
      </c>
      <c r="K1537" s="31">
        <f t="shared" si="165"/>
        <v>0.47684177805408767</v>
      </c>
      <c r="L1537" s="36">
        <f t="shared" si="166"/>
        <v>863245.74448243703</v>
      </c>
      <c r="M1537" s="34">
        <f t="shared" si="167"/>
        <v>1.9398566015223658E-2</v>
      </c>
      <c r="N1537" s="35">
        <f t="shared" si="168"/>
        <v>0.45744321203886401</v>
      </c>
      <c r="Q1537" s="1">
        <f t="shared" si="169"/>
        <v>240827.40119985442</v>
      </c>
      <c r="R1537" s="30"/>
    </row>
    <row r="1538" spans="3:18" x14ac:dyDescent="0.3">
      <c r="C1538" s="1">
        <v>1615</v>
      </c>
      <c r="D1538" s="1" t="s">
        <v>0</v>
      </c>
      <c r="F1538" s="1">
        <v>6</v>
      </c>
      <c r="H1538" s="1">
        <f t="shared" si="164"/>
        <v>72</v>
      </c>
      <c r="I1538" s="1">
        <f t="shared" si="170"/>
        <v>35190</v>
      </c>
      <c r="J1538" s="1">
        <v>1535</v>
      </c>
      <c r="K1538" s="31">
        <f t="shared" si="165"/>
        <v>0.47715262667081132</v>
      </c>
      <c r="L1538" s="36">
        <f t="shared" si="166"/>
        <v>863808.48616723658</v>
      </c>
      <c r="M1538" s="34">
        <f t="shared" si="167"/>
        <v>1.9438337549852514E-2</v>
      </c>
      <c r="N1538" s="35">
        <f t="shared" si="168"/>
        <v>0.45771428912095879</v>
      </c>
      <c r="Q1538" s="1">
        <f t="shared" si="169"/>
        <v>240827.40119985442</v>
      </c>
      <c r="R1538" s="30"/>
    </row>
    <row r="1539" spans="3:18" x14ac:dyDescent="0.3">
      <c r="C1539" s="1">
        <v>1615</v>
      </c>
      <c r="D1539" s="1" t="s">
        <v>0</v>
      </c>
      <c r="F1539" s="1">
        <v>6</v>
      </c>
      <c r="H1539" s="1">
        <f t="shared" si="164"/>
        <v>72</v>
      </c>
      <c r="I1539" s="1">
        <f t="shared" si="170"/>
        <v>35262</v>
      </c>
      <c r="J1539" s="1">
        <v>1536</v>
      </c>
      <c r="K1539" s="31">
        <f t="shared" si="165"/>
        <v>0.47746347528753497</v>
      </c>
      <c r="L1539" s="36">
        <f t="shared" si="166"/>
        <v>864371.22785203601</v>
      </c>
      <c r="M1539" s="34">
        <f t="shared" si="167"/>
        <v>1.9478109084481367E-2</v>
      </c>
      <c r="N1539" s="35">
        <f t="shared" si="168"/>
        <v>0.45798536620305358</v>
      </c>
      <c r="Q1539" s="1">
        <f t="shared" si="169"/>
        <v>240827.40119985442</v>
      </c>
      <c r="R1539" s="30"/>
    </row>
    <row r="1540" spans="3:18" x14ac:dyDescent="0.3">
      <c r="C1540" s="1">
        <v>1615</v>
      </c>
      <c r="D1540" s="1" t="s">
        <v>0</v>
      </c>
      <c r="F1540" s="1">
        <v>6</v>
      </c>
      <c r="H1540" s="1">
        <f t="shared" ref="H1540:H1603" si="171">E1540*200+F1540*12+G1540</f>
        <v>72</v>
      </c>
      <c r="I1540" s="1">
        <f t="shared" si="170"/>
        <v>35334</v>
      </c>
      <c r="J1540" s="1">
        <v>1537</v>
      </c>
      <c r="K1540" s="31">
        <f t="shared" si="165"/>
        <v>0.47777432390425861</v>
      </c>
      <c r="L1540" s="36">
        <f t="shared" si="166"/>
        <v>864933.96953683556</v>
      </c>
      <c r="M1540" s="34">
        <f t="shared" si="167"/>
        <v>1.9517880619110223E-2</v>
      </c>
      <c r="N1540" s="35">
        <f t="shared" si="168"/>
        <v>0.45825644328514836</v>
      </c>
      <c r="Q1540" s="1">
        <f t="shared" si="169"/>
        <v>240827.40119985442</v>
      </c>
      <c r="R1540" s="30"/>
    </row>
    <row r="1541" spans="3:18" x14ac:dyDescent="0.3">
      <c r="C1541" s="1">
        <v>1615</v>
      </c>
      <c r="D1541" s="1" t="s">
        <v>6</v>
      </c>
      <c r="F1541" s="1">
        <v>6</v>
      </c>
      <c r="G1541" s="1">
        <v>1</v>
      </c>
      <c r="H1541" s="1">
        <f t="shared" si="171"/>
        <v>73</v>
      </c>
      <c r="I1541" s="1">
        <f t="shared" si="170"/>
        <v>35407</v>
      </c>
      <c r="J1541" s="1">
        <v>1538</v>
      </c>
      <c r="K1541" s="31">
        <f t="shared" ref="K1541:K1604" si="172">+J1541/3217</f>
        <v>0.47808517252098226</v>
      </c>
      <c r="L1541" s="36">
        <f t="shared" ref="L1541:L1604" si="173">+K1541*$H$3</f>
        <v>865496.71122163499</v>
      </c>
      <c r="M1541" s="34">
        <f t="shared" ref="M1541:M1604" si="174">+I1541/$H$3</f>
        <v>1.9558204536164477E-2</v>
      </c>
      <c r="N1541" s="35">
        <f t="shared" ref="N1541:N1604" si="175">+K1541-M1541</f>
        <v>0.45852696798481779</v>
      </c>
      <c r="Q1541" s="1">
        <f t="shared" ref="Q1541:Q1604" si="176">+SUM(H1541-$P$3)^2</f>
        <v>239846.91783025541</v>
      </c>
      <c r="R1541" s="30"/>
    </row>
    <row r="1542" spans="3:18" x14ac:dyDescent="0.3">
      <c r="C1542" s="1">
        <v>1615</v>
      </c>
      <c r="D1542" s="1" t="s">
        <v>1</v>
      </c>
      <c r="F1542" s="1">
        <v>6</v>
      </c>
      <c r="G1542" s="1">
        <v>1</v>
      </c>
      <c r="H1542" s="1">
        <f t="shared" si="171"/>
        <v>73</v>
      </c>
      <c r="I1542" s="1">
        <f t="shared" ref="I1542:I1605" si="177">I1541+H1542</f>
        <v>35480</v>
      </c>
      <c r="J1542" s="1">
        <v>1539</v>
      </c>
      <c r="K1542" s="31">
        <f t="shared" si="172"/>
        <v>0.47839602113770596</v>
      </c>
      <c r="L1542" s="36">
        <f t="shared" si="173"/>
        <v>866059.45290643466</v>
      </c>
      <c r="M1542" s="34">
        <f t="shared" si="174"/>
        <v>1.9598528453218734E-2</v>
      </c>
      <c r="N1542" s="35">
        <f t="shared" si="175"/>
        <v>0.45879749268448722</v>
      </c>
      <c r="Q1542" s="1">
        <f t="shared" si="176"/>
        <v>239846.91783025541</v>
      </c>
      <c r="R1542" s="30"/>
    </row>
    <row r="1543" spans="3:18" x14ac:dyDescent="0.3">
      <c r="C1543" s="1">
        <v>1615</v>
      </c>
      <c r="D1543" s="1" t="s">
        <v>1</v>
      </c>
      <c r="F1543" s="1">
        <v>6</v>
      </c>
      <c r="G1543" s="1">
        <v>1</v>
      </c>
      <c r="H1543" s="1">
        <f t="shared" si="171"/>
        <v>73</v>
      </c>
      <c r="I1543" s="1">
        <f t="shared" si="177"/>
        <v>35553</v>
      </c>
      <c r="J1543" s="1">
        <v>1540</v>
      </c>
      <c r="K1543" s="31">
        <f t="shared" si="172"/>
        <v>0.47870686975442961</v>
      </c>
      <c r="L1543" s="36">
        <f t="shared" si="173"/>
        <v>866622.19459123409</v>
      </c>
      <c r="M1543" s="34">
        <f t="shared" si="174"/>
        <v>1.9638852370272988E-2</v>
      </c>
      <c r="N1543" s="35">
        <f t="shared" si="175"/>
        <v>0.45906801738415665</v>
      </c>
      <c r="Q1543" s="1">
        <f t="shared" si="176"/>
        <v>239846.91783025541</v>
      </c>
      <c r="R1543" s="30"/>
    </row>
    <row r="1544" spans="3:18" x14ac:dyDescent="0.3">
      <c r="C1544" s="1">
        <v>1615</v>
      </c>
      <c r="D1544" s="1" t="s">
        <v>0</v>
      </c>
      <c r="F1544" s="1">
        <v>6</v>
      </c>
      <c r="G1544" s="1">
        <v>1</v>
      </c>
      <c r="H1544" s="1">
        <f t="shared" si="171"/>
        <v>73</v>
      </c>
      <c r="I1544" s="1">
        <f t="shared" si="177"/>
        <v>35626</v>
      </c>
      <c r="J1544" s="1">
        <v>1541</v>
      </c>
      <c r="K1544" s="31">
        <f t="shared" si="172"/>
        <v>0.47901771837115326</v>
      </c>
      <c r="L1544" s="36">
        <f t="shared" si="173"/>
        <v>867184.93627603364</v>
      </c>
      <c r="M1544" s="34">
        <f t="shared" si="174"/>
        <v>1.9679176287327241E-2</v>
      </c>
      <c r="N1544" s="35">
        <f t="shared" si="175"/>
        <v>0.45933854208382602</v>
      </c>
      <c r="Q1544" s="1">
        <f t="shared" si="176"/>
        <v>239846.91783025541</v>
      </c>
      <c r="R1544" s="30"/>
    </row>
    <row r="1545" spans="3:18" x14ac:dyDescent="0.3">
      <c r="C1545" s="1">
        <v>1615</v>
      </c>
      <c r="D1545" s="1" t="s">
        <v>0</v>
      </c>
      <c r="F1545" s="1">
        <v>6</v>
      </c>
      <c r="G1545" s="1">
        <v>1</v>
      </c>
      <c r="H1545" s="1">
        <f t="shared" si="171"/>
        <v>73</v>
      </c>
      <c r="I1545" s="1">
        <f t="shared" si="177"/>
        <v>35699</v>
      </c>
      <c r="J1545" s="1">
        <v>1542</v>
      </c>
      <c r="K1545" s="31">
        <f t="shared" si="172"/>
        <v>0.4793285669878769</v>
      </c>
      <c r="L1545" s="36">
        <f t="shared" si="173"/>
        <v>867747.67796083307</v>
      </c>
      <c r="M1545" s="34">
        <f t="shared" si="174"/>
        <v>1.9719500204381499E-2</v>
      </c>
      <c r="N1545" s="35">
        <f t="shared" si="175"/>
        <v>0.45960906678349539</v>
      </c>
      <c r="Q1545" s="1">
        <f t="shared" si="176"/>
        <v>239846.91783025541</v>
      </c>
      <c r="R1545" s="30"/>
    </row>
    <row r="1546" spans="3:18" x14ac:dyDescent="0.3">
      <c r="C1546" s="1">
        <v>1615</v>
      </c>
      <c r="D1546" s="1" t="s">
        <v>0</v>
      </c>
      <c r="F1546" s="1">
        <v>6</v>
      </c>
      <c r="G1546" s="1">
        <v>1</v>
      </c>
      <c r="H1546" s="1">
        <f t="shared" si="171"/>
        <v>73</v>
      </c>
      <c r="I1546" s="1">
        <f t="shared" si="177"/>
        <v>35772</v>
      </c>
      <c r="J1546" s="1">
        <v>1543</v>
      </c>
      <c r="K1546" s="31">
        <f t="shared" si="172"/>
        <v>0.47963941560460055</v>
      </c>
      <c r="L1546" s="36">
        <f t="shared" si="173"/>
        <v>868310.41964563262</v>
      </c>
      <c r="M1546" s="34">
        <f t="shared" si="174"/>
        <v>1.9759824121435753E-2</v>
      </c>
      <c r="N1546" s="35">
        <f t="shared" si="175"/>
        <v>0.45987959148316482</v>
      </c>
      <c r="Q1546" s="1">
        <f t="shared" si="176"/>
        <v>239846.91783025541</v>
      </c>
      <c r="R1546" s="30"/>
    </row>
    <row r="1547" spans="3:18" x14ac:dyDescent="0.3">
      <c r="C1547" s="1">
        <v>1615</v>
      </c>
      <c r="D1547" s="1" t="s">
        <v>0</v>
      </c>
      <c r="F1547" s="1">
        <v>6</v>
      </c>
      <c r="G1547" s="1">
        <v>1</v>
      </c>
      <c r="H1547" s="1">
        <f t="shared" si="171"/>
        <v>73</v>
      </c>
      <c r="I1547" s="1">
        <f t="shared" si="177"/>
        <v>35845</v>
      </c>
      <c r="J1547" s="1">
        <v>1544</v>
      </c>
      <c r="K1547" s="31">
        <f t="shared" si="172"/>
        <v>0.4799502642213242</v>
      </c>
      <c r="L1547" s="36">
        <f t="shared" si="173"/>
        <v>868873.16133043205</v>
      </c>
      <c r="M1547" s="34">
        <f t="shared" si="174"/>
        <v>1.9800148038490006E-2</v>
      </c>
      <c r="N1547" s="35">
        <f t="shared" si="175"/>
        <v>0.46015011618283419</v>
      </c>
      <c r="Q1547" s="1">
        <f t="shared" si="176"/>
        <v>239846.91783025541</v>
      </c>
      <c r="R1547" s="30"/>
    </row>
    <row r="1548" spans="3:18" x14ac:dyDescent="0.3">
      <c r="C1548" s="1">
        <v>1615</v>
      </c>
      <c r="D1548" s="1" t="s">
        <v>6</v>
      </c>
      <c r="F1548" s="1">
        <v>6</v>
      </c>
      <c r="G1548" s="1">
        <v>2</v>
      </c>
      <c r="H1548" s="1">
        <f t="shared" si="171"/>
        <v>74</v>
      </c>
      <c r="I1548" s="1">
        <f t="shared" si="177"/>
        <v>35919</v>
      </c>
      <c r="J1548" s="1">
        <v>1545</v>
      </c>
      <c r="K1548" s="31">
        <f t="shared" si="172"/>
        <v>0.48026111283804784</v>
      </c>
      <c r="L1548" s="36">
        <f t="shared" si="173"/>
        <v>869435.90301523148</v>
      </c>
      <c r="M1548" s="34">
        <f t="shared" si="174"/>
        <v>1.9841024337969661E-2</v>
      </c>
      <c r="N1548" s="35">
        <f t="shared" si="175"/>
        <v>0.46042008850007821</v>
      </c>
      <c r="Q1548" s="1">
        <f t="shared" si="176"/>
        <v>238868.4344606564</v>
      </c>
      <c r="R1548" s="30"/>
    </row>
    <row r="1549" spans="3:18" x14ac:dyDescent="0.3">
      <c r="C1549" s="1">
        <v>1615</v>
      </c>
      <c r="D1549" s="1" t="s">
        <v>2</v>
      </c>
      <c r="F1549" s="1">
        <v>6</v>
      </c>
      <c r="G1549" s="1">
        <v>2</v>
      </c>
      <c r="H1549" s="1">
        <f t="shared" si="171"/>
        <v>74</v>
      </c>
      <c r="I1549" s="1">
        <f t="shared" si="177"/>
        <v>35993</v>
      </c>
      <c r="J1549" s="1">
        <v>1546</v>
      </c>
      <c r="K1549" s="31">
        <f t="shared" si="172"/>
        <v>0.48057196145477155</v>
      </c>
      <c r="L1549" s="36">
        <f t="shared" si="173"/>
        <v>869998.64470003115</v>
      </c>
      <c r="M1549" s="34">
        <f t="shared" si="174"/>
        <v>1.988190063744932E-2</v>
      </c>
      <c r="N1549" s="35">
        <f t="shared" si="175"/>
        <v>0.46069006081732222</v>
      </c>
      <c r="Q1549" s="1">
        <f t="shared" si="176"/>
        <v>238868.4344606564</v>
      </c>
      <c r="R1549" s="30"/>
    </row>
    <row r="1550" spans="3:18" x14ac:dyDescent="0.3">
      <c r="C1550" s="1">
        <v>1615</v>
      </c>
      <c r="D1550" s="1" t="s">
        <v>2</v>
      </c>
      <c r="F1550" s="1">
        <v>6</v>
      </c>
      <c r="G1550" s="1">
        <v>2</v>
      </c>
      <c r="H1550" s="1">
        <f t="shared" si="171"/>
        <v>74</v>
      </c>
      <c r="I1550" s="1">
        <f t="shared" si="177"/>
        <v>36067</v>
      </c>
      <c r="J1550" s="1">
        <v>1547</v>
      </c>
      <c r="K1550" s="31">
        <f t="shared" si="172"/>
        <v>0.48088281007149519</v>
      </c>
      <c r="L1550" s="36">
        <f t="shared" si="173"/>
        <v>870561.38638483058</v>
      </c>
      <c r="M1550" s="34">
        <f t="shared" si="174"/>
        <v>1.9922776936928975E-2</v>
      </c>
      <c r="N1550" s="35">
        <f t="shared" si="175"/>
        <v>0.46096003313456624</v>
      </c>
      <c r="Q1550" s="1">
        <f t="shared" si="176"/>
        <v>238868.4344606564</v>
      </c>
      <c r="R1550" s="30"/>
    </row>
    <row r="1551" spans="3:18" x14ac:dyDescent="0.3">
      <c r="C1551" s="1">
        <v>1615</v>
      </c>
      <c r="D1551" s="1" t="s">
        <v>1</v>
      </c>
      <c r="F1551" s="1">
        <v>6</v>
      </c>
      <c r="G1551" s="1">
        <v>2</v>
      </c>
      <c r="H1551" s="1">
        <f t="shared" si="171"/>
        <v>74</v>
      </c>
      <c r="I1551" s="1">
        <f t="shared" si="177"/>
        <v>36141</v>
      </c>
      <c r="J1551" s="1">
        <v>1548</v>
      </c>
      <c r="K1551" s="31">
        <f t="shared" si="172"/>
        <v>0.48119365868821884</v>
      </c>
      <c r="L1551" s="36">
        <f t="shared" si="173"/>
        <v>871124.12806963013</v>
      </c>
      <c r="M1551" s="34">
        <f t="shared" si="174"/>
        <v>1.996365323640863E-2</v>
      </c>
      <c r="N1551" s="35">
        <f t="shared" si="175"/>
        <v>0.4612300054518102</v>
      </c>
      <c r="Q1551" s="1">
        <f t="shared" si="176"/>
        <v>238868.4344606564</v>
      </c>
      <c r="R1551" s="30"/>
    </row>
    <row r="1552" spans="3:18" x14ac:dyDescent="0.3">
      <c r="C1552" s="1">
        <v>1615</v>
      </c>
      <c r="D1552" s="1" t="s">
        <v>0</v>
      </c>
      <c r="F1552" s="1">
        <v>6</v>
      </c>
      <c r="G1552" s="1">
        <v>2</v>
      </c>
      <c r="H1552" s="1">
        <f t="shared" si="171"/>
        <v>74</v>
      </c>
      <c r="I1552" s="1">
        <f t="shared" si="177"/>
        <v>36215</v>
      </c>
      <c r="J1552" s="1">
        <v>1549</v>
      </c>
      <c r="K1552" s="31">
        <f t="shared" si="172"/>
        <v>0.48150450730494249</v>
      </c>
      <c r="L1552" s="36">
        <f t="shared" si="173"/>
        <v>871686.86975442956</v>
      </c>
      <c r="M1552" s="34">
        <f t="shared" si="174"/>
        <v>2.0004529535888285E-2</v>
      </c>
      <c r="N1552" s="35">
        <f t="shared" si="175"/>
        <v>0.46149997776905421</v>
      </c>
      <c r="Q1552" s="1">
        <f t="shared" si="176"/>
        <v>238868.4344606564</v>
      </c>
      <c r="R1552" s="30"/>
    </row>
    <row r="1553" spans="3:18" x14ac:dyDescent="0.3">
      <c r="C1553" s="1">
        <v>1615</v>
      </c>
      <c r="D1553" s="1" t="s">
        <v>0</v>
      </c>
      <c r="F1553" s="1">
        <v>6</v>
      </c>
      <c r="G1553" s="1">
        <v>2</v>
      </c>
      <c r="H1553" s="1">
        <f t="shared" si="171"/>
        <v>74</v>
      </c>
      <c r="I1553" s="1">
        <f t="shared" si="177"/>
        <v>36289</v>
      </c>
      <c r="J1553" s="1">
        <v>1550</v>
      </c>
      <c r="K1553" s="31">
        <f t="shared" si="172"/>
        <v>0.48181535592166613</v>
      </c>
      <c r="L1553" s="36">
        <f t="shared" si="173"/>
        <v>872249.61143922911</v>
      </c>
      <c r="M1553" s="34">
        <f t="shared" si="174"/>
        <v>2.004540583536794E-2</v>
      </c>
      <c r="N1553" s="35">
        <f t="shared" si="175"/>
        <v>0.46176995008629818</v>
      </c>
      <c r="Q1553" s="1">
        <f t="shared" si="176"/>
        <v>238868.4344606564</v>
      </c>
      <c r="R1553" s="30"/>
    </row>
    <row r="1554" spans="3:18" x14ac:dyDescent="0.3">
      <c r="C1554" s="1">
        <v>1615</v>
      </c>
      <c r="D1554" s="1" t="s">
        <v>6</v>
      </c>
      <c r="F1554" s="1">
        <v>6</v>
      </c>
      <c r="G1554" s="1">
        <v>3</v>
      </c>
      <c r="H1554" s="1">
        <f t="shared" si="171"/>
        <v>75</v>
      </c>
      <c r="I1554" s="1">
        <f t="shared" si="177"/>
        <v>36364</v>
      </c>
      <c r="J1554" s="1">
        <v>1551</v>
      </c>
      <c r="K1554" s="31">
        <f t="shared" si="172"/>
        <v>0.48212620453838978</v>
      </c>
      <c r="L1554" s="36">
        <f t="shared" si="173"/>
        <v>872812.35312402854</v>
      </c>
      <c r="M1554" s="34">
        <f t="shared" si="174"/>
        <v>2.0086834517273E-2</v>
      </c>
      <c r="N1554" s="35">
        <f t="shared" si="175"/>
        <v>0.46203937002111678</v>
      </c>
      <c r="Q1554" s="1">
        <f t="shared" si="176"/>
        <v>237891.95109105739</v>
      </c>
      <c r="R1554" s="30"/>
    </row>
    <row r="1555" spans="3:18" x14ac:dyDescent="0.3">
      <c r="C1555" s="1">
        <v>1615</v>
      </c>
      <c r="D1555" s="1" t="s">
        <v>6</v>
      </c>
      <c r="F1555" s="1">
        <v>6</v>
      </c>
      <c r="G1555" s="1">
        <v>3</v>
      </c>
      <c r="H1555" s="1">
        <f t="shared" si="171"/>
        <v>75</v>
      </c>
      <c r="I1555" s="1">
        <f t="shared" si="177"/>
        <v>36439</v>
      </c>
      <c r="J1555" s="1">
        <v>1552</v>
      </c>
      <c r="K1555" s="31">
        <f t="shared" si="172"/>
        <v>0.48243705315511348</v>
      </c>
      <c r="L1555" s="36">
        <f t="shared" si="173"/>
        <v>873375.09480882809</v>
      </c>
      <c r="M1555" s="34">
        <f t="shared" si="174"/>
        <v>2.0128263199178056E-2</v>
      </c>
      <c r="N1555" s="35">
        <f t="shared" si="175"/>
        <v>0.46230878995593544</v>
      </c>
      <c r="Q1555" s="1">
        <f t="shared" si="176"/>
        <v>237891.95109105739</v>
      </c>
      <c r="R1555" s="30"/>
    </row>
    <row r="1556" spans="3:18" x14ac:dyDescent="0.3">
      <c r="C1556" s="1">
        <v>1615</v>
      </c>
      <c r="D1556" s="1" t="s">
        <v>2</v>
      </c>
      <c r="F1556" s="1">
        <v>6</v>
      </c>
      <c r="G1556" s="1">
        <v>3</v>
      </c>
      <c r="H1556" s="1">
        <f t="shared" si="171"/>
        <v>75</v>
      </c>
      <c r="I1556" s="1">
        <f t="shared" si="177"/>
        <v>36514</v>
      </c>
      <c r="J1556" s="1">
        <v>1553</v>
      </c>
      <c r="K1556" s="31">
        <f t="shared" si="172"/>
        <v>0.48274790177183713</v>
      </c>
      <c r="L1556" s="36">
        <f t="shared" si="173"/>
        <v>873937.83649362763</v>
      </c>
      <c r="M1556" s="34">
        <f t="shared" si="174"/>
        <v>2.0169691881083113E-2</v>
      </c>
      <c r="N1556" s="35">
        <f t="shared" si="175"/>
        <v>0.46257820989075404</v>
      </c>
      <c r="Q1556" s="1">
        <f t="shared" si="176"/>
        <v>237891.95109105739</v>
      </c>
      <c r="R1556" s="30"/>
    </row>
    <row r="1557" spans="3:18" x14ac:dyDescent="0.3">
      <c r="C1557" s="1">
        <v>1615</v>
      </c>
      <c r="D1557" s="1" t="s">
        <v>2</v>
      </c>
      <c r="F1557" s="1">
        <v>6</v>
      </c>
      <c r="G1557" s="1">
        <v>3</v>
      </c>
      <c r="H1557" s="1">
        <f t="shared" si="171"/>
        <v>75</v>
      </c>
      <c r="I1557" s="1">
        <f t="shared" si="177"/>
        <v>36589</v>
      </c>
      <c r="J1557" s="1">
        <v>1554</v>
      </c>
      <c r="K1557" s="31">
        <f t="shared" si="172"/>
        <v>0.48305875038856078</v>
      </c>
      <c r="L1557" s="36">
        <f t="shared" si="173"/>
        <v>874500.57817842707</v>
      </c>
      <c r="M1557" s="34">
        <f t="shared" si="174"/>
        <v>2.0211120562988169E-2</v>
      </c>
      <c r="N1557" s="35">
        <f t="shared" si="175"/>
        <v>0.46284762982557259</v>
      </c>
      <c r="Q1557" s="1">
        <f t="shared" si="176"/>
        <v>237891.95109105739</v>
      </c>
      <c r="R1557" s="30"/>
    </row>
    <row r="1558" spans="3:18" x14ac:dyDescent="0.3">
      <c r="C1558" s="1">
        <v>1615</v>
      </c>
      <c r="D1558" s="1" t="s">
        <v>6</v>
      </c>
      <c r="F1558" s="1">
        <v>6</v>
      </c>
      <c r="G1558" s="1">
        <v>4</v>
      </c>
      <c r="H1558" s="1">
        <f t="shared" si="171"/>
        <v>76</v>
      </c>
      <c r="I1558" s="1">
        <f t="shared" si="177"/>
        <v>36665</v>
      </c>
      <c r="J1558" s="1">
        <v>1555</v>
      </c>
      <c r="K1558" s="31">
        <f t="shared" si="172"/>
        <v>0.48336959900528442</v>
      </c>
      <c r="L1558" s="36">
        <f t="shared" si="173"/>
        <v>875063.31986322661</v>
      </c>
      <c r="M1558" s="34">
        <f t="shared" si="174"/>
        <v>2.0253101627318627E-2</v>
      </c>
      <c r="N1558" s="35">
        <f t="shared" si="175"/>
        <v>0.46311649737796579</v>
      </c>
      <c r="Q1558" s="1">
        <f t="shared" si="176"/>
        <v>236917.46772145838</v>
      </c>
      <c r="R1558" s="30"/>
    </row>
    <row r="1559" spans="3:18" x14ac:dyDescent="0.3">
      <c r="C1559" s="1">
        <v>1615</v>
      </c>
      <c r="D1559" s="1" t="s">
        <v>6</v>
      </c>
      <c r="F1559" s="1">
        <v>6</v>
      </c>
      <c r="G1559" s="1">
        <v>4</v>
      </c>
      <c r="H1559" s="1">
        <f t="shared" si="171"/>
        <v>76</v>
      </c>
      <c r="I1559" s="1">
        <f t="shared" si="177"/>
        <v>36741</v>
      </c>
      <c r="J1559" s="1">
        <v>1556</v>
      </c>
      <c r="K1559" s="31">
        <f t="shared" si="172"/>
        <v>0.48368044762200807</v>
      </c>
      <c r="L1559" s="36">
        <f t="shared" si="173"/>
        <v>875626.06154802605</v>
      </c>
      <c r="M1559" s="34">
        <f t="shared" si="174"/>
        <v>2.0295082691649081E-2</v>
      </c>
      <c r="N1559" s="35">
        <f t="shared" si="175"/>
        <v>0.46338536493035898</v>
      </c>
      <c r="Q1559" s="1">
        <f t="shared" si="176"/>
        <v>236917.46772145838</v>
      </c>
      <c r="R1559" s="30"/>
    </row>
    <row r="1560" spans="3:18" x14ac:dyDescent="0.3">
      <c r="C1560" s="1">
        <v>1615</v>
      </c>
      <c r="D1560" s="1" t="s">
        <v>2</v>
      </c>
      <c r="F1560" s="1">
        <v>6</v>
      </c>
      <c r="G1560" s="1">
        <v>4</v>
      </c>
      <c r="H1560" s="1">
        <f t="shared" si="171"/>
        <v>76</v>
      </c>
      <c r="I1560" s="1">
        <f t="shared" si="177"/>
        <v>36817</v>
      </c>
      <c r="J1560" s="1">
        <v>1557</v>
      </c>
      <c r="K1560" s="31">
        <f t="shared" si="172"/>
        <v>0.48399129623873172</v>
      </c>
      <c r="L1560" s="36">
        <f t="shared" si="173"/>
        <v>876188.80323282559</v>
      </c>
      <c r="M1560" s="34">
        <f t="shared" si="174"/>
        <v>2.0337063755979538E-2</v>
      </c>
      <c r="N1560" s="35">
        <f t="shared" si="175"/>
        <v>0.46365423248275217</v>
      </c>
      <c r="Q1560" s="1">
        <f t="shared" si="176"/>
        <v>236917.46772145838</v>
      </c>
      <c r="R1560" s="30"/>
    </row>
    <row r="1561" spans="3:18" x14ac:dyDescent="0.3">
      <c r="C1561" s="1">
        <v>1615</v>
      </c>
      <c r="D1561" s="1" t="s">
        <v>2</v>
      </c>
      <c r="F1561" s="1">
        <v>6</v>
      </c>
      <c r="G1561" s="1">
        <v>4</v>
      </c>
      <c r="H1561" s="1">
        <f t="shared" si="171"/>
        <v>76</v>
      </c>
      <c r="I1561" s="1">
        <f t="shared" si="177"/>
        <v>36893</v>
      </c>
      <c r="J1561" s="1">
        <v>1558</v>
      </c>
      <c r="K1561" s="31">
        <f t="shared" si="172"/>
        <v>0.48430214485545542</v>
      </c>
      <c r="L1561" s="36">
        <f t="shared" si="173"/>
        <v>876751.54491762514</v>
      </c>
      <c r="M1561" s="34">
        <f t="shared" si="174"/>
        <v>2.0379044820309996E-2</v>
      </c>
      <c r="N1561" s="35">
        <f t="shared" si="175"/>
        <v>0.46392310003514542</v>
      </c>
      <c r="Q1561" s="1">
        <f t="shared" si="176"/>
        <v>236917.46772145838</v>
      </c>
      <c r="R1561" s="30"/>
    </row>
    <row r="1562" spans="3:18" x14ac:dyDescent="0.3">
      <c r="C1562" s="1">
        <v>1615</v>
      </c>
      <c r="D1562" s="1" t="s">
        <v>2</v>
      </c>
      <c r="F1562" s="1">
        <v>6</v>
      </c>
      <c r="G1562" s="1">
        <v>4</v>
      </c>
      <c r="H1562" s="1">
        <f t="shared" si="171"/>
        <v>76</v>
      </c>
      <c r="I1562" s="1">
        <f t="shared" si="177"/>
        <v>36969</v>
      </c>
      <c r="J1562" s="1">
        <v>1559</v>
      </c>
      <c r="K1562" s="31">
        <f t="shared" si="172"/>
        <v>0.48461299347217907</v>
      </c>
      <c r="L1562" s="36">
        <f t="shared" si="173"/>
        <v>877314.28660242469</v>
      </c>
      <c r="M1562" s="34">
        <f t="shared" si="174"/>
        <v>2.0421025884640454E-2</v>
      </c>
      <c r="N1562" s="35">
        <f t="shared" si="175"/>
        <v>0.46419196758753861</v>
      </c>
      <c r="Q1562" s="1">
        <f t="shared" si="176"/>
        <v>236917.46772145838</v>
      </c>
      <c r="R1562" s="30"/>
    </row>
    <row r="1563" spans="3:18" x14ac:dyDescent="0.3">
      <c r="C1563" s="1">
        <v>1615</v>
      </c>
      <c r="D1563" s="1" t="s">
        <v>1</v>
      </c>
      <c r="F1563" s="1">
        <v>6</v>
      </c>
      <c r="G1563" s="1">
        <v>4</v>
      </c>
      <c r="H1563" s="1">
        <f t="shared" si="171"/>
        <v>76</v>
      </c>
      <c r="I1563" s="1">
        <f t="shared" si="177"/>
        <v>37045</v>
      </c>
      <c r="J1563" s="1">
        <v>1560</v>
      </c>
      <c r="K1563" s="31">
        <f t="shared" si="172"/>
        <v>0.48492384208890271</v>
      </c>
      <c r="L1563" s="36">
        <f t="shared" si="173"/>
        <v>877877.02828722412</v>
      </c>
      <c r="M1563" s="34">
        <f t="shared" si="174"/>
        <v>2.0463006948970911E-2</v>
      </c>
      <c r="N1563" s="35">
        <f t="shared" si="175"/>
        <v>0.4644608351399318</v>
      </c>
      <c r="Q1563" s="1">
        <f t="shared" si="176"/>
        <v>236917.46772145838</v>
      </c>
      <c r="R1563" s="30"/>
    </row>
    <row r="1564" spans="3:18" x14ac:dyDescent="0.3">
      <c r="C1564" s="1">
        <v>1615</v>
      </c>
      <c r="D1564" s="1" t="s">
        <v>1</v>
      </c>
      <c r="F1564" s="1">
        <v>6</v>
      </c>
      <c r="G1564" s="1">
        <v>4</v>
      </c>
      <c r="H1564" s="1">
        <f t="shared" si="171"/>
        <v>76</v>
      </c>
      <c r="I1564" s="1">
        <f t="shared" si="177"/>
        <v>37121</v>
      </c>
      <c r="J1564" s="1">
        <v>1561</v>
      </c>
      <c r="K1564" s="31">
        <f t="shared" si="172"/>
        <v>0.48523469070562636</v>
      </c>
      <c r="L1564" s="36">
        <f t="shared" si="173"/>
        <v>878439.76997202367</v>
      </c>
      <c r="M1564" s="34">
        <f t="shared" si="174"/>
        <v>2.0504988013301369E-2</v>
      </c>
      <c r="N1564" s="35">
        <f t="shared" si="175"/>
        <v>0.464729702692325</v>
      </c>
      <c r="Q1564" s="1">
        <f t="shared" si="176"/>
        <v>236917.46772145838</v>
      </c>
      <c r="R1564" s="30"/>
    </row>
    <row r="1565" spans="3:18" x14ac:dyDescent="0.3">
      <c r="C1565" s="1">
        <v>1615</v>
      </c>
      <c r="D1565" s="1" t="s">
        <v>0</v>
      </c>
      <c r="F1565" s="1">
        <v>6</v>
      </c>
      <c r="G1565" s="1">
        <v>4</v>
      </c>
      <c r="H1565" s="1">
        <f t="shared" si="171"/>
        <v>76</v>
      </c>
      <c r="I1565" s="1">
        <f t="shared" si="177"/>
        <v>37197</v>
      </c>
      <c r="J1565" s="1">
        <v>1562</v>
      </c>
      <c r="K1565" s="31">
        <f t="shared" si="172"/>
        <v>0.48554553932235001</v>
      </c>
      <c r="L1565" s="36">
        <f t="shared" si="173"/>
        <v>879002.5116568231</v>
      </c>
      <c r="M1565" s="34">
        <f t="shared" si="174"/>
        <v>2.0546969077631826E-2</v>
      </c>
      <c r="N1565" s="35">
        <f t="shared" si="175"/>
        <v>0.46499857024471819</v>
      </c>
      <c r="Q1565" s="1">
        <f t="shared" si="176"/>
        <v>236917.46772145838</v>
      </c>
      <c r="R1565" s="30"/>
    </row>
    <row r="1566" spans="3:18" x14ac:dyDescent="0.3">
      <c r="C1566" s="1">
        <v>1615</v>
      </c>
      <c r="D1566" s="1" t="s">
        <v>0</v>
      </c>
      <c r="F1566" s="1">
        <v>6</v>
      </c>
      <c r="G1566" s="1">
        <v>4</v>
      </c>
      <c r="H1566" s="1">
        <f t="shared" si="171"/>
        <v>76</v>
      </c>
      <c r="I1566" s="1">
        <f t="shared" si="177"/>
        <v>37273</v>
      </c>
      <c r="J1566" s="1">
        <v>1563</v>
      </c>
      <c r="K1566" s="31">
        <f t="shared" si="172"/>
        <v>0.48585638793907365</v>
      </c>
      <c r="L1566" s="36">
        <f t="shared" si="173"/>
        <v>879565.25334162265</v>
      </c>
      <c r="M1566" s="34">
        <f t="shared" si="174"/>
        <v>2.0588950141962284E-2</v>
      </c>
      <c r="N1566" s="35">
        <f t="shared" si="175"/>
        <v>0.46526743779711138</v>
      </c>
      <c r="Q1566" s="1">
        <f t="shared" si="176"/>
        <v>236917.46772145838</v>
      </c>
      <c r="R1566" s="30"/>
    </row>
    <row r="1567" spans="3:18" x14ac:dyDescent="0.3">
      <c r="C1567" s="1">
        <v>1615</v>
      </c>
      <c r="D1567" s="1" t="s">
        <v>6</v>
      </c>
      <c r="F1567" s="1">
        <v>6</v>
      </c>
      <c r="G1567" s="1">
        <v>5</v>
      </c>
      <c r="H1567" s="1">
        <f t="shared" si="171"/>
        <v>77</v>
      </c>
      <c r="I1567" s="1">
        <f t="shared" si="177"/>
        <v>37350</v>
      </c>
      <c r="J1567" s="1">
        <v>1564</v>
      </c>
      <c r="K1567" s="31">
        <f t="shared" si="172"/>
        <v>0.4861672365557973</v>
      </c>
      <c r="L1567" s="36">
        <f t="shared" si="173"/>
        <v>880127.99502642208</v>
      </c>
      <c r="M1567" s="34">
        <f t="shared" si="174"/>
        <v>2.0631483588718143E-2</v>
      </c>
      <c r="N1567" s="35">
        <f t="shared" si="175"/>
        <v>0.46553575296707916</v>
      </c>
      <c r="Q1567" s="1">
        <f t="shared" si="176"/>
        <v>235944.98435185937</v>
      </c>
      <c r="R1567" s="30"/>
    </row>
    <row r="1568" spans="3:18" x14ac:dyDescent="0.3">
      <c r="C1568" s="1">
        <v>1615</v>
      </c>
      <c r="D1568" s="1" t="s">
        <v>1</v>
      </c>
      <c r="F1568" s="1">
        <v>6</v>
      </c>
      <c r="G1568" s="1">
        <v>5</v>
      </c>
      <c r="H1568" s="1">
        <f t="shared" si="171"/>
        <v>77</v>
      </c>
      <c r="I1568" s="1">
        <f t="shared" si="177"/>
        <v>37427</v>
      </c>
      <c r="J1568" s="1">
        <v>1565</v>
      </c>
      <c r="K1568" s="31">
        <f t="shared" si="172"/>
        <v>0.486478085172521</v>
      </c>
      <c r="L1568" s="36">
        <f t="shared" si="173"/>
        <v>880690.73671122163</v>
      </c>
      <c r="M1568" s="34">
        <f t="shared" si="174"/>
        <v>2.0674017035473998E-2</v>
      </c>
      <c r="N1568" s="35">
        <f t="shared" si="175"/>
        <v>0.465804068137047</v>
      </c>
      <c r="Q1568" s="1">
        <f t="shared" si="176"/>
        <v>235944.98435185937</v>
      </c>
      <c r="R1568" s="30"/>
    </row>
    <row r="1569" spans="3:18" x14ac:dyDescent="0.3">
      <c r="C1569" s="1">
        <v>1615</v>
      </c>
      <c r="D1569" s="1" t="s">
        <v>1</v>
      </c>
      <c r="F1569" s="1">
        <v>6</v>
      </c>
      <c r="G1569" s="1">
        <v>5</v>
      </c>
      <c r="H1569" s="1">
        <f t="shared" si="171"/>
        <v>77</v>
      </c>
      <c r="I1569" s="1">
        <f t="shared" si="177"/>
        <v>37504</v>
      </c>
      <c r="J1569" s="1">
        <v>1566</v>
      </c>
      <c r="K1569" s="31">
        <f t="shared" si="172"/>
        <v>0.48678893378924465</v>
      </c>
      <c r="L1569" s="36">
        <f t="shared" si="173"/>
        <v>881253.47839602118</v>
      </c>
      <c r="M1569" s="34">
        <f t="shared" si="174"/>
        <v>2.0716550482229857E-2</v>
      </c>
      <c r="N1569" s="35">
        <f t="shared" si="175"/>
        <v>0.46607238330701478</v>
      </c>
      <c r="Q1569" s="1">
        <f t="shared" si="176"/>
        <v>235944.98435185937</v>
      </c>
      <c r="R1569" s="30"/>
    </row>
    <row r="1570" spans="3:18" x14ac:dyDescent="0.3">
      <c r="C1570" s="1">
        <v>1615</v>
      </c>
      <c r="D1570" s="1" t="s">
        <v>0</v>
      </c>
      <c r="F1570" s="1">
        <v>6</v>
      </c>
      <c r="G1570" s="1">
        <v>5</v>
      </c>
      <c r="H1570" s="1">
        <f t="shared" si="171"/>
        <v>77</v>
      </c>
      <c r="I1570" s="1">
        <f t="shared" si="177"/>
        <v>37581</v>
      </c>
      <c r="J1570" s="1">
        <v>1567</v>
      </c>
      <c r="K1570" s="31">
        <f t="shared" si="172"/>
        <v>0.4870997824059683</v>
      </c>
      <c r="L1570" s="36">
        <f t="shared" si="173"/>
        <v>881816.22008082061</v>
      </c>
      <c r="M1570" s="34">
        <f t="shared" si="174"/>
        <v>2.0759083928985716E-2</v>
      </c>
      <c r="N1570" s="35">
        <f t="shared" si="175"/>
        <v>0.46634069847698256</v>
      </c>
      <c r="Q1570" s="1">
        <f t="shared" si="176"/>
        <v>235944.98435185937</v>
      </c>
      <c r="R1570" s="30"/>
    </row>
    <row r="1571" spans="3:18" x14ac:dyDescent="0.3">
      <c r="C1571" s="1">
        <v>1615</v>
      </c>
      <c r="D1571" s="1" t="s">
        <v>6</v>
      </c>
      <c r="F1571" s="1">
        <v>6</v>
      </c>
      <c r="G1571" s="1">
        <v>6</v>
      </c>
      <c r="H1571" s="1">
        <f t="shared" si="171"/>
        <v>78</v>
      </c>
      <c r="I1571" s="1">
        <f t="shared" si="177"/>
        <v>37659</v>
      </c>
      <c r="J1571" s="1">
        <v>1568</v>
      </c>
      <c r="K1571" s="31">
        <f t="shared" si="172"/>
        <v>0.48741063102269194</v>
      </c>
      <c r="L1571" s="36">
        <f t="shared" si="173"/>
        <v>882378.96176562016</v>
      </c>
      <c r="M1571" s="34">
        <f t="shared" si="174"/>
        <v>2.0802169758166972E-2</v>
      </c>
      <c r="N1571" s="35">
        <f t="shared" si="175"/>
        <v>0.46660846126452499</v>
      </c>
      <c r="Q1571" s="1">
        <f t="shared" si="176"/>
        <v>234974.50098226039</v>
      </c>
      <c r="R1571" s="30"/>
    </row>
    <row r="1572" spans="3:18" x14ac:dyDescent="0.3">
      <c r="C1572" s="1">
        <v>1615</v>
      </c>
      <c r="D1572" s="1" t="s">
        <v>6</v>
      </c>
      <c r="F1572" s="1">
        <v>6</v>
      </c>
      <c r="G1572" s="1">
        <v>6</v>
      </c>
      <c r="H1572" s="1">
        <f t="shared" si="171"/>
        <v>78</v>
      </c>
      <c r="I1572" s="1">
        <f t="shared" si="177"/>
        <v>37737</v>
      </c>
      <c r="J1572" s="1">
        <v>1569</v>
      </c>
      <c r="K1572" s="31">
        <f t="shared" si="172"/>
        <v>0.48772147963941559</v>
      </c>
      <c r="L1572" s="36">
        <f t="shared" si="173"/>
        <v>882941.70345041959</v>
      </c>
      <c r="M1572" s="34">
        <f t="shared" si="174"/>
        <v>2.0845255587348233E-2</v>
      </c>
      <c r="N1572" s="35">
        <f t="shared" si="175"/>
        <v>0.46687622405206736</v>
      </c>
      <c r="Q1572" s="1">
        <f t="shared" si="176"/>
        <v>234974.50098226039</v>
      </c>
      <c r="R1572" s="30"/>
    </row>
    <row r="1573" spans="3:18" x14ac:dyDescent="0.3">
      <c r="C1573" s="1">
        <v>1615</v>
      </c>
      <c r="D1573" s="1" t="s">
        <v>6</v>
      </c>
      <c r="F1573" s="1">
        <v>6</v>
      </c>
      <c r="G1573" s="1">
        <v>6</v>
      </c>
      <c r="H1573" s="1">
        <f t="shared" si="171"/>
        <v>78</v>
      </c>
      <c r="I1573" s="1">
        <f t="shared" si="177"/>
        <v>37815</v>
      </c>
      <c r="J1573" s="1">
        <v>1570</v>
      </c>
      <c r="K1573" s="31">
        <f t="shared" si="172"/>
        <v>0.48803232825613924</v>
      </c>
      <c r="L1573" s="36">
        <f t="shared" si="173"/>
        <v>883504.44513521914</v>
      </c>
      <c r="M1573" s="34">
        <f t="shared" si="174"/>
        <v>2.0888341416529493E-2</v>
      </c>
      <c r="N1573" s="35">
        <f t="shared" si="175"/>
        <v>0.46714398683960973</v>
      </c>
      <c r="Q1573" s="1">
        <f t="shared" si="176"/>
        <v>234974.50098226039</v>
      </c>
      <c r="R1573" s="30"/>
    </row>
    <row r="1574" spans="3:18" x14ac:dyDescent="0.3">
      <c r="C1574" s="1">
        <v>1615</v>
      </c>
      <c r="D1574" s="1" t="s">
        <v>6</v>
      </c>
      <c r="F1574" s="1">
        <v>6</v>
      </c>
      <c r="G1574" s="1">
        <v>6</v>
      </c>
      <c r="H1574" s="1">
        <f t="shared" si="171"/>
        <v>78</v>
      </c>
      <c r="I1574" s="1">
        <f t="shared" si="177"/>
        <v>37893</v>
      </c>
      <c r="J1574" s="1">
        <v>1571</v>
      </c>
      <c r="K1574" s="31">
        <f t="shared" si="172"/>
        <v>0.48834317687286294</v>
      </c>
      <c r="L1574" s="36">
        <f t="shared" si="173"/>
        <v>884067.18682001869</v>
      </c>
      <c r="M1574" s="34">
        <f t="shared" si="174"/>
        <v>2.0931427245710749E-2</v>
      </c>
      <c r="N1574" s="35">
        <f t="shared" si="175"/>
        <v>0.46741174962715221</v>
      </c>
      <c r="Q1574" s="1">
        <f t="shared" si="176"/>
        <v>234974.50098226039</v>
      </c>
      <c r="R1574" s="30"/>
    </row>
    <row r="1575" spans="3:18" x14ac:dyDescent="0.3">
      <c r="C1575" s="1">
        <v>1615</v>
      </c>
      <c r="D1575" s="1" t="s">
        <v>6</v>
      </c>
      <c r="F1575" s="1">
        <v>6</v>
      </c>
      <c r="G1575" s="1">
        <v>6</v>
      </c>
      <c r="H1575" s="1">
        <f t="shared" si="171"/>
        <v>78</v>
      </c>
      <c r="I1575" s="1">
        <f t="shared" si="177"/>
        <v>37971</v>
      </c>
      <c r="J1575" s="1">
        <v>1572</v>
      </c>
      <c r="K1575" s="31">
        <f t="shared" si="172"/>
        <v>0.48865402548958659</v>
      </c>
      <c r="L1575" s="36">
        <f t="shared" si="173"/>
        <v>884629.92850481824</v>
      </c>
      <c r="M1575" s="34">
        <f t="shared" si="174"/>
        <v>2.0974513074892009E-2</v>
      </c>
      <c r="N1575" s="35">
        <f t="shared" si="175"/>
        <v>0.46767951241469458</v>
      </c>
      <c r="Q1575" s="1">
        <f t="shared" si="176"/>
        <v>234974.50098226039</v>
      </c>
      <c r="R1575" s="30"/>
    </row>
    <row r="1576" spans="3:18" x14ac:dyDescent="0.3">
      <c r="C1576" s="1">
        <v>1615</v>
      </c>
      <c r="D1576" s="1" t="s">
        <v>2</v>
      </c>
      <c r="F1576" s="1">
        <v>6</v>
      </c>
      <c r="G1576" s="1">
        <v>6</v>
      </c>
      <c r="H1576" s="1">
        <f t="shared" si="171"/>
        <v>78</v>
      </c>
      <c r="I1576" s="1">
        <f t="shared" si="177"/>
        <v>38049</v>
      </c>
      <c r="J1576" s="1">
        <v>1573</v>
      </c>
      <c r="K1576" s="31">
        <f t="shared" si="172"/>
        <v>0.48896487410631023</v>
      </c>
      <c r="L1576" s="36">
        <f t="shared" si="173"/>
        <v>885192.67018961767</v>
      </c>
      <c r="M1576" s="34">
        <f t="shared" si="174"/>
        <v>2.101759890407327E-2</v>
      </c>
      <c r="N1576" s="35">
        <f t="shared" si="175"/>
        <v>0.46794727520223695</v>
      </c>
      <c r="Q1576" s="1">
        <f t="shared" si="176"/>
        <v>234974.50098226039</v>
      </c>
      <c r="R1576" s="30"/>
    </row>
    <row r="1577" spans="3:18" x14ac:dyDescent="0.3">
      <c r="C1577" s="1">
        <v>1615</v>
      </c>
      <c r="D1577" s="1" t="s">
        <v>1</v>
      </c>
      <c r="F1577" s="1">
        <v>6</v>
      </c>
      <c r="G1577" s="1">
        <v>6</v>
      </c>
      <c r="H1577" s="1">
        <f t="shared" si="171"/>
        <v>78</v>
      </c>
      <c r="I1577" s="1">
        <f t="shared" si="177"/>
        <v>38127</v>
      </c>
      <c r="J1577" s="1">
        <v>1574</v>
      </c>
      <c r="K1577" s="31">
        <f t="shared" si="172"/>
        <v>0.48927572272303388</v>
      </c>
      <c r="L1577" s="36">
        <f t="shared" si="173"/>
        <v>885755.4118744171</v>
      </c>
      <c r="M1577" s="34">
        <f t="shared" si="174"/>
        <v>2.1060684733254526E-2</v>
      </c>
      <c r="N1577" s="35">
        <f t="shared" si="175"/>
        <v>0.46821503798977937</v>
      </c>
      <c r="Q1577" s="1">
        <f t="shared" si="176"/>
        <v>234974.50098226039</v>
      </c>
      <c r="R1577" s="30"/>
    </row>
    <row r="1578" spans="3:18" x14ac:dyDescent="0.3">
      <c r="C1578" s="1">
        <v>1615</v>
      </c>
      <c r="D1578" s="1" t="s">
        <v>1</v>
      </c>
      <c r="F1578" s="1">
        <v>6</v>
      </c>
      <c r="G1578" s="1">
        <v>6</v>
      </c>
      <c r="H1578" s="1">
        <f t="shared" si="171"/>
        <v>78</v>
      </c>
      <c r="I1578" s="1">
        <f t="shared" si="177"/>
        <v>38205</v>
      </c>
      <c r="J1578" s="1">
        <v>1575</v>
      </c>
      <c r="K1578" s="31">
        <f t="shared" si="172"/>
        <v>0.48958657133975753</v>
      </c>
      <c r="L1578" s="36">
        <f t="shared" si="173"/>
        <v>886318.15355921665</v>
      </c>
      <c r="M1578" s="34">
        <f t="shared" si="174"/>
        <v>2.1103770562435786E-2</v>
      </c>
      <c r="N1578" s="35">
        <f t="shared" si="175"/>
        <v>0.46848280077732174</v>
      </c>
      <c r="Q1578" s="1">
        <f t="shared" si="176"/>
        <v>234974.50098226039</v>
      </c>
      <c r="R1578" s="30"/>
    </row>
    <row r="1579" spans="3:18" x14ac:dyDescent="0.3">
      <c r="C1579" s="1">
        <v>1615</v>
      </c>
      <c r="D1579" s="1" t="s">
        <v>1</v>
      </c>
      <c r="F1579" s="1">
        <v>6</v>
      </c>
      <c r="G1579" s="1">
        <v>6</v>
      </c>
      <c r="H1579" s="1">
        <f t="shared" si="171"/>
        <v>78</v>
      </c>
      <c r="I1579" s="1">
        <f t="shared" si="177"/>
        <v>38283</v>
      </c>
      <c r="J1579" s="1">
        <v>1576</v>
      </c>
      <c r="K1579" s="31">
        <f t="shared" si="172"/>
        <v>0.48989741995648117</v>
      </c>
      <c r="L1579" s="36">
        <f t="shared" si="173"/>
        <v>886880.89524401608</v>
      </c>
      <c r="M1579" s="34">
        <f t="shared" si="174"/>
        <v>2.1146856391617043E-2</v>
      </c>
      <c r="N1579" s="35">
        <f t="shared" si="175"/>
        <v>0.46875056356486411</v>
      </c>
      <c r="Q1579" s="1">
        <f t="shared" si="176"/>
        <v>234974.50098226039</v>
      </c>
      <c r="R1579" s="30"/>
    </row>
    <row r="1580" spans="3:18" x14ac:dyDescent="0.3">
      <c r="C1580" s="1">
        <v>1615</v>
      </c>
      <c r="D1580" s="1" t="s">
        <v>0</v>
      </c>
      <c r="F1580" s="1">
        <v>6</v>
      </c>
      <c r="G1580" s="1">
        <v>6</v>
      </c>
      <c r="H1580" s="1">
        <f t="shared" si="171"/>
        <v>78</v>
      </c>
      <c r="I1580" s="1">
        <f t="shared" si="177"/>
        <v>38361</v>
      </c>
      <c r="J1580" s="1">
        <v>1577</v>
      </c>
      <c r="K1580" s="31">
        <f t="shared" si="172"/>
        <v>0.49020826857320488</v>
      </c>
      <c r="L1580" s="36">
        <f t="shared" si="173"/>
        <v>887443.63692881574</v>
      </c>
      <c r="M1580" s="34">
        <f t="shared" si="174"/>
        <v>2.1189942220798303E-2</v>
      </c>
      <c r="N1580" s="35">
        <f t="shared" si="175"/>
        <v>0.46901832635240659</v>
      </c>
      <c r="Q1580" s="1">
        <f t="shared" si="176"/>
        <v>234974.50098226039</v>
      </c>
      <c r="R1580" s="30"/>
    </row>
    <row r="1581" spans="3:18" x14ac:dyDescent="0.3">
      <c r="C1581" s="1">
        <v>1615</v>
      </c>
      <c r="D1581" s="1" t="s">
        <v>0</v>
      </c>
      <c r="F1581" s="1">
        <v>6</v>
      </c>
      <c r="G1581" s="1">
        <v>6</v>
      </c>
      <c r="H1581" s="1">
        <f t="shared" si="171"/>
        <v>78</v>
      </c>
      <c r="I1581" s="1">
        <f t="shared" si="177"/>
        <v>38439</v>
      </c>
      <c r="J1581" s="1">
        <v>1578</v>
      </c>
      <c r="K1581" s="31">
        <f t="shared" si="172"/>
        <v>0.49051911718992852</v>
      </c>
      <c r="L1581" s="36">
        <f t="shared" si="173"/>
        <v>888006.37861361518</v>
      </c>
      <c r="M1581" s="34">
        <f t="shared" si="174"/>
        <v>2.1233028049979563E-2</v>
      </c>
      <c r="N1581" s="35">
        <f t="shared" si="175"/>
        <v>0.46928608913994896</v>
      </c>
      <c r="Q1581" s="1">
        <f t="shared" si="176"/>
        <v>234974.50098226039</v>
      </c>
      <c r="R1581" s="30"/>
    </row>
    <row r="1582" spans="3:18" x14ac:dyDescent="0.3">
      <c r="C1582" s="1">
        <v>1615</v>
      </c>
      <c r="D1582" s="1" t="s">
        <v>6</v>
      </c>
      <c r="F1582" s="1">
        <v>6</v>
      </c>
      <c r="G1582" s="1">
        <v>7</v>
      </c>
      <c r="H1582" s="1">
        <f t="shared" si="171"/>
        <v>79</v>
      </c>
      <c r="I1582" s="1">
        <f t="shared" si="177"/>
        <v>38518</v>
      </c>
      <c r="J1582" s="1">
        <v>1579</v>
      </c>
      <c r="K1582" s="31">
        <f t="shared" si="172"/>
        <v>0.49082996580665217</v>
      </c>
      <c r="L1582" s="36">
        <f t="shared" si="173"/>
        <v>888569.12029841472</v>
      </c>
      <c r="M1582" s="34">
        <f t="shared" si="174"/>
        <v>2.1276666261586221E-2</v>
      </c>
      <c r="N1582" s="35">
        <f t="shared" si="175"/>
        <v>0.46955329954506597</v>
      </c>
      <c r="Q1582" s="1">
        <f t="shared" si="176"/>
        <v>234006.01761266138</v>
      </c>
      <c r="R1582" s="30"/>
    </row>
    <row r="1583" spans="3:18" x14ac:dyDescent="0.3">
      <c r="C1583" s="1">
        <v>1615</v>
      </c>
      <c r="D1583" s="1" t="s">
        <v>6</v>
      </c>
      <c r="F1583" s="1">
        <v>6</v>
      </c>
      <c r="G1583" s="1">
        <v>7</v>
      </c>
      <c r="H1583" s="1">
        <f t="shared" si="171"/>
        <v>79</v>
      </c>
      <c r="I1583" s="1">
        <f t="shared" si="177"/>
        <v>38597</v>
      </c>
      <c r="J1583" s="1">
        <v>1580</v>
      </c>
      <c r="K1583" s="31">
        <f t="shared" si="172"/>
        <v>0.49114081442337582</v>
      </c>
      <c r="L1583" s="36">
        <f t="shared" si="173"/>
        <v>889131.86198321416</v>
      </c>
      <c r="M1583" s="34">
        <f t="shared" si="174"/>
        <v>2.1320304473192882E-2</v>
      </c>
      <c r="N1583" s="35">
        <f t="shared" si="175"/>
        <v>0.46982050995018293</v>
      </c>
      <c r="Q1583" s="1">
        <f t="shared" si="176"/>
        <v>234006.01761266138</v>
      </c>
      <c r="R1583" s="30"/>
    </row>
    <row r="1584" spans="3:18" x14ac:dyDescent="0.3">
      <c r="C1584" s="1">
        <v>1615</v>
      </c>
      <c r="D1584" s="1" t="s">
        <v>2</v>
      </c>
      <c r="F1584" s="1">
        <v>6</v>
      </c>
      <c r="G1584" s="1">
        <v>7</v>
      </c>
      <c r="H1584" s="1">
        <f t="shared" si="171"/>
        <v>79</v>
      </c>
      <c r="I1584" s="1">
        <f t="shared" si="177"/>
        <v>38676</v>
      </c>
      <c r="J1584" s="1">
        <v>1581</v>
      </c>
      <c r="K1584" s="31">
        <f t="shared" si="172"/>
        <v>0.49145166304009946</v>
      </c>
      <c r="L1584" s="36">
        <f t="shared" si="173"/>
        <v>889694.6036680137</v>
      </c>
      <c r="M1584" s="34">
        <f t="shared" si="174"/>
        <v>2.136394268479954E-2</v>
      </c>
      <c r="N1584" s="35">
        <f t="shared" si="175"/>
        <v>0.47008772035529994</v>
      </c>
      <c r="Q1584" s="1">
        <f t="shared" si="176"/>
        <v>234006.01761266138</v>
      </c>
      <c r="R1584" s="30"/>
    </row>
    <row r="1585" spans="3:18" x14ac:dyDescent="0.3">
      <c r="C1585" s="1">
        <v>1615</v>
      </c>
      <c r="D1585" s="1" t="s">
        <v>2</v>
      </c>
      <c r="F1585" s="1">
        <v>6</v>
      </c>
      <c r="G1585" s="1">
        <v>7</v>
      </c>
      <c r="H1585" s="1">
        <f t="shared" si="171"/>
        <v>79</v>
      </c>
      <c r="I1585" s="1">
        <f t="shared" si="177"/>
        <v>38755</v>
      </c>
      <c r="J1585" s="1">
        <v>1582</v>
      </c>
      <c r="K1585" s="31">
        <f t="shared" si="172"/>
        <v>0.49176251165682311</v>
      </c>
      <c r="L1585" s="36">
        <f t="shared" si="173"/>
        <v>890257.34535281314</v>
      </c>
      <c r="M1585" s="34">
        <f t="shared" si="174"/>
        <v>2.1407580896406198E-2</v>
      </c>
      <c r="N1585" s="35">
        <f t="shared" si="175"/>
        <v>0.4703549307604169</v>
      </c>
      <c r="Q1585" s="1">
        <f t="shared" si="176"/>
        <v>234006.01761266138</v>
      </c>
      <c r="R1585" s="30"/>
    </row>
    <row r="1586" spans="3:18" x14ac:dyDescent="0.3">
      <c r="C1586" s="1">
        <v>1615</v>
      </c>
      <c r="D1586" s="1" t="s">
        <v>2</v>
      </c>
      <c r="F1586" s="1">
        <v>6</v>
      </c>
      <c r="G1586" s="1">
        <v>7</v>
      </c>
      <c r="H1586" s="1">
        <f t="shared" si="171"/>
        <v>79</v>
      </c>
      <c r="I1586" s="1">
        <f t="shared" si="177"/>
        <v>38834</v>
      </c>
      <c r="J1586" s="1">
        <v>1583</v>
      </c>
      <c r="K1586" s="31">
        <f t="shared" si="172"/>
        <v>0.49207336027354676</v>
      </c>
      <c r="L1586" s="36">
        <f t="shared" si="173"/>
        <v>890820.08703761268</v>
      </c>
      <c r="M1586" s="34">
        <f t="shared" si="174"/>
        <v>2.145121910801286E-2</v>
      </c>
      <c r="N1586" s="35">
        <f t="shared" si="175"/>
        <v>0.47062214116553391</v>
      </c>
      <c r="Q1586" s="1">
        <f t="shared" si="176"/>
        <v>234006.01761266138</v>
      </c>
      <c r="R1586" s="30"/>
    </row>
    <row r="1587" spans="3:18" x14ac:dyDescent="0.3">
      <c r="C1587" s="1">
        <v>1615</v>
      </c>
      <c r="D1587" s="1" t="s">
        <v>2</v>
      </c>
      <c r="F1587" s="1">
        <v>6</v>
      </c>
      <c r="G1587" s="1">
        <v>7</v>
      </c>
      <c r="H1587" s="1">
        <f t="shared" si="171"/>
        <v>79</v>
      </c>
      <c r="I1587" s="1">
        <f t="shared" si="177"/>
        <v>38913</v>
      </c>
      <c r="J1587" s="1">
        <v>1584</v>
      </c>
      <c r="K1587" s="31">
        <f t="shared" si="172"/>
        <v>0.49238420889027046</v>
      </c>
      <c r="L1587" s="36">
        <f t="shared" si="173"/>
        <v>891382.82872241223</v>
      </c>
      <c r="M1587" s="34">
        <f t="shared" si="174"/>
        <v>2.1494857319619518E-2</v>
      </c>
      <c r="N1587" s="35">
        <f t="shared" si="175"/>
        <v>0.47088935157065093</v>
      </c>
      <c r="Q1587" s="1">
        <f t="shared" si="176"/>
        <v>234006.01761266138</v>
      </c>
      <c r="R1587" s="30"/>
    </row>
    <row r="1588" spans="3:18" x14ac:dyDescent="0.3">
      <c r="C1588" s="1">
        <v>1615</v>
      </c>
      <c r="D1588" s="1" t="s">
        <v>2</v>
      </c>
      <c r="F1588" s="1">
        <v>6</v>
      </c>
      <c r="G1588" s="1">
        <v>7</v>
      </c>
      <c r="H1588" s="1">
        <f t="shared" si="171"/>
        <v>79</v>
      </c>
      <c r="I1588" s="1">
        <f t="shared" si="177"/>
        <v>38992</v>
      </c>
      <c r="J1588" s="1">
        <v>1585</v>
      </c>
      <c r="K1588" s="31">
        <f t="shared" si="172"/>
        <v>0.49269505750699411</v>
      </c>
      <c r="L1588" s="36">
        <f t="shared" si="173"/>
        <v>891945.57040721166</v>
      </c>
      <c r="M1588" s="34">
        <f t="shared" si="174"/>
        <v>2.1538495531226179E-2</v>
      </c>
      <c r="N1588" s="35">
        <f t="shared" si="175"/>
        <v>0.47115656197576794</v>
      </c>
      <c r="Q1588" s="1">
        <f t="shared" si="176"/>
        <v>234006.01761266138</v>
      </c>
      <c r="R1588" s="30"/>
    </row>
    <row r="1589" spans="3:18" x14ac:dyDescent="0.3">
      <c r="C1589" s="1">
        <v>1615</v>
      </c>
      <c r="D1589" s="1" t="s">
        <v>1</v>
      </c>
      <c r="F1589" s="1">
        <v>6</v>
      </c>
      <c r="G1589" s="1">
        <v>7</v>
      </c>
      <c r="H1589" s="1">
        <f t="shared" si="171"/>
        <v>79</v>
      </c>
      <c r="I1589" s="1">
        <f t="shared" si="177"/>
        <v>39071</v>
      </c>
      <c r="J1589" s="1">
        <v>1586</v>
      </c>
      <c r="K1589" s="31">
        <f t="shared" si="172"/>
        <v>0.49300590612371775</v>
      </c>
      <c r="L1589" s="36">
        <f t="shared" si="173"/>
        <v>892508.31209201121</v>
      </c>
      <c r="M1589" s="34">
        <f t="shared" si="174"/>
        <v>2.1582133742832837E-2</v>
      </c>
      <c r="N1589" s="35">
        <f t="shared" si="175"/>
        <v>0.4714237723808849</v>
      </c>
      <c r="Q1589" s="1">
        <f t="shared" si="176"/>
        <v>234006.01761266138</v>
      </c>
      <c r="R1589" s="30"/>
    </row>
    <row r="1590" spans="3:18" x14ac:dyDescent="0.3">
      <c r="C1590" s="1">
        <v>1615</v>
      </c>
      <c r="D1590" s="1" t="s">
        <v>0</v>
      </c>
      <c r="F1590" s="1">
        <v>6</v>
      </c>
      <c r="G1590" s="1">
        <v>7</v>
      </c>
      <c r="H1590" s="1">
        <f t="shared" si="171"/>
        <v>79</v>
      </c>
      <c r="I1590" s="1">
        <f t="shared" si="177"/>
        <v>39150</v>
      </c>
      <c r="J1590" s="1">
        <v>1587</v>
      </c>
      <c r="K1590" s="31">
        <f t="shared" si="172"/>
        <v>0.4933167547404414</v>
      </c>
      <c r="L1590" s="36">
        <f t="shared" si="173"/>
        <v>893071.05377681064</v>
      </c>
      <c r="M1590" s="34">
        <f t="shared" si="174"/>
        <v>2.1625771954439498E-2</v>
      </c>
      <c r="N1590" s="35">
        <f t="shared" si="175"/>
        <v>0.47169098278600191</v>
      </c>
      <c r="Q1590" s="1">
        <f t="shared" si="176"/>
        <v>234006.01761266138</v>
      </c>
      <c r="R1590" s="30"/>
    </row>
    <row r="1591" spans="3:18" x14ac:dyDescent="0.3">
      <c r="C1591" s="1">
        <v>1615</v>
      </c>
      <c r="D1591" s="1" t="s">
        <v>2</v>
      </c>
      <c r="F1591" s="1">
        <v>6</v>
      </c>
      <c r="G1591" s="1">
        <v>8</v>
      </c>
      <c r="H1591" s="1">
        <f t="shared" si="171"/>
        <v>80</v>
      </c>
      <c r="I1591" s="1">
        <f t="shared" si="177"/>
        <v>39230</v>
      </c>
      <c r="J1591" s="1">
        <v>1588</v>
      </c>
      <c r="K1591" s="31">
        <f t="shared" si="172"/>
        <v>0.49362760335716505</v>
      </c>
      <c r="L1591" s="36">
        <f t="shared" si="173"/>
        <v>893633.79546161019</v>
      </c>
      <c r="M1591" s="34">
        <f t="shared" si="174"/>
        <v>2.1669962548471557E-2</v>
      </c>
      <c r="N1591" s="35">
        <f t="shared" si="175"/>
        <v>0.47195764080869351</v>
      </c>
      <c r="Q1591" s="1">
        <f t="shared" si="176"/>
        <v>233039.53424306237</v>
      </c>
      <c r="R1591" s="30"/>
    </row>
    <row r="1592" spans="3:18" x14ac:dyDescent="0.3">
      <c r="C1592" s="1">
        <v>1615</v>
      </c>
      <c r="D1592" s="1" t="s">
        <v>2</v>
      </c>
      <c r="F1592" s="1">
        <v>6</v>
      </c>
      <c r="G1592" s="1">
        <v>8</v>
      </c>
      <c r="H1592" s="1">
        <f t="shared" si="171"/>
        <v>80</v>
      </c>
      <c r="I1592" s="1">
        <f t="shared" si="177"/>
        <v>39310</v>
      </c>
      <c r="J1592" s="1">
        <v>1589</v>
      </c>
      <c r="K1592" s="31">
        <f t="shared" si="172"/>
        <v>0.49393845197388869</v>
      </c>
      <c r="L1592" s="36">
        <f t="shared" si="173"/>
        <v>894196.53714640962</v>
      </c>
      <c r="M1592" s="34">
        <f t="shared" si="174"/>
        <v>2.1714153142503616E-2</v>
      </c>
      <c r="N1592" s="35">
        <f t="shared" si="175"/>
        <v>0.47222429883138506</v>
      </c>
      <c r="Q1592" s="1">
        <f t="shared" si="176"/>
        <v>233039.53424306237</v>
      </c>
      <c r="R1592" s="30"/>
    </row>
    <row r="1593" spans="3:18" x14ac:dyDescent="0.3">
      <c r="C1593" s="1">
        <v>1615</v>
      </c>
      <c r="D1593" s="1" t="s">
        <v>2</v>
      </c>
      <c r="F1593" s="1">
        <v>6</v>
      </c>
      <c r="G1593" s="1">
        <v>8</v>
      </c>
      <c r="H1593" s="1">
        <f t="shared" si="171"/>
        <v>80</v>
      </c>
      <c r="I1593" s="1">
        <f t="shared" si="177"/>
        <v>39390</v>
      </c>
      <c r="J1593" s="1">
        <v>1590</v>
      </c>
      <c r="K1593" s="31">
        <f t="shared" si="172"/>
        <v>0.49424930059061239</v>
      </c>
      <c r="L1593" s="36">
        <f t="shared" si="173"/>
        <v>894759.27883120929</v>
      </c>
      <c r="M1593" s="34">
        <f t="shared" si="174"/>
        <v>2.1758343736535679E-2</v>
      </c>
      <c r="N1593" s="35">
        <f t="shared" si="175"/>
        <v>0.47249095685407672</v>
      </c>
      <c r="Q1593" s="1">
        <f t="shared" si="176"/>
        <v>233039.53424306237</v>
      </c>
      <c r="R1593" s="30"/>
    </row>
    <row r="1594" spans="3:18" x14ac:dyDescent="0.3">
      <c r="C1594" s="1">
        <v>1615</v>
      </c>
      <c r="D1594" s="1" t="s">
        <v>2</v>
      </c>
      <c r="F1594" s="1">
        <v>6</v>
      </c>
      <c r="G1594" s="1">
        <v>8</v>
      </c>
      <c r="H1594" s="1">
        <f t="shared" si="171"/>
        <v>80</v>
      </c>
      <c r="I1594" s="1">
        <f t="shared" si="177"/>
        <v>39470</v>
      </c>
      <c r="J1594" s="1">
        <v>1591</v>
      </c>
      <c r="K1594" s="31">
        <f t="shared" si="172"/>
        <v>0.49456014920733604</v>
      </c>
      <c r="L1594" s="36">
        <f t="shared" si="173"/>
        <v>895322.02051600872</v>
      </c>
      <c r="M1594" s="34">
        <f t="shared" si="174"/>
        <v>2.1802534330567738E-2</v>
      </c>
      <c r="N1594" s="35">
        <f t="shared" si="175"/>
        <v>0.47275761487676832</v>
      </c>
      <c r="Q1594" s="1">
        <f t="shared" si="176"/>
        <v>233039.53424306237</v>
      </c>
      <c r="R1594" s="30"/>
    </row>
    <row r="1595" spans="3:18" x14ac:dyDescent="0.3">
      <c r="C1595" s="1">
        <v>1615</v>
      </c>
      <c r="D1595" s="1" t="s">
        <v>1</v>
      </c>
      <c r="F1595" s="1">
        <v>6</v>
      </c>
      <c r="G1595" s="1">
        <v>8</v>
      </c>
      <c r="H1595" s="1">
        <f t="shared" si="171"/>
        <v>80</v>
      </c>
      <c r="I1595" s="1">
        <f t="shared" si="177"/>
        <v>39550</v>
      </c>
      <c r="J1595" s="1">
        <v>1592</v>
      </c>
      <c r="K1595" s="31">
        <f t="shared" si="172"/>
        <v>0.49487099782405969</v>
      </c>
      <c r="L1595" s="36">
        <f t="shared" si="173"/>
        <v>895884.76220080827</v>
      </c>
      <c r="M1595" s="34">
        <f t="shared" si="174"/>
        <v>2.1846724924599797E-2</v>
      </c>
      <c r="N1595" s="35">
        <f t="shared" si="175"/>
        <v>0.47302427289945992</v>
      </c>
      <c r="Q1595" s="1">
        <f t="shared" si="176"/>
        <v>233039.53424306237</v>
      </c>
      <c r="R1595" s="30"/>
    </row>
    <row r="1596" spans="3:18" x14ac:dyDescent="0.3">
      <c r="C1596" s="1">
        <v>1615</v>
      </c>
      <c r="D1596" s="1" t="s">
        <v>1</v>
      </c>
      <c r="F1596" s="1">
        <v>6</v>
      </c>
      <c r="G1596" s="1">
        <v>8</v>
      </c>
      <c r="H1596" s="1">
        <f t="shared" si="171"/>
        <v>80</v>
      </c>
      <c r="I1596" s="1">
        <f t="shared" si="177"/>
        <v>39630</v>
      </c>
      <c r="J1596" s="1">
        <v>1593</v>
      </c>
      <c r="K1596" s="31">
        <f t="shared" si="172"/>
        <v>0.49518184644078334</v>
      </c>
      <c r="L1596" s="36">
        <f t="shared" si="173"/>
        <v>896447.5038856077</v>
      </c>
      <c r="M1596" s="34">
        <f t="shared" si="174"/>
        <v>2.189091551863186E-2</v>
      </c>
      <c r="N1596" s="35">
        <f t="shared" si="175"/>
        <v>0.47329093092215146</v>
      </c>
      <c r="Q1596" s="1">
        <f t="shared" si="176"/>
        <v>233039.53424306237</v>
      </c>
      <c r="R1596" s="30"/>
    </row>
    <row r="1597" spans="3:18" x14ac:dyDescent="0.3">
      <c r="C1597" s="1">
        <v>1615</v>
      </c>
      <c r="D1597" s="1" t="s">
        <v>0</v>
      </c>
      <c r="F1597" s="1">
        <v>6</v>
      </c>
      <c r="G1597" s="1">
        <v>8</v>
      </c>
      <c r="H1597" s="1">
        <f t="shared" si="171"/>
        <v>80</v>
      </c>
      <c r="I1597" s="1">
        <f t="shared" si="177"/>
        <v>39710</v>
      </c>
      <c r="J1597" s="1">
        <v>1594</v>
      </c>
      <c r="K1597" s="31">
        <f t="shared" si="172"/>
        <v>0.49549269505750698</v>
      </c>
      <c r="L1597" s="36">
        <f t="shared" si="173"/>
        <v>897010.24557040713</v>
      </c>
      <c r="M1597" s="34">
        <f t="shared" si="174"/>
        <v>2.1935106112663919E-2</v>
      </c>
      <c r="N1597" s="35">
        <f t="shared" si="175"/>
        <v>0.47355758894484307</v>
      </c>
      <c r="Q1597" s="1">
        <f t="shared" si="176"/>
        <v>233039.53424306237</v>
      </c>
      <c r="R1597" s="30"/>
    </row>
    <row r="1598" spans="3:18" x14ac:dyDescent="0.3">
      <c r="C1598" s="1">
        <v>1615</v>
      </c>
      <c r="D1598" s="1" t="s">
        <v>0</v>
      </c>
      <c r="F1598" s="1">
        <v>6</v>
      </c>
      <c r="G1598" s="1">
        <v>8</v>
      </c>
      <c r="H1598" s="1">
        <f t="shared" si="171"/>
        <v>80</v>
      </c>
      <c r="I1598" s="1">
        <f t="shared" si="177"/>
        <v>39790</v>
      </c>
      <c r="J1598" s="1">
        <v>1595</v>
      </c>
      <c r="K1598" s="31">
        <f t="shared" si="172"/>
        <v>0.49580354367423063</v>
      </c>
      <c r="L1598" s="36">
        <f t="shared" si="173"/>
        <v>897572.98725520668</v>
      </c>
      <c r="M1598" s="34">
        <f t="shared" si="174"/>
        <v>2.1979296706695978E-2</v>
      </c>
      <c r="N1598" s="35">
        <f t="shared" si="175"/>
        <v>0.47382424696753467</v>
      </c>
      <c r="Q1598" s="1">
        <f t="shared" si="176"/>
        <v>233039.53424306237</v>
      </c>
      <c r="R1598" s="30"/>
    </row>
    <row r="1599" spans="3:18" x14ac:dyDescent="0.3">
      <c r="C1599" s="1">
        <v>1615</v>
      </c>
      <c r="D1599" s="1" t="s">
        <v>6</v>
      </c>
      <c r="F1599" s="1">
        <v>6</v>
      </c>
      <c r="G1599" s="1">
        <v>9</v>
      </c>
      <c r="H1599" s="1">
        <f t="shared" si="171"/>
        <v>81</v>
      </c>
      <c r="I1599" s="1">
        <f t="shared" si="177"/>
        <v>39871</v>
      </c>
      <c r="J1599" s="1">
        <v>1596</v>
      </c>
      <c r="K1599" s="31">
        <f t="shared" si="172"/>
        <v>0.49611439229095433</v>
      </c>
      <c r="L1599" s="36">
        <f t="shared" si="173"/>
        <v>898135.72894000623</v>
      </c>
      <c r="M1599" s="34">
        <f t="shared" si="174"/>
        <v>2.2024039683153442E-2</v>
      </c>
      <c r="N1599" s="35">
        <f t="shared" si="175"/>
        <v>0.47409035260780091</v>
      </c>
      <c r="Q1599" s="1">
        <f t="shared" si="176"/>
        <v>232075.05087346336</v>
      </c>
      <c r="R1599" s="30"/>
    </row>
    <row r="1600" spans="3:18" x14ac:dyDescent="0.3">
      <c r="C1600" s="1">
        <v>1615</v>
      </c>
      <c r="D1600" s="1" t="s">
        <v>6</v>
      </c>
      <c r="F1600" s="1">
        <v>6</v>
      </c>
      <c r="G1600" s="1">
        <v>9</v>
      </c>
      <c r="H1600" s="1">
        <f t="shared" si="171"/>
        <v>81</v>
      </c>
      <c r="I1600" s="1">
        <f t="shared" si="177"/>
        <v>39952</v>
      </c>
      <c r="J1600" s="1">
        <v>1597</v>
      </c>
      <c r="K1600" s="31">
        <f t="shared" si="172"/>
        <v>0.49642524090767798</v>
      </c>
      <c r="L1600" s="36">
        <f t="shared" si="173"/>
        <v>898698.47062480578</v>
      </c>
      <c r="M1600" s="34">
        <f t="shared" si="174"/>
        <v>2.2068782659610903E-2</v>
      </c>
      <c r="N1600" s="35">
        <f t="shared" si="175"/>
        <v>0.47435645824806705</v>
      </c>
      <c r="Q1600" s="1">
        <f t="shared" si="176"/>
        <v>232075.05087346336</v>
      </c>
      <c r="R1600" s="30"/>
    </row>
    <row r="1601" spans="1:20" x14ac:dyDescent="0.3">
      <c r="C1601" s="1">
        <v>1615</v>
      </c>
      <c r="D1601" s="1" t="s">
        <v>6</v>
      </c>
      <c r="F1601" s="1">
        <v>6</v>
      </c>
      <c r="G1601" s="1">
        <v>9</v>
      </c>
      <c r="H1601" s="1">
        <f t="shared" si="171"/>
        <v>81</v>
      </c>
      <c r="I1601" s="1">
        <f t="shared" si="177"/>
        <v>40033</v>
      </c>
      <c r="J1601" s="1">
        <v>1598</v>
      </c>
      <c r="K1601" s="31">
        <f t="shared" si="172"/>
        <v>0.49673608952440163</v>
      </c>
      <c r="L1601" s="36">
        <f t="shared" si="173"/>
        <v>899261.21230960521</v>
      </c>
      <c r="M1601" s="34">
        <f t="shared" si="174"/>
        <v>2.2113525636068363E-2</v>
      </c>
      <c r="N1601" s="35">
        <f t="shared" si="175"/>
        <v>0.47462256388833324</v>
      </c>
      <c r="Q1601" s="1">
        <f t="shared" si="176"/>
        <v>232075.05087346336</v>
      </c>
      <c r="R1601" s="30"/>
    </row>
    <row r="1602" spans="1:20" x14ac:dyDescent="0.3">
      <c r="C1602" s="1">
        <v>1615</v>
      </c>
      <c r="D1602" s="1" t="s">
        <v>6</v>
      </c>
      <c r="F1602" s="1">
        <v>6</v>
      </c>
      <c r="G1602" s="1">
        <v>9</v>
      </c>
      <c r="H1602" s="1">
        <f t="shared" si="171"/>
        <v>81</v>
      </c>
      <c r="I1602" s="1">
        <f t="shared" si="177"/>
        <v>40114</v>
      </c>
      <c r="J1602" s="1">
        <v>1599</v>
      </c>
      <c r="K1602" s="31">
        <f t="shared" si="172"/>
        <v>0.49704693814112527</v>
      </c>
      <c r="L1602" s="36">
        <f t="shared" si="173"/>
        <v>899823.95399440476</v>
      </c>
      <c r="M1602" s="34">
        <f t="shared" si="174"/>
        <v>2.2158268612525824E-2</v>
      </c>
      <c r="N1602" s="35">
        <f t="shared" si="175"/>
        <v>0.47488866952859943</v>
      </c>
      <c r="Q1602" s="1">
        <f t="shared" si="176"/>
        <v>232075.05087346336</v>
      </c>
      <c r="R1602" s="30"/>
    </row>
    <row r="1603" spans="1:20" x14ac:dyDescent="0.3">
      <c r="C1603" s="1">
        <v>1615</v>
      </c>
      <c r="D1603" s="1" t="s">
        <v>2</v>
      </c>
      <c r="F1603" s="1">
        <v>6</v>
      </c>
      <c r="G1603" s="1">
        <v>9</v>
      </c>
      <c r="H1603" s="1">
        <f t="shared" si="171"/>
        <v>81</v>
      </c>
      <c r="I1603" s="1">
        <f t="shared" si="177"/>
        <v>40195</v>
      </c>
      <c r="J1603" s="1">
        <v>1600</v>
      </c>
      <c r="K1603" s="31">
        <f t="shared" si="172"/>
        <v>0.49735778675784892</v>
      </c>
      <c r="L1603" s="36">
        <f t="shared" si="173"/>
        <v>900386.69567920419</v>
      </c>
      <c r="M1603" s="34">
        <f t="shared" si="174"/>
        <v>2.2203011588983284E-2</v>
      </c>
      <c r="N1603" s="35">
        <f t="shared" si="175"/>
        <v>0.47515477516886562</v>
      </c>
      <c r="Q1603" s="1">
        <f t="shared" si="176"/>
        <v>232075.05087346336</v>
      </c>
      <c r="R1603" s="30"/>
    </row>
    <row r="1604" spans="1:20" x14ac:dyDescent="0.3">
      <c r="C1604" s="1">
        <v>1615</v>
      </c>
      <c r="D1604" s="1" t="s">
        <v>1</v>
      </c>
      <c r="F1604" s="1">
        <v>6</v>
      </c>
      <c r="G1604" s="1">
        <v>9</v>
      </c>
      <c r="H1604" s="1">
        <f t="shared" ref="H1604:H1667" si="178">E1604*200+F1604*12+G1604</f>
        <v>81</v>
      </c>
      <c r="I1604" s="1">
        <f t="shared" si="177"/>
        <v>40276</v>
      </c>
      <c r="J1604" s="1">
        <v>1601</v>
      </c>
      <c r="K1604" s="31">
        <f t="shared" si="172"/>
        <v>0.49766863537457257</v>
      </c>
      <c r="L1604" s="36">
        <f t="shared" si="173"/>
        <v>900949.43736400374</v>
      </c>
      <c r="M1604" s="34">
        <f t="shared" si="174"/>
        <v>2.2247754565440744E-2</v>
      </c>
      <c r="N1604" s="35">
        <f t="shared" si="175"/>
        <v>0.47542088080913181</v>
      </c>
      <c r="Q1604" s="1">
        <f t="shared" si="176"/>
        <v>232075.05087346336</v>
      </c>
      <c r="R1604" s="30"/>
    </row>
    <row r="1605" spans="1:20" x14ac:dyDescent="0.3">
      <c r="C1605" s="1">
        <v>1615</v>
      </c>
      <c r="D1605" s="1" t="s">
        <v>0</v>
      </c>
      <c r="F1605" s="1">
        <v>6</v>
      </c>
      <c r="G1605" s="1">
        <v>9</v>
      </c>
      <c r="H1605" s="1">
        <f t="shared" si="178"/>
        <v>81</v>
      </c>
      <c r="I1605" s="1">
        <f t="shared" si="177"/>
        <v>40357</v>
      </c>
      <c r="J1605" s="1">
        <v>1602</v>
      </c>
      <c r="K1605" s="31">
        <f t="shared" ref="K1605:K1668" si="179">+J1605/3217</f>
        <v>0.49797948399129621</v>
      </c>
      <c r="L1605" s="36">
        <f t="shared" ref="L1605:L1668" si="180">+K1605*$H$3</f>
        <v>901512.17904880317</v>
      </c>
      <c r="M1605" s="34">
        <f t="shared" ref="M1605:M1668" si="181">+I1605/$H$3</f>
        <v>2.2292497541898208E-2</v>
      </c>
      <c r="N1605" s="35">
        <f t="shared" ref="N1605:N1668" si="182">+K1605-M1605</f>
        <v>0.475686986449398</v>
      </c>
      <c r="Q1605" s="1">
        <f t="shared" ref="Q1605:Q1668" si="183">+SUM(H1605-$P$3)^2</f>
        <v>232075.05087346336</v>
      </c>
      <c r="R1605" s="30"/>
    </row>
    <row r="1606" spans="1:20" x14ac:dyDescent="0.3">
      <c r="C1606" s="1">
        <v>1615</v>
      </c>
      <c r="D1606" s="1" t="s">
        <v>0</v>
      </c>
      <c r="F1606" s="1">
        <v>6</v>
      </c>
      <c r="G1606" s="1">
        <v>9</v>
      </c>
      <c r="H1606" s="1">
        <f t="shared" si="178"/>
        <v>81</v>
      </c>
      <c r="I1606" s="1">
        <f t="shared" ref="I1606:I1669" si="184">I1605+H1606</f>
        <v>40438</v>
      </c>
      <c r="J1606" s="1">
        <v>1603</v>
      </c>
      <c r="K1606" s="31">
        <f t="shared" si="179"/>
        <v>0.49829033260801991</v>
      </c>
      <c r="L1606" s="36">
        <f t="shared" si="180"/>
        <v>902074.92073360272</v>
      </c>
      <c r="M1606" s="34">
        <f t="shared" si="181"/>
        <v>2.2337240518355669E-2</v>
      </c>
      <c r="N1606" s="35">
        <f t="shared" si="182"/>
        <v>0.47595309208966424</v>
      </c>
      <c r="Q1606" s="1">
        <f t="shared" si="183"/>
        <v>232075.05087346336</v>
      </c>
      <c r="R1606" s="30"/>
    </row>
    <row r="1607" spans="1:20" x14ac:dyDescent="0.3">
      <c r="C1607" s="1">
        <v>1615</v>
      </c>
      <c r="D1607" s="1" t="s">
        <v>0</v>
      </c>
      <c r="F1607" s="1">
        <v>6</v>
      </c>
      <c r="G1607" s="1">
        <v>9</v>
      </c>
      <c r="H1607" s="1">
        <f t="shared" si="178"/>
        <v>81</v>
      </c>
      <c r="I1607" s="1">
        <f t="shared" si="184"/>
        <v>40519</v>
      </c>
      <c r="J1607" s="1">
        <v>1604</v>
      </c>
      <c r="K1607" s="31">
        <f t="shared" si="179"/>
        <v>0.49860118122474356</v>
      </c>
      <c r="L1607" s="36">
        <f t="shared" si="180"/>
        <v>902637.66241840227</v>
      </c>
      <c r="M1607" s="34">
        <f t="shared" si="181"/>
        <v>2.2381983494813129E-2</v>
      </c>
      <c r="N1607" s="35">
        <f t="shared" si="182"/>
        <v>0.47621919772993043</v>
      </c>
      <c r="Q1607" s="1">
        <f t="shared" si="183"/>
        <v>232075.05087346336</v>
      </c>
      <c r="R1607" s="30"/>
    </row>
    <row r="1608" spans="1:20" s="28" customFormat="1" x14ac:dyDescent="0.3">
      <c r="A1608" s="65"/>
      <c r="C1608" s="28">
        <v>1615</v>
      </c>
      <c r="D1608" s="28" t="s">
        <v>0</v>
      </c>
      <c r="F1608" s="28">
        <v>6</v>
      </c>
      <c r="G1608" s="28">
        <v>9</v>
      </c>
      <c r="H1608" s="28">
        <f t="shared" si="178"/>
        <v>81</v>
      </c>
      <c r="I1608" s="28">
        <f t="shared" si="184"/>
        <v>40600</v>
      </c>
      <c r="J1608" s="28">
        <v>1605</v>
      </c>
      <c r="K1608" s="31">
        <f t="shared" si="179"/>
        <v>0.49891202984146721</v>
      </c>
      <c r="L1608" s="56">
        <f t="shared" si="180"/>
        <v>903200.4041032017</v>
      </c>
      <c r="M1608" s="57">
        <f t="shared" si="181"/>
        <v>2.242672647127059E-2</v>
      </c>
      <c r="N1608" s="58">
        <f t="shared" si="182"/>
        <v>0.47648530337019662</v>
      </c>
      <c r="O1608" s="59"/>
      <c r="Q1608" s="28">
        <f t="shared" si="183"/>
        <v>232075.05087346336</v>
      </c>
      <c r="R1608" s="60"/>
      <c r="T1608" s="59"/>
    </row>
    <row r="1609" spans="1:20" s="29" customFormat="1" x14ac:dyDescent="0.3">
      <c r="A1609" s="66"/>
      <c r="C1609" s="29">
        <v>1615</v>
      </c>
      <c r="D1609" s="29" t="s">
        <v>6</v>
      </c>
      <c r="F1609" s="29">
        <v>6</v>
      </c>
      <c r="G1609" s="29">
        <v>10</v>
      </c>
      <c r="H1609" s="29">
        <f t="shared" si="178"/>
        <v>82</v>
      </c>
      <c r="I1609" s="29">
        <f t="shared" si="184"/>
        <v>40682</v>
      </c>
      <c r="J1609" s="29">
        <v>1606</v>
      </c>
      <c r="K1609" s="31">
        <f t="shared" si="179"/>
        <v>0.49922287845819086</v>
      </c>
      <c r="L1609" s="52">
        <f t="shared" si="180"/>
        <v>903763.14578800125</v>
      </c>
      <c r="M1609" s="53">
        <f t="shared" si="181"/>
        <v>2.2472021830153451E-2</v>
      </c>
      <c r="N1609" s="54">
        <f t="shared" si="182"/>
        <v>0.4767508566280374</v>
      </c>
      <c r="O1609" s="42"/>
      <c r="Q1609" s="29">
        <f t="shared" si="183"/>
        <v>231112.56750386435</v>
      </c>
      <c r="R1609" s="55"/>
      <c r="T1609" s="42"/>
    </row>
    <row r="1610" spans="1:20" x14ac:dyDescent="0.3">
      <c r="C1610" s="1">
        <v>1615</v>
      </c>
      <c r="D1610" s="1" t="s">
        <v>6</v>
      </c>
      <c r="F1610" s="1">
        <v>6</v>
      </c>
      <c r="G1610" s="1">
        <v>10</v>
      </c>
      <c r="H1610" s="1">
        <f t="shared" si="178"/>
        <v>82</v>
      </c>
      <c r="I1610" s="1">
        <f t="shared" si="184"/>
        <v>40764</v>
      </c>
      <c r="J1610" s="1">
        <v>1607</v>
      </c>
      <c r="K1610" s="31">
        <f t="shared" si="179"/>
        <v>0.4995337270749145</v>
      </c>
      <c r="L1610" s="36">
        <f t="shared" si="180"/>
        <v>904325.88747280068</v>
      </c>
      <c r="M1610" s="34">
        <f t="shared" si="181"/>
        <v>2.2517317189036313E-2</v>
      </c>
      <c r="N1610" s="35">
        <f t="shared" si="182"/>
        <v>0.47701640988587818</v>
      </c>
      <c r="Q1610" s="1">
        <f t="shared" si="183"/>
        <v>231112.56750386435</v>
      </c>
      <c r="R1610" s="30"/>
    </row>
    <row r="1611" spans="1:20" x14ac:dyDescent="0.3">
      <c r="C1611" s="1">
        <v>1615</v>
      </c>
      <c r="D1611" s="1" t="s">
        <v>2</v>
      </c>
      <c r="F1611" s="1">
        <v>6</v>
      </c>
      <c r="G1611" s="1">
        <v>10</v>
      </c>
      <c r="H1611" s="1">
        <f t="shared" si="178"/>
        <v>82</v>
      </c>
      <c r="I1611" s="1">
        <f t="shared" si="184"/>
        <v>40846</v>
      </c>
      <c r="J1611" s="1">
        <v>1608</v>
      </c>
      <c r="K1611" s="31">
        <f t="shared" si="179"/>
        <v>0.49984457569163815</v>
      </c>
      <c r="L1611" s="36">
        <f t="shared" si="180"/>
        <v>904888.62915760023</v>
      </c>
      <c r="M1611" s="34">
        <f t="shared" si="181"/>
        <v>2.2562612547919175E-2</v>
      </c>
      <c r="N1611" s="35">
        <f t="shared" si="182"/>
        <v>0.47728196314371896</v>
      </c>
      <c r="Q1611" s="1">
        <f t="shared" si="183"/>
        <v>231112.56750386435</v>
      </c>
      <c r="R1611" s="30"/>
    </row>
    <row r="1612" spans="1:20" x14ac:dyDescent="0.3">
      <c r="C1612" s="1">
        <v>1615</v>
      </c>
      <c r="D1612" s="1" t="s">
        <v>2</v>
      </c>
      <c r="F1612" s="1">
        <v>6</v>
      </c>
      <c r="G1612" s="1">
        <v>10</v>
      </c>
      <c r="H1612" s="1">
        <f t="shared" si="178"/>
        <v>82</v>
      </c>
      <c r="I1612" s="1">
        <f t="shared" si="184"/>
        <v>40928</v>
      </c>
      <c r="J1612" s="1">
        <v>1609</v>
      </c>
      <c r="K1612" s="31">
        <f t="shared" si="179"/>
        <v>0.5001554243083618</v>
      </c>
      <c r="L1612" s="36">
        <f t="shared" si="180"/>
        <v>905451.37084239966</v>
      </c>
      <c r="M1612" s="34">
        <f t="shared" si="181"/>
        <v>2.2607907906802036E-2</v>
      </c>
      <c r="N1612" s="35">
        <f t="shared" si="182"/>
        <v>0.47754751640155974</v>
      </c>
      <c r="Q1612" s="1">
        <f t="shared" si="183"/>
        <v>231112.56750386435</v>
      </c>
      <c r="R1612" s="30"/>
    </row>
    <row r="1613" spans="1:20" x14ac:dyDescent="0.3">
      <c r="C1613" s="1">
        <v>1615</v>
      </c>
      <c r="D1613" s="1" t="s">
        <v>0</v>
      </c>
      <c r="F1613" s="1">
        <v>6</v>
      </c>
      <c r="G1613" s="1">
        <v>10</v>
      </c>
      <c r="H1613" s="1">
        <f t="shared" si="178"/>
        <v>82</v>
      </c>
      <c r="I1613" s="1">
        <f t="shared" si="184"/>
        <v>41010</v>
      </c>
      <c r="J1613" s="1">
        <v>1610</v>
      </c>
      <c r="K1613" s="31">
        <f t="shared" si="179"/>
        <v>0.5004662729250855</v>
      </c>
      <c r="L1613" s="36">
        <f t="shared" si="180"/>
        <v>906014.11252719932</v>
      </c>
      <c r="M1613" s="34">
        <f t="shared" si="181"/>
        <v>2.2653203265684898E-2</v>
      </c>
      <c r="N1613" s="35">
        <f t="shared" si="182"/>
        <v>0.47781306965940062</v>
      </c>
      <c r="Q1613" s="1">
        <f t="shared" si="183"/>
        <v>231112.56750386435</v>
      </c>
      <c r="R1613" s="30"/>
    </row>
    <row r="1614" spans="1:20" x14ac:dyDescent="0.3">
      <c r="C1614" s="1">
        <v>1615</v>
      </c>
      <c r="D1614" s="1" t="s">
        <v>6</v>
      </c>
      <c r="F1614" s="1">
        <v>6</v>
      </c>
      <c r="G1614" s="1">
        <v>11</v>
      </c>
      <c r="H1614" s="1">
        <f t="shared" si="178"/>
        <v>83</v>
      </c>
      <c r="I1614" s="1">
        <f t="shared" si="184"/>
        <v>41093</v>
      </c>
      <c r="J1614" s="1">
        <v>1611</v>
      </c>
      <c r="K1614" s="31">
        <f t="shared" si="179"/>
        <v>0.50077712154180909</v>
      </c>
      <c r="L1614" s="36">
        <f t="shared" si="180"/>
        <v>906576.85421199864</v>
      </c>
      <c r="M1614" s="34">
        <f t="shared" si="181"/>
        <v>2.2699051006993161E-2</v>
      </c>
      <c r="N1614" s="35">
        <f t="shared" si="182"/>
        <v>0.47807807053481594</v>
      </c>
      <c r="Q1614" s="1">
        <f t="shared" si="183"/>
        <v>230152.08413426534</v>
      </c>
      <c r="R1614" s="30"/>
    </row>
    <row r="1615" spans="1:20" x14ac:dyDescent="0.3">
      <c r="C1615" s="1">
        <v>1615</v>
      </c>
      <c r="D1615" s="1" t="s">
        <v>6</v>
      </c>
      <c r="F1615" s="1">
        <v>6</v>
      </c>
      <c r="G1615" s="1">
        <v>11</v>
      </c>
      <c r="H1615" s="1">
        <f t="shared" si="178"/>
        <v>83</v>
      </c>
      <c r="I1615" s="1">
        <f t="shared" si="184"/>
        <v>41176</v>
      </c>
      <c r="J1615" s="1">
        <v>1612</v>
      </c>
      <c r="K1615" s="31">
        <f t="shared" si="179"/>
        <v>0.50108797015853279</v>
      </c>
      <c r="L1615" s="36">
        <f t="shared" si="180"/>
        <v>907139.5958967983</v>
      </c>
      <c r="M1615" s="34">
        <f t="shared" si="181"/>
        <v>2.2744898748301424E-2</v>
      </c>
      <c r="N1615" s="35">
        <f t="shared" si="182"/>
        <v>0.47834307141023136</v>
      </c>
      <c r="Q1615" s="1">
        <f t="shared" si="183"/>
        <v>230152.08413426534</v>
      </c>
      <c r="R1615" s="30"/>
    </row>
    <row r="1616" spans="1:20" x14ac:dyDescent="0.3">
      <c r="C1616" s="1">
        <v>1615</v>
      </c>
      <c r="D1616" s="1" t="s">
        <v>6</v>
      </c>
      <c r="F1616" s="1">
        <v>6</v>
      </c>
      <c r="G1616" s="1">
        <v>11</v>
      </c>
      <c r="H1616" s="1">
        <f t="shared" si="178"/>
        <v>83</v>
      </c>
      <c r="I1616" s="1">
        <f t="shared" si="184"/>
        <v>41259</v>
      </c>
      <c r="J1616" s="1">
        <v>1613</v>
      </c>
      <c r="K1616" s="31">
        <f t="shared" si="179"/>
        <v>0.50139881877525649</v>
      </c>
      <c r="L1616" s="36">
        <f t="shared" si="180"/>
        <v>907702.33758159785</v>
      </c>
      <c r="M1616" s="34">
        <f t="shared" si="181"/>
        <v>2.2790746489609687E-2</v>
      </c>
      <c r="N1616" s="35">
        <f t="shared" si="182"/>
        <v>0.47860807228564684</v>
      </c>
      <c r="Q1616" s="1">
        <f t="shared" si="183"/>
        <v>230152.08413426534</v>
      </c>
      <c r="R1616" s="30"/>
    </row>
    <row r="1617" spans="3:18" x14ac:dyDescent="0.3">
      <c r="C1617" s="1">
        <v>1615</v>
      </c>
      <c r="D1617" s="1" t="s">
        <v>6</v>
      </c>
      <c r="F1617" s="1">
        <v>6</v>
      </c>
      <c r="G1617" s="1">
        <v>11</v>
      </c>
      <c r="H1617" s="1">
        <f t="shared" si="178"/>
        <v>83</v>
      </c>
      <c r="I1617" s="1">
        <f t="shared" si="184"/>
        <v>41342</v>
      </c>
      <c r="J1617" s="1">
        <v>1614</v>
      </c>
      <c r="K1617" s="31">
        <f t="shared" si="179"/>
        <v>0.50170966739198009</v>
      </c>
      <c r="L1617" s="36">
        <f t="shared" si="180"/>
        <v>908265.07926639728</v>
      </c>
      <c r="M1617" s="34">
        <f t="shared" si="181"/>
        <v>2.283659423091795E-2</v>
      </c>
      <c r="N1617" s="35">
        <f t="shared" si="182"/>
        <v>0.47887307316106215</v>
      </c>
      <c r="Q1617" s="1">
        <f t="shared" si="183"/>
        <v>230152.08413426534</v>
      </c>
      <c r="R1617" s="30"/>
    </row>
    <row r="1618" spans="3:18" x14ac:dyDescent="0.3">
      <c r="C1618" s="1">
        <v>1615</v>
      </c>
      <c r="D1618" s="1" t="s">
        <v>6</v>
      </c>
      <c r="F1618" s="1">
        <v>6</v>
      </c>
      <c r="G1618" s="1">
        <v>11</v>
      </c>
      <c r="H1618" s="1">
        <f t="shared" si="178"/>
        <v>83</v>
      </c>
      <c r="I1618" s="1">
        <f t="shared" si="184"/>
        <v>41425</v>
      </c>
      <c r="J1618" s="1">
        <v>1615</v>
      </c>
      <c r="K1618" s="31">
        <f t="shared" si="179"/>
        <v>0.50202051600870379</v>
      </c>
      <c r="L1618" s="36">
        <f t="shared" si="180"/>
        <v>908827.82095119683</v>
      </c>
      <c r="M1618" s="34">
        <f t="shared" si="181"/>
        <v>2.2882441972226213E-2</v>
      </c>
      <c r="N1618" s="35">
        <f t="shared" si="182"/>
        <v>0.47913807403647757</v>
      </c>
      <c r="Q1618" s="1">
        <f t="shared" si="183"/>
        <v>230152.08413426534</v>
      </c>
      <c r="R1618" s="30"/>
    </row>
    <row r="1619" spans="3:18" x14ac:dyDescent="0.3">
      <c r="C1619" s="1">
        <v>1615</v>
      </c>
      <c r="D1619" s="1" t="s">
        <v>6</v>
      </c>
      <c r="F1619" s="1">
        <v>6</v>
      </c>
      <c r="G1619" s="1">
        <v>11</v>
      </c>
      <c r="H1619" s="1">
        <f t="shared" si="178"/>
        <v>83</v>
      </c>
      <c r="I1619" s="1">
        <f t="shared" si="184"/>
        <v>41508</v>
      </c>
      <c r="J1619" s="1">
        <v>1616</v>
      </c>
      <c r="K1619" s="31">
        <f t="shared" si="179"/>
        <v>0.50233136462542738</v>
      </c>
      <c r="L1619" s="36">
        <f t="shared" si="180"/>
        <v>909390.56263599615</v>
      </c>
      <c r="M1619" s="34">
        <f t="shared" si="181"/>
        <v>2.2928289713534476E-2</v>
      </c>
      <c r="N1619" s="35">
        <f t="shared" si="182"/>
        <v>0.47940307491189288</v>
      </c>
      <c r="Q1619" s="1">
        <f t="shared" si="183"/>
        <v>230152.08413426534</v>
      </c>
      <c r="R1619" s="30"/>
    </row>
    <row r="1620" spans="3:18" x14ac:dyDescent="0.3">
      <c r="C1620" s="1">
        <v>1615</v>
      </c>
      <c r="D1620" s="1" t="s">
        <v>2</v>
      </c>
      <c r="F1620" s="1">
        <v>6</v>
      </c>
      <c r="G1620" s="1">
        <v>11</v>
      </c>
      <c r="H1620" s="1">
        <f t="shared" si="178"/>
        <v>83</v>
      </c>
      <c r="I1620" s="1">
        <f t="shared" si="184"/>
        <v>41591</v>
      </c>
      <c r="J1620" s="1">
        <v>1617</v>
      </c>
      <c r="K1620" s="31">
        <f t="shared" si="179"/>
        <v>0.50264221324215108</v>
      </c>
      <c r="L1620" s="36">
        <f t="shared" si="180"/>
        <v>909953.30432079581</v>
      </c>
      <c r="M1620" s="34">
        <f t="shared" si="181"/>
        <v>2.2974137454842735E-2</v>
      </c>
      <c r="N1620" s="35">
        <f t="shared" si="182"/>
        <v>0.47966807578730836</v>
      </c>
      <c r="Q1620" s="1">
        <f t="shared" si="183"/>
        <v>230152.08413426534</v>
      </c>
      <c r="R1620" s="30"/>
    </row>
    <row r="1621" spans="3:18" x14ac:dyDescent="0.3">
      <c r="C1621" s="1">
        <v>1615</v>
      </c>
      <c r="D1621" s="1" t="s">
        <v>2</v>
      </c>
      <c r="F1621" s="1">
        <v>6</v>
      </c>
      <c r="G1621" s="1">
        <v>11</v>
      </c>
      <c r="H1621" s="1">
        <f t="shared" si="178"/>
        <v>83</v>
      </c>
      <c r="I1621" s="1">
        <f t="shared" si="184"/>
        <v>41674</v>
      </c>
      <c r="J1621" s="1">
        <v>1618</v>
      </c>
      <c r="K1621" s="31">
        <f t="shared" si="179"/>
        <v>0.50295306185887467</v>
      </c>
      <c r="L1621" s="36">
        <f t="shared" si="180"/>
        <v>910516.04600559513</v>
      </c>
      <c r="M1621" s="34">
        <f t="shared" si="181"/>
        <v>2.3019985196150998E-2</v>
      </c>
      <c r="N1621" s="35">
        <f t="shared" si="182"/>
        <v>0.47993307666272367</v>
      </c>
      <c r="Q1621" s="1">
        <f t="shared" si="183"/>
        <v>230152.08413426534</v>
      </c>
      <c r="R1621" s="30"/>
    </row>
    <row r="1622" spans="3:18" x14ac:dyDescent="0.3">
      <c r="C1622" s="1">
        <v>1615</v>
      </c>
      <c r="D1622" s="1" t="s">
        <v>2</v>
      </c>
      <c r="F1622" s="1">
        <v>6</v>
      </c>
      <c r="G1622" s="1">
        <v>11</v>
      </c>
      <c r="H1622" s="1">
        <f t="shared" si="178"/>
        <v>83</v>
      </c>
      <c r="I1622" s="1">
        <f t="shared" si="184"/>
        <v>41757</v>
      </c>
      <c r="J1622" s="1">
        <v>1619</v>
      </c>
      <c r="K1622" s="31">
        <f t="shared" si="179"/>
        <v>0.50326391047559837</v>
      </c>
      <c r="L1622" s="36">
        <f t="shared" si="180"/>
        <v>911078.78769039479</v>
      </c>
      <c r="M1622" s="34">
        <f t="shared" si="181"/>
        <v>2.3065832937459261E-2</v>
      </c>
      <c r="N1622" s="35">
        <f t="shared" si="182"/>
        <v>0.48019807753813909</v>
      </c>
      <c r="Q1622" s="1">
        <f t="shared" si="183"/>
        <v>230152.08413426534</v>
      </c>
      <c r="R1622" s="30"/>
    </row>
    <row r="1623" spans="3:18" x14ac:dyDescent="0.3">
      <c r="C1623" s="1">
        <v>1615</v>
      </c>
      <c r="D1623" s="1" t="s">
        <v>2</v>
      </c>
      <c r="F1623" s="1">
        <v>6</v>
      </c>
      <c r="G1623" s="1">
        <v>11</v>
      </c>
      <c r="H1623" s="1">
        <f t="shared" si="178"/>
        <v>83</v>
      </c>
      <c r="I1623" s="1">
        <f t="shared" si="184"/>
        <v>41840</v>
      </c>
      <c r="J1623" s="1">
        <v>1620</v>
      </c>
      <c r="K1623" s="31">
        <f t="shared" si="179"/>
        <v>0.50357475909232208</v>
      </c>
      <c r="L1623" s="36">
        <f t="shared" si="180"/>
        <v>911641.52937519434</v>
      </c>
      <c r="M1623" s="34">
        <f t="shared" si="181"/>
        <v>2.3111680678767524E-2</v>
      </c>
      <c r="N1623" s="35">
        <f t="shared" si="182"/>
        <v>0.48046307841355457</v>
      </c>
      <c r="Q1623" s="1">
        <f t="shared" si="183"/>
        <v>230152.08413426534</v>
      </c>
      <c r="R1623" s="30"/>
    </row>
    <row r="1624" spans="3:18" x14ac:dyDescent="0.3">
      <c r="C1624" s="1">
        <v>1615</v>
      </c>
      <c r="D1624" s="1" t="s">
        <v>2</v>
      </c>
      <c r="F1624" s="1">
        <v>6</v>
      </c>
      <c r="G1624" s="1">
        <v>11</v>
      </c>
      <c r="H1624" s="1">
        <f t="shared" si="178"/>
        <v>83</v>
      </c>
      <c r="I1624" s="1">
        <f t="shared" si="184"/>
        <v>41923</v>
      </c>
      <c r="J1624" s="1">
        <v>1621</v>
      </c>
      <c r="K1624" s="31">
        <f t="shared" si="179"/>
        <v>0.50388560770904567</v>
      </c>
      <c r="L1624" s="36">
        <f t="shared" si="180"/>
        <v>912204.27105999377</v>
      </c>
      <c r="M1624" s="34">
        <f t="shared" si="181"/>
        <v>2.3157528420075787E-2</v>
      </c>
      <c r="N1624" s="35">
        <f t="shared" si="182"/>
        <v>0.48072807928896988</v>
      </c>
      <c r="Q1624" s="1">
        <f t="shared" si="183"/>
        <v>230152.08413426534</v>
      </c>
      <c r="R1624" s="30"/>
    </row>
    <row r="1625" spans="3:18" x14ac:dyDescent="0.3">
      <c r="C1625" s="1">
        <v>1615</v>
      </c>
      <c r="D1625" s="1" t="s">
        <v>2</v>
      </c>
      <c r="F1625" s="1">
        <v>6</v>
      </c>
      <c r="G1625" s="1">
        <v>11</v>
      </c>
      <c r="H1625" s="1">
        <f t="shared" si="178"/>
        <v>83</v>
      </c>
      <c r="I1625" s="1">
        <f t="shared" si="184"/>
        <v>42006</v>
      </c>
      <c r="J1625" s="1">
        <v>1622</v>
      </c>
      <c r="K1625" s="31">
        <f t="shared" si="179"/>
        <v>0.50419645632576937</v>
      </c>
      <c r="L1625" s="36">
        <f t="shared" si="180"/>
        <v>912767.01274479332</v>
      </c>
      <c r="M1625" s="34">
        <f t="shared" si="181"/>
        <v>2.320337616138405E-2</v>
      </c>
      <c r="N1625" s="35">
        <f t="shared" si="182"/>
        <v>0.4809930801643853</v>
      </c>
      <c r="Q1625" s="1">
        <f t="shared" si="183"/>
        <v>230152.08413426534</v>
      </c>
      <c r="R1625" s="30"/>
    </row>
    <row r="1626" spans="3:18" x14ac:dyDescent="0.3">
      <c r="C1626" s="1">
        <v>1615</v>
      </c>
      <c r="D1626" s="1" t="s">
        <v>2</v>
      </c>
      <c r="F1626" s="1">
        <v>6</v>
      </c>
      <c r="G1626" s="1">
        <v>11</v>
      </c>
      <c r="H1626" s="1">
        <f t="shared" si="178"/>
        <v>83</v>
      </c>
      <c r="I1626" s="1">
        <f t="shared" si="184"/>
        <v>42089</v>
      </c>
      <c r="J1626" s="1">
        <v>1623</v>
      </c>
      <c r="K1626" s="31">
        <f t="shared" si="179"/>
        <v>0.50450730494249296</v>
      </c>
      <c r="L1626" s="36">
        <f t="shared" si="180"/>
        <v>913329.75442959275</v>
      </c>
      <c r="M1626" s="34">
        <f t="shared" si="181"/>
        <v>2.3249223902692313E-2</v>
      </c>
      <c r="N1626" s="35">
        <f t="shared" si="182"/>
        <v>0.48125808103980067</v>
      </c>
      <c r="Q1626" s="1">
        <f t="shared" si="183"/>
        <v>230152.08413426534</v>
      </c>
      <c r="R1626" s="30"/>
    </row>
    <row r="1627" spans="3:18" x14ac:dyDescent="0.3">
      <c r="C1627" s="1">
        <v>1615</v>
      </c>
      <c r="D1627" s="1" t="s">
        <v>2</v>
      </c>
      <c r="F1627" s="1">
        <v>6</v>
      </c>
      <c r="G1627" s="1">
        <v>11</v>
      </c>
      <c r="H1627" s="1">
        <f t="shared" si="178"/>
        <v>83</v>
      </c>
      <c r="I1627" s="1">
        <f t="shared" si="184"/>
        <v>42172</v>
      </c>
      <c r="J1627" s="1">
        <v>1624</v>
      </c>
      <c r="K1627" s="31">
        <f t="shared" si="179"/>
        <v>0.50481815355921666</v>
      </c>
      <c r="L1627" s="36">
        <f t="shared" si="180"/>
        <v>913892.4961143923</v>
      </c>
      <c r="M1627" s="34">
        <f t="shared" si="181"/>
        <v>2.3295071644000576E-2</v>
      </c>
      <c r="N1627" s="35">
        <f t="shared" si="182"/>
        <v>0.48152308191521609</v>
      </c>
      <c r="Q1627" s="1">
        <f t="shared" si="183"/>
        <v>230152.08413426534</v>
      </c>
      <c r="R1627" s="30"/>
    </row>
    <row r="1628" spans="3:18" x14ac:dyDescent="0.3">
      <c r="C1628" s="1">
        <v>1615</v>
      </c>
      <c r="D1628" s="1" t="s">
        <v>1</v>
      </c>
      <c r="F1628" s="1">
        <v>6</v>
      </c>
      <c r="G1628" s="1">
        <v>11</v>
      </c>
      <c r="H1628" s="1">
        <f t="shared" si="178"/>
        <v>83</v>
      </c>
      <c r="I1628" s="1">
        <f t="shared" si="184"/>
        <v>42255</v>
      </c>
      <c r="J1628" s="1">
        <v>1625</v>
      </c>
      <c r="K1628" s="31">
        <f t="shared" si="179"/>
        <v>0.50512900217594037</v>
      </c>
      <c r="L1628" s="36">
        <f t="shared" si="180"/>
        <v>914455.23779919185</v>
      </c>
      <c r="M1628" s="34">
        <f t="shared" si="181"/>
        <v>2.3340919385308839E-2</v>
      </c>
      <c r="N1628" s="35">
        <f t="shared" si="182"/>
        <v>0.48178808279063151</v>
      </c>
      <c r="Q1628" s="1">
        <f t="shared" si="183"/>
        <v>230152.08413426534</v>
      </c>
      <c r="R1628" s="30"/>
    </row>
    <row r="1629" spans="3:18" x14ac:dyDescent="0.3">
      <c r="C1629" s="1">
        <v>1615</v>
      </c>
      <c r="D1629" s="1" t="s">
        <v>1</v>
      </c>
      <c r="F1629" s="1">
        <v>6</v>
      </c>
      <c r="G1629" s="1">
        <v>11</v>
      </c>
      <c r="H1629" s="1">
        <f t="shared" si="178"/>
        <v>83</v>
      </c>
      <c r="I1629" s="1">
        <f t="shared" si="184"/>
        <v>42338</v>
      </c>
      <c r="J1629" s="1">
        <v>1626</v>
      </c>
      <c r="K1629" s="31">
        <f t="shared" si="179"/>
        <v>0.50543985079266396</v>
      </c>
      <c r="L1629" s="36">
        <f t="shared" si="180"/>
        <v>915017.97948399128</v>
      </c>
      <c r="M1629" s="34">
        <f t="shared" si="181"/>
        <v>2.3386767126617098E-2</v>
      </c>
      <c r="N1629" s="35">
        <f t="shared" si="182"/>
        <v>0.48205308366604688</v>
      </c>
      <c r="Q1629" s="1">
        <f t="shared" si="183"/>
        <v>230152.08413426534</v>
      </c>
      <c r="R1629" s="30"/>
    </row>
    <row r="1630" spans="3:18" x14ac:dyDescent="0.3">
      <c r="C1630" s="1">
        <v>1615</v>
      </c>
      <c r="D1630" s="1" t="s">
        <v>1</v>
      </c>
      <c r="F1630" s="1">
        <v>6</v>
      </c>
      <c r="G1630" s="1">
        <v>11</v>
      </c>
      <c r="H1630" s="1">
        <f t="shared" si="178"/>
        <v>83</v>
      </c>
      <c r="I1630" s="1">
        <f t="shared" si="184"/>
        <v>42421</v>
      </c>
      <c r="J1630" s="1">
        <v>1627</v>
      </c>
      <c r="K1630" s="31">
        <f t="shared" si="179"/>
        <v>0.50575069940938766</v>
      </c>
      <c r="L1630" s="36">
        <f t="shared" si="180"/>
        <v>915580.72116879083</v>
      </c>
      <c r="M1630" s="34">
        <f t="shared" si="181"/>
        <v>2.3432614867925361E-2</v>
      </c>
      <c r="N1630" s="35">
        <f t="shared" si="182"/>
        <v>0.4823180845414623</v>
      </c>
      <c r="Q1630" s="1">
        <f t="shared" si="183"/>
        <v>230152.08413426534</v>
      </c>
      <c r="R1630" s="30"/>
    </row>
    <row r="1631" spans="3:18" x14ac:dyDescent="0.3">
      <c r="C1631" s="1">
        <v>1615</v>
      </c>
      <c r="D1631" s="1" t="s">
        <v>1</v>
      </c>
      <c r="F1631" s="1">
        <v>6</v>
      </c>
      <c r="G1631" s="1">
        <v>11</v>
      </c>
      <c r="H1631" s="1">
        <f t="shared" si="178"/>
        <v>83</v>
      </c>
      <c r="I1631" s="1">
        <f t="shared" si="184"/>
        <v>42504</v>
      </c>
      <c r="J1631" s="1">
        <v>1628</v>
      </c>
      <c r="K1631" s="31">
        <f t="shared" si="179"/>
        <v>0.50606154802611125</v>
      </c>
      <c r="L1631" s="36">
        <f t="shared" si="180"/>
        <v>916143.46285359026</v>
      </c>
      <c r="M1631" s="34">
        <f t="shared" si="181"/>
        <v>2.3478462609233624E-2</v>
      </c>
      <c r="N1631" s="35">
        <f t="shared" si="182"/>
        <v>0.48258308541687761</v>
      </c>
      <c r="Q1631" s="1">
        <f t="shared" si="183"/>
        <v>230152.08413426534</v>
      </c>
      <c r="R1631" s="30"/>
    </row>
    <row r="1632" spans="3:18" x14ac:dyDescent="0.3">
      <c r="C1632" s="1">
        <v>1615</v>
      </c>
      <c r="D1632" s="1" t="s">
        <v>1</v>
      </c>
      <c r="F1632" s="1">
        <v>6</v>
      </c>
      <c r="G1632" s="1">
        <v>11</v>
      </c>
      <c r="H1632" s="1">
        <f t="shared" si="178"/>
        <v>83</v>
      </c>
      <c r="I1632" s="1">
        <f t="shared" si="184"/>
        <v>42587</v>
      </c>
      <c r="J1632" s="1">
        <v>1629</v>
      </c>
      <c r="K1632" s="31">
        <f t="shared" si="179"/>
        <v>0.50637239664283495</v>
      </c>
      <c r="L1632" s="36">
        <f t="shared" si="180"/>
        <v>916706.20453838981</v>
      </c>
      <c r="M1632" s="34">
        <f t="shared" si="181"/>
        <v>2.3524310350541887E-2</v>
      </c>
      <c r="N1632" s="35">
        <f t="shared" si="182"/>
        <v>0.48284808629229309</v>
      </c>
      <c r="Q1632" s="1">
        <f t="shared" si="183"/>
        <v>230152.08413426534</v>
      </c>
      <c r="R1632" s="30"/>
    </row>
    <row r="1633" spans="3:18" x14ac:dyDescent="0.3">
      <c r="C1633" s="1">
        <v>1615</v>
      </c>
      <c r="D1633" s="1" t="s">
        <v>1</v>
      </c>
      <c r="F1633" s="1">
        <v>6</v>
      </c>
      <c r="G1633" s="1">
        <v>11</v>
      </c>
      <c r="H1633" s="1">
        <f t="shared" si="178"/>
        <v>83</v>
      </c>
      <c r="I1633" s="1">
        <f t="shared" si="184"/>
        <v>42670</v>
      </c>
      <c r="J1633" s="1">
        <v>1630</v>
      </c>
      <c r="K1633" s="31">
        <f t="shared" si="179"/>
        <v>0.50668324525955855</v>
      </c>
      <c r="L1633" s="36">
        <f t="shared" si="180"/>
        <v>917268.94622318924</v>
      </c>
      <c r="M1633" s="34">
        <f t="shared" si="181"/>
        <v>2.357015809185015E-2</v>
      </c>
      <c r="N1633" s="35">
        <f t="shared" si="182"/>
        <v>0.4831130871677084</v>
      </c>
      <c r="Q1633" s="1">
        <f t="shared" si="183"/>
        <v>230152.08413426534</v>
      </c>
      <c r="R1633" s="30"/>
    </row>
    <row r="1634" spans="3:18" x14ac:dyDescent="0.3">
      <c r="C1634" s="1">
        <v>1615</v>
      </c>
      <c r="D1634" s="1" t="s">
        <v>1</v>
      </c>
      <c r="F1634" s="1">
        <v>6</v>
      </c>
      <c r="G1634" s="1">
        <v>11</v>
      </c>
      <c r="H1634" s="1">
        <f t="shared" si="178"/>
        <v>83</v>
      </c>
      <c r="I1634" s="1">
        <f t="shared" si="184"/>
        <v>42753</v>
      </c>
      <c r="J1634" s="1">
        <v>1631</v>
      </c>
      <c r="K1634" s="31">
        <f t="shared" si="179"/>
        <v>0.50699409387628225</v>
      </c>
      <c r="L1634" s="36">
        <f t="shared" si="180"/>
        <v>917831.68790798879</v>
      </c>
      <c r="M1634" s="34">
        <f t="shared" si="181"/>
        <v>2.3616005833158413E-2</v>
      </c>
      <c r="N1634" s="35">
        <f t="shared" si="182"/>
        <v>0.48337808804312382</v>
      </c>
      <c r="Q1634" s="1">
        <f t="shared" si="183"/>
        <v>230152.08413426534</v>
      </c>
      <c r="R1634" s="30"/>
    </row>
    <row r="1635" spans="3:18" x14ac:dyDescent="0.3">
      <c r="C1635" s="1">
        <v>1615</v>
      </c>
      <c r="D1635" s="1" t="s">
        <v>0</v>
      </c>
      <c r="F1635" s="1">
        <v>6</v>
      </c>
      <c r="G1635" s="1">
        <v>11</v>
      </c>
      <c r="H1635" s="1">
        <f t="shared" si="178"/>
        <v>83</v>
      </c>
      <c r="I1635" s="1">
        <f t="shared" si="184"/>
        <v>42836</v>
      </c>
      <c r="J1635" s="1">
        <v>1632</v>
      </c>
      <c r="K1635" s="31">
        <f t="shared" si="179"/>
        <v>0.50730494249300595</v>
      </c>
      <c r="L1635" s="36">
        <f t="shared" si="180"/>
        <v>918394.42959278834</v>
      </c>
      <c r="M1635" s="34">
        <f t="shared" si="181"/>
        <v>2.3661853574466676E-2</v>
      </c>
      <c r="N1635" s="35">
        <f t="shared" si="182"/>
        <v>0.4836430889185393</v>
      </c>
      <c r="Q1635" s="1">
        <f t="shared" si="183"/>
        <v>230152.08413426534</v>
      </c>
      <c r="R1635" s="30"/>
    </row>
    <row r="1636" spans="3:18" x14ac:dyDescent="0.3">
      <c r="C1636" s="1">
        <v>1615</v>
      </c>
      <c r="D1636" s="1" t="s">
        <v>0</v>
      </c>
      <c r="F1636" s="1">
        <v>6</v>
      </c>
      <c r="G1636" s="1">
        <v>11</v>
      </c>
      <c r="H1636" s="1">
        <f t="shared" si="178"/>
        <v>83</v>
      </c>
      <c r="I1636" s="1">
        <f t="shared" si="184"/>
        <v>42919</v>
      </c>
      <c r="J1636" s="1">
        <v>1633</v>
      </c>
      <c r="K1636" s="31">
        <f t="shared" si="179"/>
        <v>0.50761579110972954</v>
      </c>
      <c r="L1636" s="36">
        <f t="shared" si="180"/>
        <v>918957.17127758777</v>
      </c>
      <c r="M1636" s="34">
        <f t="shared" si="181"/>
        <v>2.3707701315774939E-2</v>
      </c>
      <c r="N1636" s="35">
        <f t="shared" si="182"/>
        <v>0.48390808979395461</v>
      </c>
      <c r="Q1636" s="1">
        <f t="shared" si="183"/>
        <v>230152.08413426534</v>
      </c>
      <c r="R1636" s="30"/>
    </row>
    <row r="1637" spans="3:18" x14ac:dyDescent="0.3">
      <c r="C1637" s="1">
        <v>1615</v>
      </c>
      <c r="D1637" s="1" t="s">
        <v>0</v>
      </c>
      <c r="F1637" s="1">
        <v>6</v>
      </c>
      <c r="G1637" s="1">
        <v>11</v>
      </c>
      <c r="H1637" s="1">
        <f t="shared" si="178"/>
        <v>83</v>
      </c>
      <c r="I1637" s="1">
        <f t="shared" si="184"/>
        <v>43002</v>
      </c>
      <c r="J1637" s="1">
        <v>1634</v>
      </c>
      <c r="K1637" s="31">
        <f t="shared" si="179"/>
        <v>0.50792663972645324</v>
      </c>
      <c r="L1637" s="36">
        <f t="shared" si="180"/>
        <v>919519.91296238732</v>
      </c>
      <c r="M1637" s="34">
        <f t="shared" si="181"/>
        <v>2.3753549057083202E-2</v>
      </c>
      <c r="N1637" s="35">
        <f t="shared" si="182"/>
        <v>0.48417309066937003</v>
      </c>
      <c r="Q1637" s="1">
        <f t="shared" si="183"/>
        <v>230152.08413426534</v>
      </c>
      <c r="R1637" s="30"/>
    </row>
    <row r="1638" spans="3:18" x14ac:dyDescent="0.3">
      <c r="C1638" s="1">
        <v>1615</v>
      </c>
      <c r="D1638" s="1" t="s">
        <v>6</v>
      </c>
      <c r="F1638" s="1">
        <v>7</v>
      </c>
      <c r="H1638" s="1">
        <f t="shared" si="178"/>
        <v>84</v>
      </c>
      <c r="I1638" s="1">
        <f t="shared" si="184"/>
        <v>43086</v>
      </c>
      <c r="J1638" s="1">
        <v>1635</v>
      </c>
      <c r="K1638" s="31">
        <f t="shared" si="179"/>
        <v>0.50823748834317684</v>
      </c>
      <c r="L1638" s="36">
        <f t="shared" si="180"/>
        <v>920082.65464718675</v>
      </c>
      <c r="M1638" s="34">
        <f t="shared" si="181"/>
        <v>2.3799949180816862E-2</v>
      </c>
      <c r="N1638" s="35">
        <f t="shared" si="182"/>
        <v>0.48443753916235999</v>
      </c>
      <c r="Q1638" s="1">
        <f t="shared" si="183"/>
        <v>229193.60076466633</v>
      </c>
      <c r="R1638" s="30"/>
    </row>
    <row r="1639" spans="3:18" x14ac:dyDescent="0.3">
      <c r="C1639" s="1">
        <v>1615</v>
      </c>
      <c r="D1639" s="1" t="s">
        <v>6</v>
      </c>
      <c r="F1639" s="1">
        <v>7</v>
      </c>
      <c r="H1639" s="1">
        <f t="shared" si="178"/>
        <v>84</v>
      </c>
      <c r="I1639" s="1">
        <f t="shared" si="184"/>
        <v>43170</v>
      </c>
      <c r="J1639" s="1">
        <v>1636</v>
      </c>
      <c r="K1639" s="31">
        <f t="shared" si="179"/>
        <v>0.50854833695990054</v>
      </c>
      <c r="L1639" s="36">
        <f t="shared" si="180"/>
        <v>920645.3963319863</v>
      </c>
      <c r="M1639" s="34">
        <f t="shared" si="181"/>
        <v>2.3846349304550526E-2</v>
      </c>
      <c r="N1639" s="35">
        <f t="shared" si="182"/>
        <v>0.48470198765535</v>
      </c>
      <c r="Q1639" s="1">
        <f t="shared" si="183"/>
        <v>229193.60076466633</v>
      </c>
      <c r="R1639" s="30"/>
    </row>
    <row r="1640" spans="3:18" x14ac:dyDescent="0.3">
      <c r="C1640" s="1">
        <v>1615</v>
      </c>
      <c r="D1640" s="1" t="s">
        <v>2</v>
      </c>
      <c r="F1640" s="1">
        <v>7</v>
      </c>
      <c r="H1640" s="1">
        <f t="shared" si="178"/>
        <v>84</v>
      </c>
      <c r="I1640" s="1">
        <f t="shared" si="184"/>
        <v>43254</v>
      </c>
      <c r="J1640" s="1">
        <v>1637</v>
      </c>
      <c r="K1640" s="31">
        <f t="shared" si="179"/>
        <v>0.50885918557662413</v>
      </c>
      <c r="L1640" s="36">
        <f t="shared" si="180"/>
        <v>921208.13801678573</v>
      </c>
      <c r="M1640" s="34">
        <f t="shared" si="181"/>
        <v>2.3892749428284191E-2</v>
      </c>
      <c r="N1640" s="35">
        <f t="shared" si="182"/>
        <v>0.48496643614833995</v>
      </c>
      <c r="Q1640" s="1">
        <f t="shared" si="183"/>
        <v>229193.60076466633</v>
      </c>
      <c r="R1640" s="30"/>
    </row>
    <row r="1641" spans="3:18" x14ac:dyDescent="0.3">
      <c r="C1641" s="1">
        <v>1615</v>
      </c>
      <c r="D1641" s="1" t="s">
        <v>2</v>
      </c>
      <c r="F1641" s="1">
        <v>7</v>
      </c>
      <c r="H1641" s="1">
        <f t="shared" si="178"/>
        <v>84</v>
      </c>
      <c r="I1641" s="1">
        <f t="shared" si="184"/>
        <v>43338</v>
      </c>
      <c r="J1641" s="1">
        <v>1638</v>
      </c>
      <c r="K1641" s="31">
        <f t="shared" si="179"/>
        <v>0.50917003419334783</v>
      </c>
      <c r="L1641" s="36">
        <f t="shared" si="180"/>
        <v>921770.87970158528</v>
      </c>
      <c r="M1641" s="34">
        <f t="shared" si="181"/>
        <v>2.3939149552017851E-2</v>
      </c>
      <c r="N1641" s="35">
        <f t="shared" si="182"/>
        <v>0.48523088464132996</v>
      </c>
      <c r="Q1641" s="1">
        <f t="shared" si="183"/>
        <v>229193.60076466633</v>
      </c>
      <c r="R1641" s="30"/>
    </row>
    <row r="1642" spans="3:18" x14ac:dyDescent="0.3">
      <c r="C1642" s="1">
        <v>1615</v>
      </c>
      <c r="D1642" s="1" t="s">
        <v>1</v>
      </c>
      <c r="F1642" s="1">
        <v>7</v>
      </c>
      <c r="H1642" s="1">
        <f t="shared" si="178"/>
        <v>84</v>
      </c>
      <c r="I1642" s="1">
        <f t="shared" si="184"/>
        <v>43422</v>
      </c>
      <c r="J1642" s="1">
        <v>1639</v>
      </c>
      <c r="K1642" s="31">
        <f t="shared" si="179"/>
        <v>0.50948088281007153</v>
      </c>
      <c r="L1642" s="36">
        <f t="shared" si="180"/>
        <v>922333.62138638494</v>
      </c>
      <c r="M1642" s="34">
        <f t="shared" si="181"/>
        <v>2.3985549675751516E-2</v>
      </c>
      <c r="N1642" s="35">
        <f t="shared" si="182"/>
        <v>0.48549533313432003</v>
      </c>
      <c r="Q1642" s="1">
        <f t="shared" si="183"/>
        <v>229193.60076466633</v>
      </c>
      <c r="R1642" s="30"/>
    </row>
    <row r="1643" spans="3:18" x14ac:dyDescent="0.3">
      <c r="C1643" s="1">
        <v>1615</v>
      </c>
      <c r="D1643" s="1" t="s">
        <v>1</v>
      </c>
      <c r="F1643" s="1">
        <v>7</v>
      </c>
      <c r="H1643" s="1">
        <f t="shared" si="178"/>
        <v>84</v>
      </c>
      <c r="I1643" s="1">
        <f t="shared" si="184"/>
        <v>43506</v>
      </c>
      <c r="J1643" s="1">
        <v>1640</v>
      </c>
      <c r="K1643" s="31">
        <f t="shared" si="179"/>
        <v>0.50979173142679512</v>
      </c>
      <c r="L1643" s="36">
        <f t="shared" si="180"/>
        <v>922896.36307118426</v>
      </c>
      <c r="M1643" s="34">
        <f t="shared" si="181"/>
        <v>2.403194979948518E-2</v>
      </c>
      <c r="N1643" s="35">
        <f t="shared" si="182"/>
        <v>0.48575978162730993</v>
      </c>
      <c r="Q1643" s="1">
        <f t="shared" si="183"/>
        <v>229193.60076466633</v>
      </c>
      <c r="R1643" s="30"/>
    </row>
    <row r="1644" spans="3:18" x14ac:dyDescent="0.3">
      <c r="C1644" s="1">
        <v>1615</v>
      </c>
      <c r="D1644" s="1" t="s">
        <v>1</v>
      </c>
      <c r="F1644" s="1">
        <v>7</v>
      </c>
      <c r="H1644" s="1">
        <f t="shared" si="178"/>
        <v>84</v>
      </c>
      <c r="I1644" s="1">
        <f t="shared" si="184"/>
        <v>43590</v>
      </c>
      <c r="J1644" s="1">
        <v>1641</v>
      </c>
      <c r="K1644" s="31">
        <f t="shared" si="179"/>
        <v>0.51010258004351883</v>
      </c>
      <c r="L1644" s="36">
        <f t="shared" si="180"/>
        <v>923459.10475598392</v>
      </c>
      <c r="M1644" s="34">
        <f t="shared" si="181"/>
        <v>2.4078349923218844E-2</v>
      </c>
      <c r="N1644" s="35">
        <f t="shared" si="182"/>
        <v>0.48602423012029999</v>
      </c>
      <c r="Q1644" s="1">
        <f t="shared" si="183"/>
        <v>229193.60076466633</v>
      </c>
      <c r="R1644" s="30"/>
    </row>
    <row r="1645" spans="3:18" x14ac:dyDescent="0.3">
      <c r="C1645" s="1">
        <v>1615</v>
      </c>
      <c r="D1645" s="1" t="s">
        <v>6</v>
      </c>
      <c r="F1645" s="1">
        <v>7</v>
      </c>
      <c r="G1645" s="1">
        <v>1</v>
      </c>
      <c r="H1645" s="1">
        <f t="shared" si="178"/>
        <v>85</v>
      </c>
      <c r="I1645" s="1">
        <f t="shared" si="184"/>
        <v>43675</v>
      </c>
      <c r="J1645" s="1">
        <v>1642</v>
      </c>
      <c r="K1645" s="31">
        <f t="shared" si="179"/>
        <v>0.51041342866024242</v>
      </c>
      <c r="L1645" s="36">
        <f t="shared" si="180"/>
        <v>924021.84644078324</v>
      </c>
      <c r="M1645" s="34">
        <f t="shared" si="181"/>
        <v>2.4125302429377906E-2</v>
      </c>
      <c r="N1645" s="35">
        <f t="shared" si="182"/>
        <v>0.48628812623086454</v>
      </c>
      <c r="Q1645" s="1">
        <f t="shared" si="183"/>
        <v>228237.11739506735</v>
      </c>
      <c r="R1645" s="30"/>
    </row>
    <row r="1646" spans="3:18" x14ac:dyDescent="0.3">
      <c r="C1646" s="1">
        <v>1615</v>
      </c>
      <c r="D1646" s="1" t="s">
        <v>0</v>
      </c>
      <c r="F1646" s="1">
        <v>7</v>
      </c>
      <c r="G1646" s="1">
        <v>1</v>
      </c>
      <c r="H1646" s="1">
        <f t="shared" si="178"/>
        <v>85</v>
      </c>
      <c r="I1646" s="1">
        <f t="shared" si="184"/>
        <v>43760</v>
      </c>
      <c r="J1646" s="1">
        <v>1643</v>
      </c>
      <c r="K1646" s="31">
        <f t="shared" si="179"/>
        <v>0.51072427727696612</v>
      </c>
      <c r="L1646" s="36">
        <f t="shared" si="180"/>
        <v>924584.5881255829</v>
      </c>
      <c r="M1646" s="34">
        <f t="shared" si="181"/>
        <v>2.4172254935536971E-2</v>
      </c>
      <c r="N1646" s="35">
        <f t="shared" si="182"/>
        <v>0.48655202234142914</v>
      </c>
      <c r="Q1646" s="1">
        <f t="shared" si="183"/>
        <v>228237.11739506735</v>
      </c>
      <c r="R1646" s="30"/>
    </row>
    <row r="1647" spans="3:18" x14ac:dyDescent="0.3">
      <c r="C1647" s="1">
        <v>1615</v>
      </c>
      <c r="D1647" s="1" t="s">
        <v>6</v>
      </c>
      <c r="F1647" s="1">
        <v>7</v>
      </c>
      <c r="G1647" s="1">
        <v>2</v>
      </c>
      <c r="H1647" s="1">
        <f t="shared" si="178"/>
        <v>86</v>
      </c>
      <c r="I1647" s="1">
        <f t="shared" si="184"/>
        <v>43846</v>
      </c>
      <c r="J1647" s="1">
        <v>1644</v>
      </c>
      <c r="K1647" s="31">
        <f t="shared" si="179"/>
        <v>0.51103512589368982</v>
      </c>
      <c r="L1647" s="36">
        <f t="shared" si="180"/>
        <v>925147.32981038245</v>
      </c>
      <c r="M1647" s="34">
        <f t="shared" si="181"/>
        <v>2.4219759824121435E-2</v>
      </c>
      <c r="N1647" s="35">
        <f t="shared" si="182"/>
        <v>0.48681536606956838</v>
      </c>
      <c r="Q1647" s="1">
        <f t="shared" si="183"/>
        <v>227282.63402546835</v>
      </c>
      <c r="R1647" s="30"/>
    </row>
    <row r="1648" spans="3:18" x14ac:dyDescent="0.3">
      <c r="C1648" s="1">
        <v>1615</v>
      </c>
      <c r="D1648" s="1" t="s">
        <v>2</v>
      </c>
      <c r="F1648" s="1">
        <v>7</v>
      </c>
      <c r="G1648" s="1">
        <v>2</v>
      </c>
      <c r="H1648" s="1">
        <f t="shared" si="178"/>
        <v>86</v>
      </c>
      <c r="I1648" s="1">
        <f t="shared" si="184"/>
        <v>43932</v>
      </c>
      <c r="J1648" s="1">
        <v>1645</v>
      </c>
      <c r="K1648" s="31">
        <f t="shared" si="179"/>
        <v>0.51134597451041341</v>
      </c>
      <c r="L1648" s="36">
        <f t="shared" si="180"/>
        <v>925710.07149518176</v>
      </c>
      <c r="M1648" s="34">
        <f t="shared" si="181"/>
        <v>2.4267264712705901E-2</v>
      </c>
      <c r="N1648" s="35">
        <f t="shared" si="182"/>
        <v>0.48707870979770751</v>
      </c>
      <c r="Q1648" s="1">
        <f t="shared" si="183"/>
        <v>227282.63402546835</v>
      </c>
      <c r="R1648" s="30"/>
    </row>
    <row r="1649" spans="3:18" x14ac:dyDescent="0.3">
      <c r="C1649" s="1">
        <v>1615</v>
      </c>
      <c r="D1649" s="1" t="s">
        <v>2</v>
      </c>
      <c r="F1649" s="1">
        <v>7</v>
      </c>
      <c r="G1649" s="1">
        <v>2</v>
      </c>
      <c r="H1649" s="1">
        <f t="shared" si="178"/>
        <v>86</v>
      </c>
      <c r="I1649" s="1">
        <f t="shared" si="184"/>
        <v>44018</v>
      </c>
      <c r="J1649" s="1">
        <v>1646</v>
      </c>
      <c r="K1649" s="31">
        <f t="shared" si="179"/>
        <v>0.51165682312713712</v>
      </c>
      <c r="L1649" s="36">
        <f t="shared" si="180"/>
        <v>926272.81317998143</v>
      </c>
      <c r="M1649" s="34">
        <f t="shared" si="181"/>
        <v>2.4314769601290365E-2</v>
      </c>
      <c r="N1649" s="35">
        <f t="shared" si="182"/>
        <v>0.48734205352584675</v>
      </c>
      <c r="Q1649" s="1">
        <f t="shared" si="183"/>
        <v>227282.63402546835</v>
      </c>
      <c r="R1649" s="30"/>
    </row>
    <row r="1650" spans="3:18" x14ac:dyDescent="0.3">
      <c r="C1650" s="1">
        <v>1615</v>
      </c>
      <c r="D1650" s="1" t="s">
        <v>1</v>
      </c>
      <c r="F1650" s="1">
        <v>7</v>
      </c>
      <c r="G1650" s="1">
        <v>2</v>
      </c>
      <c r="H1650" s="1">
        <f t="shared" si="178"/>
        <v>86</v>
      </c>
      <c r="I1650" s="1">
        <f t="shared" si="184"/>
        <v>44104</v>
      </c>
      <c r="J1650" s="1">
        <v>1647</v>
      </c>
      <c r="K1650" s="31">
        <f t="shared" si="179"/>
        <v>0.51196767174386071</v>
      </c>
      <c r="L1650" s="36">
        <f t="shared" si="180"/>
        <v>926835.55486478074</v>
      </c>
      <c r="M1650" s="34">
        <f t="shared" si="181"/>
        <v>2.4362274489874831E-2</v>
      </c>
      <c r="N1650" s="35">
        <f t="shared" si="182"/>
        <v>0.48760539725398588</v>
      </c>
      <c r="Q1650" s="1">
        <f t="shared" si="183"/>
        <v>227282.63402546835</v>
      </c>
      <c r="R1650" s="30"/>
    </row>
    <row r="1651" spans="3:18" x14ac:dyDescent="0.3">
      <c r="C1651" s="1">
        <v>1615</v>
      </c>
      <c r="D1651" s="1" t="s">
        <v>1</v>
      </c>
      <c r="F1651" s="1">
        <v>7</v>
      </c>
      <c r="G1651" s="1">
        <v>2</v>
      </c>
      <c r="H1651" s="1">
        <f t="shared" si="178"/>
        <v>86</v>
      </c>
      <c r="I1651" s="1">
        <f t="shared" si="184"/>
        <v>44190</v>
      </c>
      <c r="J1651" s="1">
        <v>1648</v>
      </c>
      <c r="K1651" s="31">
        <f t="shared" si="179"/>
        <v>0.51227852036058441</v>
      </c>
      <c r="L1651" s="36">
        <f t="shared" si="180"/>
        <v>927398.29654958041</v>
      </c>
      <c r="M1651" s="34">
        <f t="shared" si="181"/>
        <v>2.4409779378459295E-2</v>
      </c>
      <c r="N1651" s="35">
        <f t="shared" si="182"/>
        <v>0.48786874098212513</v>
      </c>
      <c r="Q1651" s="1">
        <f t="shared" si="183"/>
        <v>227282.63402546835</v>
      </c>
      <c r="R1651" s="30"/>
    </row>
    <row r="1652" spans="3:18" x14ac:dyDescent="0.3">
      <c r="C1652" s="1">
        <v>1615</v>
      </c>
      <c r="D1652" s="1" t="s">
        <v>0</v>
      </c>
      <c r="F1652" s="1">
        <v>7</v>
      </c>
      <c r="G1652" s="1">
        <v>2</v>
      </c>
      <c r="H1652" s="1">
        <f t="shared" si="178"/>
        <v>86</v>
      </c>
      <c r="I1652" s="1">
        <f t="shared" si="184"/>
        <v>44276</v>
      </c>
      <c r="J1652" s="1">
        <v>1649</v>
      </c>
      <c r="K1652" s="31">
        <f t="shared" si="179"/>
        <v>0.512589368977308</v>
      </c>
      <c r="L1652" s="36">
        <f t="shared" si="180"/>
        <v>927961.03823437972</v>
      </c>
      <c r="M1652" s="34">
        <f t="shared" si="181"/>
        <v>2.4457284267043761E-2</v>
      </c>
      <c r="N1652" s="35">
        <f t="shared" si="182"/>
        <v>0.48813208471026426</v>
      </c>
      <c r="Q1652" s="1">
        <f t="shared" si="183"/>
        <v>227282.63402546835</v>
      </c>
      <c r="R1652" s="30"/>
    </row>
    <row r="1653" spans="3:18" x14ac:dyDescent="0.3">
      <c r="C1653" s="1">
        <v>1615</v>
      </c>
      <c r="D1653" s="1" t="s">
        <v>0</v>
      </c>
      <c r="F1653" s="1">
        <v>7</v>
      </c>
      <c r="G1653" s="1">
        <v>2</v>
      </c>
      <c r="H1653" s="1">
        <f t="shared" si="178"/>
        <v>86</v>
      </c>
      <c r="I1653" s="1">
        <f t="shared" si="184"/>
        <v>44362</v>
      </c>
      <c r="J1653" s="1">
        <v>1650</v>
      </c>
      <c r="K1653" s="31">
        <f t="shared" si="179"/>
        <v>0.5129002175940317</v>
      </c>
      <c r="L1653" s="36">
        <f t="shared" si="180"/>
        <v>928523.77991917939</v>
      </c>
      <c r="M1653" s="34">
        <f t="shared" si="181"/>
        <v>2.4504789155628225E-2</v>
      </c>
      <c r="N1653" s="35">
        <f t="shared" si="182"/>
        <v>0.4883954284384035</v>
      </c>
      <c r="Q1653" s="1">
        <f t="shared" si="183"/>
        <v>227282.63402546835</v>
      </c>
      <c r="R1653" s="30"/>
    </row>
    <row r="1654" spans="3:18" x14ac:dyDescent="0.3">
      <c r="C1654" s="1">
        <v>1615</v>
      </c>
      <c r="D1654" s="1" t="s">
        <v>0</v>
      </c>
      <c r="F1654" s="1">
        <v>7</v>
      </c>
      <c r="G1654" s="1">
        <v>2</v>
      </c>
      <c r="H1654" s="1">
        <f t="shared" si="178"/>
        <v>86</v>
      </c>
      <c r="I1654" s="1">
        <f t="shared" si="184"/>
        <v>44448</v>
      </c>
      <c r="J1654" s="1">
        <v>1651</v>
      </c>
      <c r="K1654" s="31">
        <f t="shared" si="179"/>
        <v>0.51321106621075541</v>
      </c>
      <c r="L1654" s="36">
        <f t="shared" si="180"/>
        <v>929086.52160397894</v>
      </c>
      <c r="M1654" s="34">
        <f t="shared" si="181"/>
        <v>2.4552294044212688E-2</v>
      </c>
      <c r="N1654" s="35">
        <f t="shared" si="182"/>
        <v>0.48865877216654274</v>
      </c>
      <c r="Q1654" s="1">
        <f t="shared" si="183"/>
        <v>227282.63402546835</v>
      </c>
      <c r="R1654" s="30"/>
    </row>
    <row r="1655" spans="3:18" x14ac:dyDescent="0.3">
      <c r="C1655" s="1">
        <v>1615</v>
      </c>
      <c r="D1655" s="1" t="s">
        <v>6</v>
      </c>
      <c r="F1655" s="1">
        <v>7</v>
      </c>
      <c r="G1655" s="1">
        <v>3</v>
      </c>
      <c r="H1655" s="1">
        <f t="shared" si="178"/>
        <v>87</v>
      </c>
      <c r="I1655" s="1">
        <f t="shared" si="184"/>
        <v>44535</v>
      </c>
      <c r="J1655" s="1">
        <v>1652</v>
      </c>
      <c r="K1655" s="31">
        <f t="shared" si="179"/>
        <v>0.513521914827479</v>
      </c>
      <c r="L1655" s="36">
        <f t="shared" si="180"/>
        <v>929649.26328877837</v>
      </c>
      <c r="M1655" s="34">
        <f t="shared" si="181"/>
        <v>2.4600351315222556E-2</v>
      </c>
      <c r="N1655" s="35">
        <f t="shared" si="182"/>
        <v>0.48892156351225646</v>
      </c>
      <c r="Q1655" s="1">
        <f t="shared" si="183"/>
        <v>226330.15065586934</v>
      </c>
      <c r="R1655" s="30"/>
    </row>
    <row r="1656" spans="3:18" x14ac:dyDescent="0.3">
      <c r="C1656" s="1">
        <v>1615</v>
      </c>
      <c r="D1656" s="1" t="s">
        <v>2</v>
      </c>
      <c r="F1656" s="1">
        <v>7</v>
      </c>
      <c r="G1656" s="1">
        <v>3</v>
      </c>
      <c r="H1656" s="1">
        <f t="shared" si="178"/>
        <v>87</v>
      </c>
      <c r="I1656" s="1">
        <f t="shared" si="184"/>
        <v>44622</v>
      </c>
      <c r="J1656" s="1">
        <v>1653</v>
      </c>
      <c r="K1656" s="31">
        <f t="shared" si="179"/>
        <v>0.5138327634442027</v>
      </c>
      <c r="L1656" s="36">
        <f t="shared" si="180"/>
        <v>930212.00497357792</v>
      </c>
      <c r="M1656" s="34">
        <f t="shared" si="181"/>
        <v>2.464840858623242E-2</v>
      </c>
      <c r="N1656" s="35">
        <f t="shared" si="182"/>
        <v>0.48918435485797029</v>
      </c>
      <c r="Q1656" s="1">
        <f t="shared" si="183"/>
        <v>226330.15065586934</v>
      </c>
      <c r="R1656" s="30"/>
    </row>
    <row r="1657" spans="3:18" x14ac:dyDescent="0.3">
      <c r="C1657" s="1">
        <v>1615</v>
      </c>
      <c r="D1657" s="1" t="s">
        <v>1</v>
      </c>
      <c r="F1657" s="1">
        <v>7</v>
      </c>
      <c r="G1657" s="1">
        <v>3</v>
      </c>
      <c r="H1657" s="1">
        <f t="shared" si="178"/>
        <v>87</v>
      </c>
      <c r="I1657" s="1">
        <f t="shared" si="184"/>
        <v>44709</v>
      </c>
      <c r="J1657" s="1">
        <v>1654</v>
      </c>
      <c r="K1657" s="31">
        <f t="shared" si="179"/>
        <v>0.51414361206092629</v>
      </c>
      <c r="L1657" s="36">
        <f t="shared" si="180"/>
        <v>930774.74665837735</v>
      </c>
      <c r="M1657" s="34">
        <f t="shared" si="181"/>
        <v>2.4696465857242285E-2</v>
      </c>
      <c r="N1657" s="35">
        <f t="shared" si="182"/>
        <v>0.48944714620368401</v>
      </c>
      <c r="Q1657" s="1">
        <f t="shared" si="183"/>
        <v>226330.15065586934</v>
      </c>
      <c r="R1657" s="30"/>
    </row>
    <row r="1658" spans="3:18" x14ac:dyDescent="0.3">
      <c r="C1658" s="1">
        <v>1615</v>
      </c>
      <c r="D1658" s="1" t="s">
        <v>1</v>
      </c>
      <c r="F1658" s="1">
        <v>7</v>
      </c>
      <c r="G1658" s="1">
        <v>3</v>
      </c>
      <c r="H1658" s="1">
        <f t="shared" si="178"/>
        <v>87</v>
      </c>
      <c r="I1658" s="1">
        <f t="shared" si="184"/>
        <v>44796</v>
      </c>
      <c r="J1658" s="1">
        <v>1655</v>
      </c>
      <c r="K1658" s="31">
        <f t="shared" si="179"/>
        <v>0.51445446067764999</v>
      </c>
      <c r="L1658" s="36">
        <f t="shared" si="180"/>
        <v>931337.4883431769</v>
      </c>
      <c r="M1658" s="34">
        <f t="shared" si="181"/>
        <v>2.4744523128252153E-2</v>
      </c>
      <c r="N1658" s="35">
        <f t="shared" si="182"/>
        <v>0.48970993754939784</v>
      </c>
      <c r="Q1658" s="1">
        <f t="shared" si="183"/>
        <v>226330.15065586934</v>
      </c>
      <c r="R1658" s="30"/>
    </row>
    <row r="1659" spans="3:18" x14ac:dyDescent="0.3">
      <c r="C1659" s="1">
        <v>1615</v>
      </c>
      <c r="D1659" s="1" t="s">
        <v>1</v>
      </c>
      <c r="F1659" s="1">
        <v>7</v>
      </c>
      <c r="G1659" s="1">
        <v>3</v>
      </c>
      <c r="H1659" s="1">
        <f t="shared" si="178"/>
        <v>87</v>
      </c>
      <c r="I1659" s="1">
        <f t="shared" si="184"/>
        <v>44883</v>
      </c>
      <c r="J1659" s="1">
        <v>1656</v>
      </c>
      <c r="K1659" s="31">
        <f t="shared" si="179"/>
        <v>0.51476530929437359</v>
      </c>
      <c r="L1659" s="36">
        <f t="shared" si="180"/>
        <v>931900.23002797633</v>
      </c>
      <c r="M1659" s="34">
        <f t="shared" si="181"/>
        <v>2.4792580399262017E-2</v>
      </c>
      <c r="N1659" s="35">
        <f t="shared" si="182"/>
        <v>0.48997272889511156</v>
      </c>
      <c r="Q1659" s="1">
        <f t="shared" si="183"/>
        <v>226330.15065586934</v>
      </c>
      <c r="R1659" s="30"/>
    </row>
    <row r="1660" spans="3:18" x14ac:dyDescent="0.3">
      <c r="C1660" s="1">
        <v>1615</v>
      </c>
      <c r="D1660" s="1" t="s">
        <v>2</v>
      </c>
      <c r="F1660" s="1">
        <v>7</v>
      </c>
      <c r="G1660" s="1">
        <v>4</v>
      </c>
      <c r="H1660" s="1">
        <f t="shared" si="178"/>
        <v>88</v>
      </c>
      <c r="I1660" s="1">
        <f t="shared" si="184"/>
        <v>44971</v>
      </c>
      <c r="J1660" s="1">
        <v>1657</v>
      </c>
      <c r="K1660" s="31">
        <f t="shared" si="179"/>
        <v>0.51507615791109729</v>
      </c>
      <c r="L1660" s="36">
        <f t="shared" si="180"/>
        <v>932462.97171277588</v>
      </c>
      <c r="M1660" s="34">
        <f t="shared" si="181"/>
        <v>2.4841190052697283E-2</v>
      </c>
      <c r="N1660" s="35">
        <f t="shared" si="182"/>
        <v>0.49023496785839998</v>
      </c>
      <c r="Q1660" s="1">
        <f t="shared" si="183"/>
        <v>225379.66728627033</v>
      </c>
      <c r="R1660" s="30"/>
    </row>
    <row r="1661" spans="3:18" x14ac:dyDescent="0.3">
      <c r="C1661" s="1">
        <v>1615</v>
      </c>
      <c r="D1661" s="1" t="s">
        <v>2</v>
      </c>
      <c r="F1661" s="1">
        <v>7</v>
      </c>
      <c r="G1661" s="1">
        <v>4</v>
      </c>
      <c r="H1661" s="1">
        <f t="shared" si="178"/>
        <v>88</v>
      </c>
      <c r="I1661" s="1">
        <f t="shared" si="184"/>
        <v>45059</v>
      </c>
      <c r="J1661" s="1">
        <v>1658</v>
      </c>
      <c r="K1661" s="31">
        <f t="shared" si="179"/>
        <v>0.51538700652782099</v>
      </c>
      <c r="L1661" s="36">
        <f t="shared" si="180"/>
        <v>933025.71339757543</v>
      </c>
      <c r="M1661" s="34">
        <f t="shared" si="181"/>
        <v>2.4889799706132549E-2</v>
      </c>
      <c r="N1661" s="35">
        <f t="shared" si="182"/>
        <v>0.49049720682168846</v>
      </c>
      <c r="Q1661" s="1">
        <f t="shared" si="183"/>
        <v>225379.66728627033</v>
      </c>
      <c r="R1661" s="30"/>
    </row>
    <row r="1662" spans="3:18" x14ac:dyDescent="0.3">
      <c r="C1662" s="1">
        <v>1615</v>
      </c>
      <c r="D1662" s="1" t="s">
        <v>0</v>
      </c>
      <c r="F1662" s="1">
        <v>7</v>
      </c>
      <c r="G1662" s="1">
        <v>4</v>
      </c>
      <c r="H1662" s="1">
        <f t="shared" si="178"/>
        <v>88</v>
      </c>
      <c r="I1662" s="1">
        <f t="shared" si="184"/>
        <v>45147</v>
      </c>
      <c r="J1662" s="1">
        <v>1659</v>
      </c>
      <c r="K1662" s="31">
        <f t="shared" si="179"/>
        <v>0.51569785514454458</v>
      </c>
      <c r="L1662" s="36">
        <f t="shared" si="180"/>
        <v>933588.45508237486</v>
      </c>
      <c r="M1662" s="34">
        <f t="shared" si="181"/>
        <v>2.4938409359567815E-2</v>
      </c>
      <c r="N1662" s="35">
        <f t="shared" si="182"/>
        <v>0.49075944578497677</v>
      </c>
      <c r="Q1662" s="1">
        <f t="shared" si="183"/>
        <v>225379.66728627033</v>
      </c>
      <c r="R1662" s="30"/>
    </row>
    <row r="1663" spans="3:18" x14ac:dyDescent="0.3">
      <c r="C1663" s="1">
        <v>1615</v>
      </c>
      <c r="D1663" s="1" t="s">
        <v>0</v>
      </c>
      <c r="F1663" s="1">
        <v>7</v>
      </c>
      <c r="G1663" s="1">
        <v>4</v>
      </c>
      <c r="H1663" s="1">
        <f t="shared" si="178"/>
        <v>88</v>
      </c>
      <c r="I1663" s="1">
        <f t="shared" si="184"/>
        <v>45235</v>
      </c>
      <c r="J1663" s="1">
        <v>1660</v>
      </c>
      <c r="K1663" s="31">
        <f t="shared" si="179"/>
        <v>0.51600870376126828</v>
      </c>
      <c r="L1663" s="36">
        <f t="shared" si="180"/>
        <v>934151.19676717441</v>
      </c>
      <c r="M1663" s="34">
        <f t="shared" si="181"/>
        <v>2.4987019013003084E-2</v>
      </c>
      <c r="N1663" s="35">
        <f t="shared" si="182"/>
        <v>0.49102168474826519</v>
      </c>
      <c r="Q1663" s="1">
        <f t="shared" si="183"/>
        <v>225379.66728627033</v>
      </c>
      <c r="R1663" s="30"/>
    </row>
    <row r="1664" spans="3:18" x14ac:dyDescent="0.3">
      <c r="C1664" s="1">
        <v>1615</v>
      </c>
      <c r="D1664" s="1" t="s">
        <v>2</v>
      </c>
      <c r="F1664" s="1">
        <v>7</v>
      </c>
      <c r="G1664" s="1">
        <v>5</v>
      </c>
      <c r="H1664" s="1">
        <f t="shared" si="178"/>
        <v>89</v>
      </c>
      <c r="I1664" s="1">
        <f t="shared" si="184"/>
        <v>45324</v>
      </c>
      <c r="J1664" s="1">
        <v>1661</v>
      </c>
      <c r="K1664" s="31">
        <f t="shared" si="179"/>
        <v>0.51631955237799187</v>
      </c>
      <c r="L1664" s="36">
        <f t="shared" si="180"/>
        <v>934713.93845197384</v>
      </c>
      <c r="M1664" s="34">
        <f t="shared" si="181"/>
        <v>2.5036181048863751E-2</v>
      </c>
      <c r="N1664" s="35">
        <f t="shared" si="182"/>
        <v>0.49128337132912814</v>
      </c>
      <c r="Q1664" s="1">
        <f t="shared" si="183"/>
        <v>224431.18391667132</v>
      </c>
      <c r="R1664" s="30"/>
    </row>
    <row r="1665" spans="3:18" x14ac:dyDescent="0.3">
      <c r="C1665" s="1">
        <v>1615</v>
      </c>
      <c r="D1665" s="1" t="s">
        <v>2</v>
      </c>
      <c r="F1665" s="1">
        <v>7</v>
      </c>
      <c r="G1665" s="1">
        <v>5</v>
      </c>
      <c r="H1665" s="1">
        <f t="shared" si="178"/>
        <v>89</v>
      </c>
      <c r="I1665" s="1">
        <f t="shared" si="184"/>
        <v>45413</v>
      </c>
      <c r="J1665" s="1">
        <v>1662</v>
      </c>
      <c r="K1665" s="31">
        <f t="shared" si="179"/>
        <v>0.51663040099471558</v>
      </c>
      <c r="L1665" s="36">
        <f t="shared" si="180"/>
        <v>935276.68013677339</v>
      </c>
      <c r="M1665" s="34">
        <f t="shared" si="181"/>
        <v>2.5085343084724418E-2</v>
      </c>
      <c r="N1665" s="35">
        <f t="shared" si="182"/>
        <v>0.49154505790999115</v>
      </c>
      <c r="Q1665" s="1">
        <f t="shared" si="183"/>
        <v>224431.18391667132</v>
      </c>
      <c r="R1665" s="30"/>
    </row>
    <row r="1666" spans="3:18" x14ac:dyDescent="0.3">
      <c r="C1666" s="1">
        <v>1615</v>
      </c>
      <c r="D1666" s="1" t="s">
        <v>2</v>
      </c>
      <c r="F1666" s="1">
        <v>7</v>
      </c>
      <c r="G1666" s="1">
        <v>5</v>
      </c>
      <c r="H1666" s="1">
        <f t="shared" si="178"/>
        <v>89</v>
      </c>
      <c r="I1666" s="1">
        <f t="shared" si="184"/>
        <v>45502</v>
      </c>
      <c r="J1666" s="1">
        <v>1663</v>
      </c>
      <c r="K1666" s="31">
        <f t="shared" si="179"/>
        <v>0.51694124961143928</v>
      </c>
      <c r="L1666" s="36">
        <f t="shared" si="180"/>
        <v>935839.42182157293</v>
      </c>
      <c r="M1666" s="34">
        <f t="shared" si="181"/>
        <v>2.5134505120585085E-2</v>
      </c>
      <c r="N1666" s="35">
        <f t="shared" si="182"/>
        <v>0.49180674449085421</v>
      </c>
      <c r="Q1666" s="1">
        <f t="shared" si="183"/>
        <v>224431.18391667132</v>
      </c>
      <c r="R1666" s="30"/>
    </row>
    <row r="1667" spans="3:18" x14ac:dyDescent="0.3">
      <c r="C1667" s="1">
        <v>1615</v>
      </c>
      <c r="D1667" s="1" t="s">
        <v>6</v>
      </c>
      <c r="F1667" s="1">
        <v>7</v>
      </c>
      <c r="G1667" s="1">
        <v>6</v>
      </c>
      <c r="H1667" s="1">
        <f t="shared" si="178"/>
        <v>90</v>
      </c>
      <c r="I1667" s="1">
        <f t="shared" si="184"/>
        <v>45592</v>
      </c>
      <c r="J1667" s="1">
        <v>1664</v>
      </c>
      <c r="K1667" s="31">
        <f t="shared" si="179"/>
        <v>0.51725209822816287</v>
      </c>
      <c r="L1667" s="36">
        <f t="shared" si="180"/>
        <v>936402.16350637237</v>
      </c>
      <c r="M1667" s="34">
        <f t="shared" si="181"/>
        <v>2.518421953887115E-2</v>
      </c>
      <c r="N1667" s="35">
        <f t="shared" si="182"/>
        <v>0.49206787868929169</v>
      </c>
      <c r="Q1667" s="1">
        <f t="shared" si="183"/>
        <v>223484.70054707231</v>
      </c>
      <c r="R1667" s="30"/>
    </row>
    <row r="1668" spans="3:18" x14ac:dyDescent="0.3">
      <c r="C1668" s="1">
        <v>1615</v>
      </c>
      <c r="D1668" s="1" t="s">
        <v>2</v>
      </c>
      <c r="F1668" s="1">
        <v>7</v>
      </c>
      <c r="G1668" s="1">
        <v>6</v>
      </c>
      <c r="H1668" s="1">
        <f t="shared" ref="H1668:H1731" si="185">E1668*200+F1668*12+G1668</f>
        <v>90</v>
      </c>
      <c r="I1668" s="1">
        <f t="shared" si="184"/>
        <v>45682</v>
      </c>
      <c r="J1668" s="1">
        <v>1665</v>
      </c>
      <c r="K1668" s="31">
        <f t="shared" si="179"/>
        <v>0.51756294684488657</v>
      </c>
      <c r="L1668" s="36">
        <f t="shared" si="180"/>
        <v>936964.90519117191</v>
      </c>
      <c r="M1668" s="34">
        <f t="shared" si="181"/>
        <v>2.5233933957157218E-2</v>
      </c>
      <c r="N1668" s="35">
        <f t="shared" si="182"/>
        <v>0.49232901288772934</v>
      </c>
      <c r="Q1668" s="1">
        <f t="shared" si="183"/>
        <v>223484.70054707231</v>
      </c>
      <c r="R1668" s="30"/>
    </row>
    <row r="1669" spans="3:18" x14ac:dyDescent="0.3">
      <c r="C1669" s="1">
        <v>1615</v>
      </c>
      <c r="D1669" s="1" t="s">
        <v>0</v>
      </c>
      <c r="F1669" s="1">
        <v>7</v>
      </c>
      <c r="G1669" s="1">
        <v>6</v>
      </c>
      <c r="H1669" s="1">
        <f t="shared" si="185"/>
        <v>90</v>
      </c>
      <c r="I1669" s="1">
        <f t="shared" si="184"/>
        <v>45772</v>
      </c>
      <c r="J1669" s="1">
        <v>1666</v>
      </c>
      <c r="K1669" s="31">
        <f t="shared" ref="K1669:K1732" si="186">+J1669/3217</f>
        <v>0.51787379546161016</v>
      </c>
      <c r="L1669" s="36">
        <f t="shared" ref="L1669:L1732" si="187">+K1669*$H$3</f>
        <v>937527.64687597135</v>
      </c>
      <c r="M1669" s="34">
        <f t="shared" ref="M1669:M1732" si="188">+I1669/$H$3</f>
        <v>2.5283648375443286E-2</v>
      </c>
      <c r="N1669" s="35">
        <f t="shared" ref="N1669:N1732" si="189">+K1669-M1669</f>
        <v>0.49259014708616689</v>
      </c>
      <c r="Q1669" s="1">
        <f t="shared" ref="Q1669:Q1732" si="190">+SUM(H1669-$P$3)^2</f>
        <v>223484.70054707231</v>
      </c>
      <c r="R1669" s="30"/>
    </row>
    <row r="1670" spans="3:18" x14ac:dyDescent="0.3">
      <c r="C1670" s="1">
        <v>1615</v>
      </c>
      <c r="D1670" s="1" t="s">
        <v>0</v>
      </c>
      <c r="F1670" s="1">
        <v>7</v>
      </c>
      <c r="G1670" s="1">
        <v>6</v>
      </c>
      <c r="H1670" s="1">
        <f t="shared" si="185"/>
        <v>90</v>
      </c>
      <c r="I1670" s="1">
        <f t="shared" ref="I1670:I1733" si="191">I1669+H1670</f>
        <v>45862</v>
      </c>
      <c r="J1670" s="1">
        <v>1667</v>
      </c>
      <c r="K1670" s="31">
        <f t="shared" si="186"/>
        <v>0.51818464407833387</v>
      </c>
      <c r="L1670" s="36">
        <f t="shared" si="187"/>
        <v>938090.38856077089</v>
      </c>
      <c r="M1670" s="34">
        <f t="shared" si="188"/>
        <v>2.5333362793729355E-2</v>
      </c>
      <c r="N1670" s="35">
        <f t="shared" si="189"/>
        <v>0.49285128128460454</v>
      </c>
      <c r="Q1670" s="1">
        <f t="shared" si="190"/>
        <v>223484.70054707231</v>
      </c>
      <c r="R1670" s="30"/>
    </row>
    <row r="1671" spans="3:18" x14ac:dyDescent="0.3">
      <c r="C1671" s="1">
        <v>1615</v>
      </c>
      <c r="D1671" s="1" t="s">
        <v>0</v>
      </c>
      <c r="F1671" s="1">
        <v>7</v>
      </c>
      <c r="G1671" s="1">
        <v>6</v>
      </c>
      <c r="H1671" s="1">
        <f t="shared" si="185"/>
        <v>90</v>
      </c>
      <c r="I1671" s="1">
        <f t="shared" si="191"/>
        <v>45952</v>
      </c>
      <c r="J1671" s="1">
        <v>1668</v>
      </c>
      <c r="K1671" s="31">
        <f t="shared" si="186"/>
        <v>0.51849549269505746</v>
      </c>
      <c r="L1671" s="36">
        <f t="shared" si="187"/>
        <v>938653.13024557033</v>
      </c>
      <c r="M1671" s="34">
        <f t="shared" si="188"/>
        <v>2.5383077212015423E-2</v>
      </c>
      <c r="N1671" s="35">
        <f t="shared" si="189"/>
        <v>0.49311241548304202</v>
      </c>
      <c r="Q1671" s="1">
        <f t="shared" si="190"/>
        <v>223484.70054707231</v>
      </c>
      <c r="R1671" s="30"/>
    </row>
    <row r="1672" spans="3:18" x14ac:dyDescent="0.3">
      <c r="C1672" s="1">
        <v>1615</v>
      </c>
      <c r="D1672" s="1" t="s">
        <v>0</v>
      </c>
      <c r="F1672" s="1">
        <v>7</v>
      </c>
      <c r="G1672" s="1">
        <v>6</v>
      </c>
      <c r="H1672" s="1">
        <f t="shared" si="185"/>
        <v>90</v>
      </c>
      <c r="I1672" s="1">
        <f t="shared" si="191"/>
        <v>46042</v>
      </c>
      <c r="J1672" s="1">
        <v>1669</v>
      </c>
      <c r="K1672" s="31">
        <f t="shared" si="186"/>
        <v>0.51880634131178116</v>
      </c>
      <c r="L1672" s="36">
        <f t="shared" si="187"/>
        <v>939215.87193036987</v>
      </c>
      <c r="M1672" s="34">
        <f t="shared" si="188"/>
        <v>2.5432791630301491E-2</v>
      </c>
      <c r="N1672" s="35">
        <f t="shared" si="189"/>
        <v>0.49337354968147967</v>
      </c>
      <c r="Q1672" s="1">
        <f t="shared" si="190"/>
        <v>223484.70054707231</v>
      </c>
      <c r="R1672" s="30"/>
    </row>
    <row r="1673" spans="3:18" x14ac:dyDescent="0.3">
      <c r="C1673" s="1">
        <v>1615</v>
      </c>
      <c r="D1673" s="1" t="s">
        <v>0</v>
      </c>
      <c r="F1673" s="1">
        <v>7</v>
      </c>
      <c r="G1673" s="1">
        <v>6</v>
      </c>
      <c r="H1673" s="1">
        <f t="shared" si="185"/>
        <v>90</v>
      </c>
      <c r="I1673" s="1">
        <f t="shared" si="191"/>
        <v>46132</v>
      </c>
      <c r="J1673" s="1">
        <v>1670</v>
      </c>
      <c r="K1673" s="31">
        <f t="shared" si="186"/>
        <v>0.51911718992850486</v>
      </c>
      <c r="L1673" s="36">
        <f t="shared" si="187"/>
        <v>939778.61361516954</v>
      </c>
      <c r="M1673" s="34">
        <f t="shared" si="188"/>
        <v>2.548250604858756E-2</v>
      </c>
      <c r="N1673" s="35">
        <f t="shared" si="189"/>
        <v>0.49363468387991732</v>
      </c>
      <c r="Q1673" s="1">
        <f t="shared" si="190"/>
        <v>223484.70054707231</v>
      </c>
      <c r="R1673" s="30"/>
    </row>
    <row r="1674" spans="3:18" x14ac:dyDescent="0.3">
      <c r="C1674" s="1">
        <v>1615</v>
      </c>
      <c r="D1674" s="1" t="s">
        <v>0</v>
      </c>
      <c r="F1674" s="1">
        <v>7</v>
      </c>
      <c r="G1674" s="1">
        <v>6</v>
      </c>
      <c r="H1674" s="1">
        <f t="shared" si="185"/>
        <v>90</v>
      </c>
      <c r="I1674" s="1">
        <f t="shared" si="191"/>
        <v>46222</v>
      </c>
      <c r="J1674" s="1">
        <v>1671</v>
      </c>
      <c r="K1674" s="31">
        <f t="shared" si="186"/>
        <v>0.51942803854522845</v>
      </c>
      <c r="L1674" s="36">
        <f t="shared" si="187"/>
        <v>940341.35529996885</v>
      </c>
      <c r="M1674" s="34">
        <f t="shared" si="188"/>
        <v>2.5532220466873624E-2</v>
      </c>
      <c r="N1674" s="35">
        <f t="shared" si="189"/>
        <v>0.49389581807835481</v>
      </c>
      <c r="Q1674" s="1">
        <f t="shared" si="190"/>
        <v>223484.70054707231</v>
      </c>
      <c r="R1674" s="30"/>
    </row>
    <row r="1675" spans="3:18" x14ac:dyDescent="0.3">
      <c r="C1675" s="1">
        <v>1615</v>
      </c>
      <c r="D1675" s="1" t="s">
        <v>2</v>
      </c>
      <c r="F1675" s="1">
        <v>7</v>
      </c>
      <c r="G1675" s="1">
        <v>7</v>
      </c>
      <c r="H1675" s="1">
        <f t="shared" si="185"/>
        <v>91</v>
      </c>
      <c r="I1675" s="1">
        <f t="shared" si="191"/>
        <v>46313</v>
      </c>
      <c r="J1675" s="1">
        <v>1672</v>
      </c>
      <c r="K1675" s="31">
        <f t="shared" si="186"/>
        <v>0.51973888716195216</v>
      </c>
      <c r="L1675" s="36">
        <f t="shared" si="187"/>
        <v>940904.09698476852</v>
      </c>
      <c r="M1675" s="34">
        <f t="shared" si="188"/>
        <v>2.5582487267585094E-2</v>
      </c>
      <c r="N1675" s="35">
        <f t="shared" si="189"/>
        <v>0.49415639989436705</v>
      </c>
      <c r="Q1675" s="1">
        <f t="shared" si="190"/>
        <v>222540.2171774733</v>
      </c>
      <c r="R1675" s="30"/>
    </row>
    <row r="1676" spans="3:18" x14ac:dyDescent="0.3">
      <c r="C1676" s="1">
        <v>1615</v>
      </c>
      <c r="D1676" s="1" t="s">
        <v>2</v>
      </c>
      <c r="F1676" s="1">
        <v>7</v>
      </c>
      <c r="G1676" s="1">
        <v>7</v>
      </c>
      <c r="H1676" s="1">
        <f t="shared" si="185"/>
        <v>91</v>
      </c>
      <c r="I1676" s="1">
        <f t="shared" si="191"/>
        <v>46404</v>
      </c>
      <c r="J1676" s="1">
        <v>1673</v>
      </c>
      <c r="K1676" s="31">
        <f t="shared" si="186"/>
        <v>0.52004973577867575</v>
      </c>
      <c r="L1676" s="36">
        <f t="shared" si="187"/>
        <v>941466.83866956783</v>
      </c>
      <c r="M1676" s="34">
        <f t="shared" si="188"/>
        <v>2.5632754068296563E-2</v>
      </c>
      <c r="N1676" s="35">
        <f t="shared" si="189"/>
        <v>0.49441698171037918</v>
      </c>
      <c r="Q1676" s="1">
        <f t="shared" si="190"/>
        <v>222540.2171774733</v>
      </c>
      <c r="R1676" s="30"/>
    </row>
    <row r="1677" spans="3:18" x14ac:dyDescent="0.3">
      <c r="C1677" s="1">
        <v>1615</v>
      </c>
      <c r="D1677" s="1" t="s">
        <v>2</v>
      </c>
      <c r="F1677" s="1">
        <v>7</v>
      </c>
      <c r="G1677" s="1">
        <v>7</v>
      </c>
      <c r="H1677" s="1">
        <f t="shared" si="185"/>
        <v>91</v>
      </c>
      <c r="I1677" s="1">
        <f t="shared" si="191"/>
        <v>46495</v>
      </c>
      <c r="J1677" s="1">
        <v>1674</v>
      </c>
      <c r="K1677" s="31">
        <f t="shared" si="186"/>
        <v>0.52036058439539945</v>
      </c>
      <c r="L1677" s="36">
        <f t="shared" si="187"/>
        <v>942029.58035436738</v>
      </c>
      <c r="M1677" s="34">
        <f t="shared" si="188"/>
        <v>2.5683020869008033E-2</v>
      </c>
      <c r="N1677" s="35">
        <f t="shared" si="189"/>
        <v>0.49467756352639142</v>
      </c>
      <c r="Q1677" s="1">
        <f t="shared" si="190"/>
        <v>222540.2171774733</v>
      </c>
      <c r="R1677" s="30"/>
    </row>
    <row r="1678" spans="3:18" x14ac:dyDescent="0.3">
      <c r="C1678" s="1">
        <v>1615</v>
      </c>
      <c r="D1678" s="1" t="s">
        <v>1</v>
      </c>
      <c r="F1678" s="1">
        <v>7</v>
      </c>
      <c r="G1678" s="1">
        <v>7</v>
      </c>
      <c r="H1678" s="1">
        <f t="shared" si="185"/>
        <v>91</v>
      </c>
      <c r="I1678" s="1">
        <f t="shared" si="191"/>
        <v>46586</v>
      </c>
      <c r="J1678" s="1">
        <v>1675</v>
      </c>
      <c r="K1678" s="31">
        <f t="shared" si="186"/>
        <v>0.52067143301212304</v>
      </c>
      <c r="L1678" s="36">
        <f t="shared" si="187"/>
        <v>942592.32203916681</v>
      </c>
      <c r="M1678" s="34">
        <f t="shared" si="188"/>
        <v>2.5733287669719499E-2</v>
      </c>
      <c r="N1678" s="35">
        <f t="shared" si="189"/>
        <v>0.49493814534240355</v>
      </c>
      <c r="Q1678" s="1">
        <f t="shared" si="190"/>
        <v>222540.2171774733</v>
      </c>
      <c r="R1678" s="30"/>
    </row>
    <row r="1679" spans="3:18" x14ac:dyDescent="0.3">
      <c r="C1679" s="1">
        <v>1615</v>
      </c>
      <c r="D1679" s="1" t="s">
        <v>1</v>
      </c>
      <c r="F1679" s="1">
        <v>7</v>
      </c>
      <c r="G1679" s="1">
        <v>7</v>
      </c>
      <c r="H1679" s="1">
        <f t="shared" si="185"/>
        <v>91</v>
      </c>
      <c r="I1679" s="1">
        <f t="shared" si="191"/>
        <v>46677</v>
      </c>
      <c r="J1679" s="1">
        <v>1676</v>
      </c>
      <c r="K1679" s="31">
        <f t="shared" si="186"/>
        <v>0.52098228162884674</v>
      </c>
      <c r="L1679" s="36">
        <f t="shared" si="187"/>
        <v>943155.06372396636</v>
      </c>
      <c r="M1679" s="34">
        <f t="shared" si="188"/>
        <v>2.5783554470430969E-2</v>
      </c>
      <c r="N1679" s="35">
        <f t="shared" si="189"/>
        <v>0.49519872715841579</v>
      </c>
      <c r="Q1679" s="1">
        <f t="shared" si="190"/>
        <v>222540.2171774733</v>
      </c>
      <c r="R1679" s="30"/>
    </row>
    <row r="1680" spans="3:18" x14ac:dyDescent="0.3">
      <c r="C1680" s="1">
        <v>1615</v>
      </c>
      <c r="D1680" s="1" t="s">
        <v>0</v>
      </c>
      <c r="F1680" s="1">
        <v>7</v>
      </c>
      <c r="G1680" s="1">
        <v>7</v>
      </c>
      <c r="H1680" s="1">
        <f t="shared" si="185"/>
        <v>91</v>
      </c>
      <c r="I1680" s="1">
        <f t="shared" si="191"/>
        <v>46768</v>
      </c>
      <c r="J1680" s="1">
        <v>1677</v>
      </c>
      <c r="K1680" s="31">
        <f t="shared" si="186"/>
        <v>0.52129313024557045</v>
      </c>
      <c r="L1680" s="36">
        <f t="shared" si="187"/>
        <v>943717.80540876603</v>
      </c>
      <c r="M1680" s="34">
        <f t="shared" si="188"/>
        <v>2.5833821271142438E-2</v>
      </c>
      <c r="N1680" s="35">
        <f t="shared" si="189"/>
        <v>0.49545930897442803</v>
      </c>
      <c r="Q1680" s="1">
        <f t="shared" si="190"/>
        <v>222540.2171774733</v>
      </c>
      <c r="R1680" s="30"/>
    </row>
    <row r="1681" spans="3:18" x14ac:dyDescent="0.3">
      <c r="C1681" s="1">
        <v>1615</v>
      </c>
      <c r="D1681" s="1" t="s">
        <v>0</v>
      </c>
      <c r="F1681" s="1">
        <v>7</v>
      </c>
      <c r="G1681" s="1">
        <v>7</v>
      </c>
      <c r="H1681" s="1">
        <f t="shared" si="185"/>
        <v>91</v>
      </c>
      <c r="I1681" s="1">
        <f t="shared" si="191"/>
        <v>46859</v>
      </c>
      <c r="J1681" s="1">
        <v>1678</v>
      </c>
      <c r="K1681" s="31">
        <f t="shared" si="186"/>
        <v>0.52160397886229404</v>
      </c>
      <c r="L1681" s="36">
        <f t="shared" si="187"/>
        <v>944280.54709356534</v>
      </c>
      <c r="M1681" s="34">
        <f t="shared" si="188"/>
        <v>2.5884088071853904E-2</v>
      </c>
      <c r="N1681" s="35">
        <f t="shared" si="189"/>
        <v>0.49571989079044015</v>
      </c>
      <c r="Q1681" s="1">
        <f t="shared" si="190"/>
        <v>222540.2171774733</v>
      </c>
      <c r="R1681" s="30"/>
    </row>
    <row r="1682" spans="3:18" x14ac:dyDescent="0.3">
      <c r="C1682" s="1">
        <v>1615</v>
      </c>
      <c r="D1682" s="1" t="s">
        <v>0</v>
      </c>
      <c r="F1682" s="1">
        <v>7</v>
      </c>
      <c r="G1682" s="1">
        <v>7</v>
      </c>
      <c r="H1682" s="1">
        <f t="shared" si="185"/>
        <v>91</v>
      </c>
      <c r="I1682" s="1">
        <f t="shared" si="191"/>
        <v>46950</v>
      </c>
      <c r="J1682" s="1">
        <v>1679</v>
      </c>
      <c r="K1682" s="31">
        <f t="shared" si="186"/>
        <v>0.52191482747901774</v>
      </c>
      <c r="L1682" s="36">
        <f t="shared" si="187"/>
        <v>944843.28877836501</v>
      </c>
      <c r="M1682" s="34">
        <f t="shared" si="188"/>
        <v>2.5934354872565374E-2</v>
      </c>
      <c r="N1682" s="35">
        <f t="shared" si="189"/>
        <v>0.49598047260645239</v>
      </c>
      <c r="Q1682" s="1">
        <f t="shared" si="190"/>
        <v>222540.2171774733</v>
      </c>
      <c r="R1682" s="30"/>
    </row>
    <row r="1683" spans="3:18" x14ac:dyDescent="0.3">
      <c r="C1683" s="1">
        <v>1615</v>
      </c>
      <c r="D1683" s="1" t="s">
        <v>6</v>
      </c>
      <c r="F1683" s="1">
        <v>7</v>
      </c>
      <c r="G1683" s="1">
        <v>8</v>
      </c>
      <c r="H1683" s="1">
        <f t="shared" si="185"/>
        <v>92</v>
      </c>
      <c r="I1683" s="1">
        <f t="shared" si="191"/>
        <v>47042</v>
      </c>
      <c r="J1683" s="1">
        <v>1680</v>
      </c>
      <c r="K1683" s="31">
        <f t="shared" si="186"/>
        <v>0.52222567609574133</v>
      </c>
      <c r="L1683" s="36">
        <f t="shared" si="187"/>
        <v>945406.03046316432</v>
      </c>
      <c r="M1683" s="34">
        <f t="shared" si="188"/>
        <v>2.5985174055702245E-2</v>
      </c>
      <c r="N1683" s="35">
        <f t="shared" si="189"/>
        <v>0.49624050204003911</v>
      </c>
      <c r="Q1683" s="1">
        <f t="shared" si="190"/>
        <v>221597.73380787429</v>
      </c>
      <c r="R1683" s="30"/>
    </row>
    <row r="1684" spans="3:18" x14ac:dyDescent="0.3">
      <c r="C1684" s="1">
        <v>1615</v>
      </c>
      <c r="D1684" s="1" t="s">
        <v>2</v>
      </c>
      <c r="F1684" s="1">
        <v>7</v>
      </c>
      <c r="G1684" s="1">
        <v>8</v>
      </c>
      <c r="H1684" s="1">
        <f t="shared" si="185"/>
        <v>92</v>
      </c>
      <c r="I1684" s="1">
        <f t="shared" si="191"/>
        <v>47134</v>
      </c>
      <c r="J1684" s="1">
        <v>1681</v>
      </c>
      <c r="K1684" s="31">
        <f t="shared" si="186"/>
        <v>0.52253652471246503</v>
      </c>
      <c r="L1684" s="36">
        <f t="shared" si="187"/>
        <v>945968.77214796399</v>
      </c>
      <c r="M1684" s="34">
        <f t="shared" si="188"/>
        <v>2.6035993238839112E-2</v>
      </c>
      <c r="N1684" s="35">
        <f t="shared" si="189"/>
        <v>0.49650053147362594</v>
      </c>
      <c r="Q1684" s="1">
        <f t="shared" si="190"/>
        <v>221597.73380787429</v>
      </c>
      <c r="R1684" s="30"/>
    </row>
    <row r="1685" spans="3:18" x14ac:dyDescent="0.3">
      <c r="C1685" s="1">
        <v>1615</v>
      </c>
      <c r="D1685" s="1" t="s">
        <v>2</v>
      </c>
      <c r="F1685" s="1">
        <v>7</v>
      </c>
      <c r="G1685" s="1">
        <v>8</v>
      </c>
      <c r="H1685" s="1">
        <f t="shared" si="185"/>
        <v>92</v>
      </c>
      <c r="I1685" s="1">
        <f t="shared" si="191"/>
        <v>47226</v>
      </c>
      <c r="J1685" s="1">
        <v>1682</v>
      </c>
      <c r="K1685" s="31">
        <f t="shared" si="186"/>
        <v>0.52284737332918874</v>
      </c>
      <c r="L1685" s="36">
        <f t="shared" si="187"/>
        <v>946531.51383276354</v>
      </c>
      <c r="M1685" s="34">
        <f t="shared" si="188"/>
        <v>2.6086812421975983E-2</v>
      </c>
      <c r="N1685" s="35">
        <f t="shared" si="189"/>
        <v>0.49676056090721277</v>
      </c>
      <c r="Q1685" s="1">
        <f t="shared" si="190"/>
        <v>221597.73380787429</v>
      </c>
      <c r="R1685" s="30"/>
    </row>
    <row r="1686" spans="3:18" x14ac:dyDescent="0.3">
      <c r="C1686" s="1">
        <v>1615</v>
      </c>
      <c r="D1686" s="1" t="s">
        <v>2</v>
      </c>
      <c r="F1686" s="1">
        <v>7</v>
      </c>
      <c r="G1686" s="1">
        <v>8</v>
      </c>
      <c r="H1686" s="1">
        <f t="shared" si="185"/>
        <v>92</v>
      </c>
      <c r="I1686" s="1">
        <f t="shared" si="191"/>
        <v>47318</v>
      </c>
      <c r="J1686" s="1">
        <v>1683</v>
      </c>
      <c r="K1686" s="31">
        <f t="shared" si="186"/>
        <v>0.52315822194591233</v>
      </c>
      <c r="L1686" s="36">
        <f t="shared" si="187"/>
        <v>947094.25551756297</v>
      </c>
      <c r="M1686" s="34">
        <f t="shared" si="188"/>
        <v>2.613763160511285E-2</v>
      </c>
      <c r="N1686" s="35">
        <f t="shared" si="189"/>
        <v>0.49702059034079948</v>
      </c>
      <c r="Q1686" s="1">
        <f t="shared" si="190"/>
        <v>221597.73380787429</v>
      </c>
      <c r="R1686" s="30"/>
    </row>
    <row r="1687" spans="3:18" x14ac:dyDescent="0.3">
      <c r="C1687" s="1">
        <v>1615</v>
      </c>
      <c r="D1687" s="1" t="s">
        <v>1</v>
      </c>
      <c r="F1687" s="1">
        <v>7</v>
      </c>
      <c r="G1687" s="1">
        <v>8</v>
      </c>
      <c r="H1687" s="1">
        <f t="shared" si="185"/>
        <v>92</v>
      </c>
      <c r="I1687" s="1">
        <f t="shared" si="191"/>
        <v>47410</v>
      </c>
      <c r="J1687" s="1">
        <v>1684</v>
      </c>
      <c r="K1687" s="31">
        <f t="shared" si="186"/>
        <v>0.52346907056263603</v>
      </c>
      <c r="L1687" s="36">
        <f t="shared" si="187"/>
        <v>947656.99720236252</v>
      </c>
      <c r="M1687" s="34">
        <f t="shared" si="188"/>
        <v>2.6188450788249721E-2</v>
      </c>
      <c r="N1687" s="35">
        <f t="shared" si="189"/>
        <v>0.49728061977438631</v>
      </c>
      <c r="Q1687" s="1">
        <f t="shared" si="190"/>
        <v>221597.73380787429</v>
      </c>
      <c r="R1687" s="30"/>
    </row>
    <row r="1688" spans="3:18" x14ac:dyDescent="0.3">
      <c r="C1688" s="1">
        <v>1615</v>
      </c>
      <c r="D1688" s="1" t="s">
        <v>0</v>
      </c>
      <c r="F1688" s="1">
        <v>7</v>
      </c>
      <c r="G1688" s="1">
        <v>8</v>
      </c>
      <c r="H1688" s="1">
        <f t="shared" si="185"/>
        <v>92</v>
      </c>
      <c r="I1688" s="1">
        <f t="shared" si="191"/>
        <v>47502</v>
      </c>
      <c r="J1688" s="1">
        <v>1685</v>
      </c>
      <c r="K1688" s="31">
        <f t="shared" si="186"/>
        <v>0.52377991917935962</v>
      </c>
      <c r="L1688" s="36">
        <f t="shared" si="187"/>
        <v>948219.73888716195</v>
      </c>
      <c r="M1688" s="34">
        <f t="shared" si="188"/>
        <v>2.6239269971386592E-2</v>
      </c>
      <c r="N1688" s="35">
        <f t="shared" si="189"/>
        <v>0.49754064920797303</v>
      </c>
      <c r="Q1688" s="1">
        <f t="shared" si="190"/>
        <v>221597.73380787429</v>
      </c>
      <c r="R1688" s="30"/>
    </row>
    <row r="1689" spans="3:18" x14ac:dyDescent="0.3">
      <c r="C1689" s="1">
        <v>1615</v>
      </c>
      <c r="D1689" s="1" t="s">
        <v>6</v>
      </c>
      <c r="F1689" s="1">
        <v>7</v>
      </c>
      <c r="G1689" s="1">
        <v>9</v>
      </c>
      <c r="H1689" s="1">
        <f t="shared" si="185"/>
        <v>93</v>
      </c>
      <c r="I1689" s="1">
        <f t="shared" si="191"/>
        <v>47595</v>
      </c>
      <c r="J1689" s="1">
        <v>1686</v>
      </c>
      <c r="K1689" s="31">
        <f t="shared" si="186"/>
        <v>0.52409076779608332</v>
      </c>
      <c r="L1689" s="36">
        <f t="shared" si="187"/>
        <v>948782.4805719615</v>
      </c>
      <c r="M1689" s="34">
        <f t="shared" si="188"/>
        <v>2.629064153694886E-2</v>
      </c>
      <c r="N1689" s="35">
        <f t="shared" si="189"/>
        <v>0.49780012625913445</v>
      </c>
      <c r="Q1689" s="1">
        <f t="shared" si="190"/>
        <v>220657.25043827531</v>
      </c>
      <c r="R1689" s="30"/>
    </row>
    <row r="1690" spans="3:18" x14ac:dyDescent="0.3">
      <c r="C1690" s="1">
        <v>1615</v>
      </c>
      <c r="D1690" s="1" t="s">
        <v>2</v>
      </c>
      <c r="F1690" s="1">
        <v>7</v>
      </c>
      <c r="G1690" s="1">
        <v>9</v>
      </c>
      <c r="H1690" s="1">
        <f t="shared" si="185"/>
        <v>93</v>
      </c>
      <c r="I1690" s="1">
        <f t="shared" si="191"/>
        <v>47688</v>
      </c>
      <c r="J1690" s="1">
        <v>1687</v>
      </c>
      <c r="K1690" s="31">
        <f t="shared" si="186"/>
        <v>0.52440161641280691</v>
      </c>
      <c r="L1690" s="36">
        <f t="shared" si="187"/>
        <v>949345.22225676093</v>
      </c>
      <c r="M1690" s="34">
        <f t="shared" si="188"/>
        <v>2.6342013102511129E-2</v>
      </c>
      <c r="N1690" s="35">
        <f t="shared" si="189"/>
        <v>0.49805960331029581</v>
      </c>
      <c r="Q1690" s="1">
        <f t="shared" si="190"/>
        <v>220657.25043827531</v>
      </c>
      <c r="R1690" s="30"/>
    </row>
    <row r="1691" spans="3:18" x14ac:dyDescent="0.3">
      <c r="C1691" s="1">
        <v>1615</v>
      </c>
      <c r="D1691" s="1" t="s">
        <v>0</v>
      </c>
      <c r="F1691" s="1">
        <v>7</v>
      </c>
      <c r="G1691" s="1">
        <v>9</v>
      </c>
      <c r="H1691" s="1">
        <f t="shared" si="185"/>
        <v>93</v>
      </c>
      <c r="I1691" s="1">
        <f t="shared" si="191"/>
        <v>47781</v>
      </c>
      <c r="J1691" s="1">
        <v>1688</v>
      </c>
      <c r="K1691" s="31">
        <f t="shared" si="186"/>
        <v>0.52471246502953062</v>
      </c>
      <c r="L1691" s="36">
        <f t="shared" si="187"/>
        <v>949907.96394156048</v>
      </c>
      <c r="M1691" s="34">
        <f t="shared" si="188"/>
        <v>2.6393384668073401E-2</v>
      </c>
      <c r="N1691" s="35">
        <f t="shared" si="189"/>
        <v>0.49831908036145722</v>
      </c>
      <c r="Q1691" s="1">
        <f t="shared" si="190"/>
        <v>220657.25043827531</v>
      </c>
      <c r="R1691" s="30"/>
    </row>
    <row r="1692" spans="3:18" x14ac:dyDescent="0.3">
      <c r="C1692" s="1">
        <v>1615</v>
      </c>
      <c r="D1692" s="1" t="s">
        <v>0</v>
      </c>
      <c r="F1692" s="1">
        <v>7</v>
      </c>
      <c r="G1692" s="1">
        <v>9</v>
      </c>
      <c r="H1692" s="1">
        <f t="shared" si="185"/>
        <v>93</v>
      </c>
      <c r="I1692" s="1">
        <f t="shared" si="191"/>
        <v>47874</v>
      </c>
      <c r="J1692" s="1">
        <v>1689</v>
      </c>
      <c r="K1692" s="31">
        <f t="shared" si="186"/>
        <v>0.52502331364625432</v>
      </c>
      <c r="L1692" s="36">
        <f t="shared" si="187"/>
        <v>950470.70562636002</v>
      </c>
      <c r="M1692" s="34">
        <f t="shared" si="188"/>
        <v>2.644475623363567E-2</v>
      </c>
      <c r="N1692" s="35">
        <f t="shared" si="189"/>
        <v>0.49857855741261864</v>
      </c>
      <c r="Q1692" s="1">
        <f t="shared" si="190"/>
        <v>220657.25043827531</v>
      </c>
      <c r="R1692" s="30"/>
    </row>
    <row r="1693" spans="3:18" x14ac:dyDescent="0.3">
      <c r="C1693" s="1">
        <v>1615</v>
      </c>
      <c r="D1693" s="1" t="s">
        <v>0</v>
      </c>
      <c r="F1693" s="1">
        <v>7</v>
      </c>
      <c r="G1693" s="1">
        <v>9</v>
      </c>
      <c r="H1693" s="1">
        <f t="shared" si="185"/>
        <v>93</v>
      </c>
      <c r="I1693" s="1">
        <f t="shared" si="191"/>
        <v>47967</v>
      </c>
      <c r="J1693" s="1">
        <v>1690</v>
      </c>
      <c r="K1693" s="31">
        <f t="shared" si="186"/>
        <v>0.52533416226297791</v>
      </c>
      <c r="L1693" s="36">
        <f t="shared" si="187"/>
        <v>951033.44731115946</v>
      </c>
      <c r="M1693" s="34">
        <f t="shared" si="188"/>
        <v>2.6496127799197942E-2</v>
      </c>
      <c r="N1693" s="35">
        <f t="shared" si="189"/>
        <v>0.49883803446377994</v>
      </c>
      <c r="Q1693" s="1">
        <f t="shared" si="190"/>
        <v>220657.25043827531</v>
      </c>
      <c r="R1693" s="30"/>
    </row>
    <row r="1694" spans="3:18" x14ac:dyDescent="0.3">
      <c r="C1694" s="1">
        <v>1615</v>
      </c>
      <c r="D1694" s="1" t="s">
        <v>6</v>
      </c>
      <c r="F1694" s="1">
        <v>7</v>
      </c>
      <c r="G1694" s="1">
        <v>10</v>
      </c>
      <c r="H1694" s="1">
        <f t="shared" si="185"/>
        <v>94</v>
      </c>
      <c r="I1694" s="1">
        <f t="shared" si="191"/>
        <v>48061</v>
      </c>
      <c r="J1694" s="1">
        <v>1691</v>
      </c>
      <c r="K1694" s="31">
        <f t="shared" si="186"/>
        <v>0.52564501087970161</v>
      </c>
      <c r="L1694" s="36">
        <f t="shared" si="187"/>
        <v>951596.188995959</v>
      </c>
      <c r="M1694" s="34">
        <f t="shared" si="188"/>
        <v>2.6548051747185612E-2</v>
      </c>
      <c r="N1694" s="35">
        <f t="shared" si="189"/>
        <v>0.499096959132516</v>
      </c>
      <c r="Q1694" s="1">
        <f t="shared" si="190"/>
        <v>219718.7670686763</v>
      </c>
      <c r="R1694" s="30"/>
    </row>
    <row r="1695" spans="3:18" x14ac:dyDescent="0.3">
      <c r="C1695" s="1">
        <v>1615</v>
      </c>
      <c r="D1695" s="1" t="s">
        <v>6</v>
      </c>
      <c r="F1695" s="1">
        <v>7</v>
      </c>
      <c r="G1695" s="1">
        <v>10</v>
      </c>
      <c r="H1695" s="1">
        <f t="shared" si="185"/>
        <v>94</v>
      </c>
      <c r="I1695" s="1">
        <f t="shared" si="191"/>
        <v>48155</v>
      </c>
      <c r="J1695" s="1">
        <v>1692</v>
      </c>
      <c r="K1695" s="31">
        <f t="shared" si="186"/>
        <v>0.5259558594964252</v>
      </c>
      <c r="L1695" s="36">
        <f t="shared" si="187"/>
        <v>952158.93068075844</v>
      </c>
      <c r="M1695" s="34">
        <f t="shared" si="188"/>
        <v>2.6599975695173281E-2</v>
      </c>
      <c r="N1695" s="35">
        <f t="shared" si="189"/>
        <v>0.4993558838012519</v>
      </c>
      <c r="Q1695" s="1">
        <f t="shared" si="190"/>
        <v>219718.7670686763</v>
      </c>
      <c r="R1695" s="30"/>
    </row>
    <row r="1696" spans="3:18" x14ac:dyDescent="0.3">
      <c r="C1696" s="1">
        <v>1615</v>
      </c>
      <c r="D1696" s="1" t="s">
        <v>6</v>
      </c>
      <c r="F1696" s="1">
        <v>7</v>
      </c>
      <c r="G1696" s="1">
        <v>10</v>
      </c>
      <c r="H1696" s="1">
        <f t="shared" si="185"/>
        <v>94</v>
      </c>
      <c r="I1696" s="1">
        <f t="shared" si="191"/>
        <v>48249</v>
      </c>
      <c r="J1696" s="1">
        <v>1693</v>
      </c>
      <c r="K1696" s="31">
        <f t="shared" si="186"/>
        <v>0.52626670811314891</v>
      </c>
      <c r="L1696" s="36">
        <f t="shared" si="187"/>
        <v>952721.67236555798</v>
      </c>
      <c r="M1696" s="34">
        <f t="shared" si="188"/>
        <v>2.6651899643160955E-2</v>
      </c>
      <c r="N1696" s="35">
        <f t="shared" si="189"/>
        <v>0.49961480846998796</v>
      </c>
      <c r="Q1696" s="1">
        <f t="shared" si="190"/>
        <v>219718.7670686763</v>
      </c>
      <c r="R1696" s="30"/>
    </row>
    <row r="1697" spans="3:18" x14ac:dyDescent="0.3">
      <c r="C1697" s="1">
        <v>1615</v>
      </c>
      <c r="D1697" s="1" t="s">
        <v>6</v>
      </c>
      <c r="F1697" s="1">
        <v>7</v>
      </c>
      <c r="G1697" s="1">
        <v>10</v>
      </c>
      <c r="H1697" s="1">
        <f t="shared" si="185"/>
        <v>94</v>
      </c>
      <c r="I1697" s="1">
        <f t="shared" si="191"/>
        <v>48343</v>
      </c>
      <c r="J1697" s="1">
        <v>1694</v>
      </c>
      <c r="K1697" s="31">
        <f t="shared" si="186"/>
        <v>0.5265775567298725</v>
      </c>
      <c r="L1697" s="36">
        <f t="shared" si="187"/>
        <v>953284.41405035742</v>
      </c>
      <c r="M1697" s="34">
        <f t="shared" si="188"/>
        <v>2.6703823591148625E-2</v>
      </c>
      <c r="N1697" s="35">
        <f t="shared" si="189"/>
        <v>0.49987373313872385</v>
      </c>
      <c r="Q1697" s="1">
        <f t="shared" si="190"/>
        <v>219718.7670686763</v>
      </c>
      <c r="R1697" s="30"/>
    </row>
    <row r="1698" spans="3:18" x14ac:dyDescent="0.3">
      <c r="C1698" s="1">
        <v>1615</v>
      </c>
      <c r="D1698" s="1" t="s">
        <v>2</v>
      </c>
      <c r="F1698" s="1">
        <v>7</v>
      </c>
      <c r="G1698" s="1">
        <v>10</v>
      </c>
      <c r="H1698" s="1">
        <f t="shared" si="185"/>
        <v>94</v>
      </c>
      <c r="I1698" s="1">
        <f t="shared" si="191"/>
        <v>48437</v>
      </c>
      <c r="J1698" s="1">
        <v>1695</v>
      </c>
      <c r="K1698" s="31">
        <f t="shared" si="186"/>
        <v>0.5268884053465962</v>
      </c>
      <c r="L1698" s="36">
        <f t="shared" si="187"/>
        <v>953847.15573515696</v>
      </c>
      <c r="M1698" s="34">
        <f t="shared" si="188"/>
        <v>2.6755747539136294E-2</v>
      </c>
      <c r="N1698" s="35">
        <f t="shared" si="189"/>
        <v>0.50013265780745986</v>
      </c>
      <c r="Q1698" s="1">
        <f t="shared" si="190"/>
        <v>219718.7670686763</v>
      </c>
      <c r="R1698" s="30"/>
    </row>
    <row r="1699" spans="3:18" x14ac:dyDescent="0.3">
      <c r="C1699" s="1">
        <v>1615</v>
      </c>
      <c r="D1699" s="1" t="s">
        <v>1</v>
      </c>
      <c r="F1699" s="1">
        <v>7</v>
      </c>
      <c r="G1699" s="1">
        <v>10</v>
      </c>
      <c r="H1699" s="1">
        <f t="shared" si="185"/>
        <v>94</v>
      </c>
      <c r="I1699" s="1">
        <f t="shared" si="191"/>
        <v>48531</v>
      </c>
      <c r="J1699" s="1">
        <v>1696</v>
      </c>
      <c r="K1699" s="31">
        <f t="shared" si="186"/>
        <v>0.5271992539633199</v>
      </c>
      <c r="L1699" s="36">
        <f t="shared" si="187"/>
        <v>954409.89741995651</v>
      </c>
      <c r="M1699" s="34">
        <f t="shared" si="188"/>
        <v>2.6807671487123964E-2</v>
      </c>
      <c r="N1699" s="35">
        <f t="shared" si="189"/>
        <v>0.50039158247619597</v>
      </c>
      <c r="Q1699" s="1">
        <f t="shared" si="190"/>
        <v>219718.7670686763</v>
      </c>
      <c r="R1699" s="30"/>
    </row>
    <row r="1700" spans="3:18" x14ac:dyDescent="0.3">
      <c r="C1700" s="1">
        <v>1615</v>
      </c>
      <c r="D1700" s="1" t="s">
        <v>1</v>
      </c>
      <c r="F1700" s="1">
        <v>7</v>
      </c>
      <c r="G1700" s="1">
        <v>10</v>
      </c>
      <c r="H1700" s="1">
        <f t="shared" si="185"/>
        <v>94</v>
      </c>
      <c r="I1700" s="1">
        <f t="shared" si="191"/>
        <v>48625</v>
      </c>
      <c r="J1700" s="1">
        <v>1697</v>
      </c>
      <c r="K1700" s="31">
        <f t="shared" si="186"/>
        <v>0.52751010258004349</v>
      </c>
      <c r="L1700" s="36">
        <f t="shared" si="187"/>
        <v>954972.63910475594</v>
      </c>
      <c r="M1700" s="34">
        <f t="shared" si="188"/>
        <v>2.6859595435111638E-2</v>
      </c>
      <c r="N1700" s="35">
        <f t="shared" si="189"/>
        <v>0.50065050714493187</v>
      </c>
      <c r="Q1700" s="1">
        <f t="shared" si="190"/>
        <v>219718.7670686763</v>
      </c>
      <c r="R1700" s="30"/>
    </row>
    <row r="1701" spans="3:18" x14ac:dyDescent="0.3">
      <c r="C1701" s="1">
        <v>1615</v>
      </c>
      <c r="D1701" s="1" t="s">
        <v>1</v>
      </c>
      <c r="F1701" s="1">
        <v>7</v>
      </c>
      <c r="G1701" s="1">
        <v>10</v>
      </c>
      <c r="H1701" s="1">
        <f t="shared" si="185"/>
        <v>94</v>
      </c>
      <c r="I1701" s="1">
        <f t="shared" si="191"/>
        <v>48719</v>
      </c>
      <c r="J1701" s="1">
        <v>1698</v>
      </c>
      <c r="K1701" s="31">
        <f t="shared" si="186"/>
        <v>0.5278209511967672</v>
      </c>
      <c r="L1701" s="36">
        <f t="shared" si="187"/>
        <v>955535.38078955549</v>
      </c>
      <c r="M1701" s="34">
        <f t="shared" si="188"/>
        <v>2.6911519383099308E-2</v>
      </c>
      <c r="N1701" s="35">
        <f t="shared" si="189"/>
        <v>0.50090943181366787</v>
      </c>
      <c r="Q1701" s="1">
        <f t="shared" si="190"/>
        <v>219718.7670686763</v>
      </c>
      <c r="R1701" s="30"/>
    </row>
    <row r="1702" spans="3:18" x14ac:dyDescent="0.3">
      <c r="C1702" s="1">
        <v>1615</v>
      </c>
      <c r="D1702" s="1" t="s">
        <v>1</v>
      </c>
      <c r="F1702" s="1">
        <v>7</v>
      </c>
      <c r="G1702" s="1">
        <v>10</v>
      </c>
      <c r="H1702" s="1">
        <f t="shared" si="185"/>
        <v>94</v>
      </c>
      <c r="I1702" s="1">
        <f t="shared" si="191"/>
        <v>48813</v>
      </c>
      <c r="J1702" s="1">
        <v>1699</v>
      </c>
      <c r="K1702" s="31">
        <f t="shared" si="186"/>
        <v>0.52813179981349079</v>
      </c>
      <c r="L1702" s="36">
        <f t="shared" si="187"/>
        <v>956098.12247435492</v>
      </c>
      <c r="M1702" s="34">
        <f t="shared" si="188"/>
        <v>2.6963443331086977E-2</v>
      </c>
      <c r="N1702" s="35">
        <f t="shared" si="189"/>
        <v>0.50116835648240377</v>
      </c>
      <c r="Q1702" s="1">
        <f t="shared" si="190"/>
        <v>219718.7670686763</v>
      </c>
      <c r="R1702" s="30"/>
    </row>
    <row r="1703" spans="3:18" x14ac:dyDescent="0.3">
      <c r="C1703" s="1">
        <v>1615</v>
      </c>
      <c r="D1703" s="1" t="s">
        <v>0</v>
      </c>
      <c r="F1703" s="1">
        <v>7</v>
      </c>
      <c r="G1703" s="1">
        <v>10</v>
      </c>
      <c r="H1703" s="1">
        <f t="shared" si="185"/>
        <v>94</v>
      </c>
      <c r="I1703" s="1">
        <f t="shared" si="191"/>
        <v>48907</v>
      </c>
      <c r="J1703" s="1">
        <v>1700</v>
      </c>
      <c r="K1703" s="31">
        <f t="shared" si="186"/>
        <v>0.52844264843021449</v>
      </c>
      <c r="L1703" s="36">
        <f t="shared" si="187"/>
        <v>956660.86415915447</v>
      </c>
      <c r="M1703" s="34">
        <f t="shared" si="188"/>
        <v>2.7015367279074647E-2</v>
      </c>
      <c r="N1703" s="35">
        <f t="shared" si="189"/>
        <v>0.50142728115113988</v>
      </c>
      <c r="Q1703" s="1">
        <f t="shared" si="190"/>
        <v>219718.7670686763</v>
      </c>
      <c r="R1703" s="30"/>
    </row>
    <row r="1704" spans="3:18" x14ac:dyDescent="0.3">
      <c r="C1704" s="1">
        <v>1615</v>
      </c>
      <c r="D1704" s="1" t="s">
        <v>0</v>
      </c>
      <c r="F1704" s="1">
        <v>7</v>
      </c>
      <c r="G1704" s="1">
        <v>10</v>
      </c>
      <c r="H1704" s="1">
        <f t="shared" si="185"/>
        <v>94</v>
      </c>
      <c r="I1704" s="1">
        <f t="shared" si="191"/>
        <v>49001</v>
      </c>
      <c r="J1704" s="1">
        <v>1701</v>
      </c>
      <c r="K1704" s="31">
        <f t="shared" si="186"/>
        <v>0.52875349704693819</v>
      </c>
      <c r="L1704" s="36">
        <f t="shared" si="187"/>
        <v>957223.60584395414</v>
      </c>
      <c r="M1704" s="34">
        <f t="shared" si="188"/>
        <v>2.7067291227062321E-2</v>
      </c>
      <c r="N1704" s="35">
        <f t="shared" si="189"/>
        <v>0.50168620581987589</v>
      </c>
      <c r="Q1704" s="1">
        <f t="shared" si="190"/>
        <v>219718.7670686763</v>
      </c>
      <c r="R1704" s="30"/>
    </row>
    <row r="1705" spans="3:18" x14ac:dyDescent="0.3">
      <c r="C1705" s="1">
        <v>1615</v>
      </c>
      <c r="D1705" s="1" t="s">
        <v>6</v>
      </c>
      <c r="F1705" s="1">
        <v>7</v>
      </c>
      <c r="G1705" s="1">
        <v>11</v>
      </c>
      <c r="H1705" s="1">
        <f t="shared" si="185"/>
        <v>95</v>
      </c>
      <c r="I1705" s="1">
        <f t="shared" si="191"/>
        <v>49096</v>
      </c>
      <c r="J1705" s="1">
        <v>1702</v>
      </c>
      <c r="K1705" s="31">
        <f t="shared" si="186"/>
        <v>0.52906434566366178</v>
      </c>
      <c r="L1705" s="36">
        <f t="shared" si="187"/>
        <v>957786.34752875345</v>
      </c>
      <c r="M1705" s="34">
        <f t="shared" si="188"/>
        <v>2.7119767557475392E-2</v>
      </c>
      <c r="N1705" s="35">
        <f t="shared" si="189"/>
        <v>0.50194457810618642</v>
      </c>
      <c r="Q1705" s="1">
        <f t="shared" si="190"/>
        <v>218782.28369907729</v>
      </c>
      <c r="R1705" s="30"/>
    </row>
    <row r="1706" spans="3:18" x14ac:dyDescent="0.3">
      <c r="C1706" s="1">
        <v>1615</v>
      </c>
      <c r="D1706" s="1" t="s">
        <v>1</v>
      </c>
      <c r="F1706" s="1">
        <v>7</v>
      </c>
      <c r="G1706" s="1">
        <v>11</v>
      </c>
      <c r="H1706" s="1">
        <f t="shared" si="185"/>
        <v>95</v>
      </c>
      <c r="I1706" s="1">
        <f t="shared" si="191"/>
        <v>49191</v>
      </c>
      <c r="J1706" s="1">
        <v>1703</v>
      </c>
      <c r="K1706" s="31">
        <f t="shared" si="186"/>
        <v>0.52937519428038549</v>
      </c>
      <c r="L1706" s="36">
        <f t="shared" si="187"/>
        <v>958349.08921355312</v>
      </c>
      <c r="M1706" s="34">
        <f t="shared" si="188"/>
        <v>2.7172243887888463E-2</v>
      </c>
      <c r="N1706" s="35">
        <f t="shared" si="189"/>
        <v>0.50220295039249707</v>
      </c>
      <c r="Q1706" s="1">
        <f t="shared" si="190"/>
        <v>218782.28369907729</v>
      </c>
      <c r="R1706" s="30"/>
    </row>
    <row r="1707" spans="3:18" x14ac:dyDescent="0.3">
      <c r="C1707" s="1">
        <v>1615</v>
      </c>
      <c r="D1707" s="1" t="s">
        <v>1</v>
      </c>
      <c r="F1707" s="1">
        <v>7</v>
      </c>
      <c r="G1707" s="1">
        <v>11</v>
      </c>
      <c r="H1707" s="1">
        <f t="shared" si="185"/>
        <v>95</v>
      </c>
      <c r="I1707" s="1">
        <f t="shared" si="191"/>
        <v>49286</v>
      </c>
      <c r="J1707" s="1">
        <v>1704</v>
      </c>
      <c r="K1707" s="31">
        <f t="shared" si="186"/>
        <v>0.52968604289710908</v>
      </c>
      <c r="L1707" s="36">
        <f t="shared" si="187"/>
        <v>958911.83089835243</v>
      </c>
      <c r="M1707" s="34">
        <f t="shared" si="188"/>
        <v>2.7224720218301534E-2</v>
      </c>
      <c r="N1707" s="35">
        <f t="shared" si="189"/>
        <v>0.5024613226788075</v>
      </c>
      <c r="Q1707" s="1">
        <f t="shared" si="190"/>
        <v>218782.28369907729</v>
      </c>
      <c r="R1707" s="30"/>
    </row>
    <row r="1708" spans="3:18" x14ac:dyDescent="0.3">
      <c r="C1708" s="1">
        <v>1615</v>
      </c>
      <c r="D1708" s="1" t="s">
        <v>1</v>
      </c>
      <c r="F1708" s="1">
        <v>7</v>
      </c>
      <c r="G1708" s="1">
        <v>11</v>
      </c>
      <c r="H1708" s="1">
        <f t="shared" si="185"/>
        <v>95</v>
      </c>
      <c r="I1708" s="1">
        <f t="shared" si="191"/>
        <v>49381</v>
      </c>
      <c r="J1708" s="1">
        <v>1705</v>
      </c>
      <c r="K1708" s="31">
        <f t="shared" si="186"/>
        <v>0.52999689151383278</v>
      </c>
      <c r="L1708" s="36">
        <f t="shared" si="187"/>
        <v>959474.57258315198</v>
      </c>
      <c r="M1708" s="34">
        <f t="shared" si="188"/>
        <v>2.7277196548714605E-2</v>
      </c>
      <c r="N1708" s="35">
        <f t="shared" si="189"/>
        <v>0.50271969496511815</v>
      </c>
      <c r="Q1708" s="1">
        <f t="shared" si="190"/>
        <v>218782.28369907729</v>
      </c>
      <c r="R1708" s="30"/>
    </row>
    <row r="1709" spans="3:18" x14ac:dyDescent="0.3">
      <c r="C1709" s="1">
        <v>1615</v>
      </c>
      <c r="D1709" s="1" t="s">
        <v>6</v>
      </c>
      <c r="F1709" s="1">
        <v>8</v>
      </c>
      <c r="H1709" s="1">
        <f t="shared" si="185"/>
        <v>96</v>
      </c>
      <c r="I1709" s="1">
        <f t="shared" si="191"/>
        <v>49477</v>
      </c>
      <c r="J1709" s="1">
        <v>1706</v>
      </c>
      <c r="K1709" s="31">
        <f t="shared" si="186"/>
        <v>0.53030774013055637</v>
      </c>
      <c r="L1709" s="36">
        <f t="shared" si="187"/>
        <v>960037.31426795141</v>
      </c>
      <c r="M1709" s="34">
        <f t="shared" si="188"/>
        <v>2.7330225261553077E-2</v>
      </c>
      <c r="N1709" s="35">
        <f t="shared" si="189"/>
        <v>0.50297751486900333</v>
      </c>
      <c r="Q1709" s="1">
        <f t="shared" si="190"/>
        <v>217847.80032947828</v>
      </c>
      <c r="R1709" s="30"/>
    </row>
    <row r="1710" spans="3:18" x14ac:dyDescent="0.3">
      <c r="C1710" s="1">
        <v>1615</v>
      </c>
      <c r="D1710" s="1" t="s">
        <v>6</v>
      </c>
      <c r="F1710" s="1">
        <v>8</v>
      </c>
      <c r="H1710" s="1">
        <f t="shared" si="185"/>
        <v>96</v>
      </c>
      <c r="I1710" s="1">
        <f t="shared" si="191"/>
        <v>49573</v>
      </c>
      <c r="J1710" s="1">
        <v>1707</v>
      </c>
      <c r="K1710" s="31">
        <f t="shared" si="186"/>
        <v>0.53061858874728007</v>
      </c>
      <c r="L1710" s="36">
        <f t="shared" si="187"/>
        <v>960600.05595275096</v>
      </c>
      <c r="M1710" s="34">
        <f t="shared" si="188"/>
        <v>2.738325397439155E-2</v>
      </c>
      <c r="N1710" s="35">
        <f t="shared" si="189"/>
        <v>0.50323533477288851</v>
      </c>
      <c r="Q1710" s="1">
        <f t="shared" si="190"/>
        <v>217847.80032947828</v>
      </c>
      <c r="R1710" s="30"/>
    </row>
    <row r="1711" spans="3:18" x14ac:dyDescent="0.3">
      <c r="C1711" s="1">
        <v>1615</v>
      </c>
      <c r="D1711" s="1" t="s">
        <v>2</v>
      </c>
      <c r="F1711" s="1">
        <v>8</v>
      </c>
      <c r="H1711" s="1">
        <f t="shared" si="185"/>
        <v>96</v>
      </c>
      <c r="I1711" s="1">
        <f t="shared" si="191"/>
        <v>49669</v>
      </c>
      <c r="J1711" s="1">
        <v>1708</v>
      </c>
      <c r="K1711" s="31">
        <f t="shared" si="186"/>
        <v>0.53092943736400378</v>
      </c>
      <c r="L1711" s="36">
        <f t="shared" si="187"/>
        <v>961162.79763755063</v>
      </c>
      <c r="M1711" s="34">
        <f t="shared" si="188"/>
        <v>2.7436282687230022E-2</v>
      </c>
      <c r="N1711" s="35">
        <f t="shared" si="189"/>
        <v>0.5034931546767738</v>
      </c>
      <c r="Q1711" s="1">
        <f t="shared" si="190"/>
        <v>217847.80032947828</v>
      </c>
      <c r="R1711" s="30"/>
    </row>
    <row r="1712" spans="3:18" x14ac:dyDescent="0.3">
      <c r="C1712" s="1">
        <v>1615</v>
      </c>
      <c r="D1712" s="1" t="s">
        <v>1</v>
      </c>
      <c r="F1712" s="1">
        <v>8</v>
      </c>
      <c r="H1712" s="1">
        <f t="shared" si="185"/>
        <v>96</v>
      </c>
      <c r="I1712" s="1">
        <f t="shared" si="191"/>
        <v>49765</v>
      </c>
      <c r="J1712" s="1">
        <v>1709</v>
      </c>
      <c r="K1712" s="31">
        <f t="shared" si="186"/>
        <v>0.53124028598072737</v>
      </c>
      <c r="L1712" s="36">
        <f t="shared" si="187"/>
        <v>961725.53932234994</v>
      </c>
      <c r="M1712" s="34">
        <f t="shared" si="188"/>
        <v>2.7489311400068495E-2</v>
      </c>
      <c r="N1712" s="35">
        <f t="shared" si="189"/>
        <v>0.50375097458065887</v>
      </c>
      <c r="Q1712" s="1">
        <f t="shared" si="190"/>
        <v>217847.80032947828</v>
      </c>
      <c r="R1712" s="30"/>
    </row>
    <row r="1713" spans="3:18" x14ac:dyDescent="0.3">
      <c r="C1713" s="1">
        <v>1615</v>
      </c>
      <c r="D1713" s="1" t="s">
        <v>0</v>
      </c>
      <c r="F1713" s="1">
        <v>8</v>
      </c>
      <c r="H1713" s="1">
        <f t="shared" si="185"/>
        <v>96</v>
      </c>
      <c r="I1713" s="1">
        <f t="shared" si="191"/>
        <v>49861</v>
      </c>
      <c r="J1713" s="1">
        <v>1710</v>
      </c>
      <c r="K1713" s="31">
        <f t="shared" si="186"/>
        <v>0.53155113459745107</v>
      </c>
      <c r="L1713" s="36">
        <f t="shared" si="187"/>
        <v>962288.28100714961</v>
      </c>
      <c r="M1713" s="34">
        <f t="shared" si="188"/>
        <v>2.7542340112906967E-2</v>
      </c>
      <c r="N1713" s="35">
        <f t="shared" si="189"/>
        <v>0.50400879448454405</v>
      </c>
      <c r="Q1713" s="1">
        <f t="shared" si="190"/>
        <v>217847.80032947828</v>
      </c>
      <c r="R1713" s="30"/>
    </row>
    <row r="1714" spans="3:18" x14ac:dyDescent="0.3">
      <c r="C1714" s="1">
        <v>1615</v>
      </c>
      <c r="D1714" s="1" t="s">
        <v>0</v>
      </c>
      <c r="F1714" s="1">
        <v>8</v>
      </c>
      <c r="H1714" s="1">
        <f t="shared" si="185"/>
        <v>96</v>
      </c>
      <c r="I1714" s="1">
        <f t="shared" si="191"/>
        <v>49957</v>
      </c>
      <c r="J1714" s="1">
        <v>1711</v>
      </c>
      <c r="K1714" s="31">
        <f t="shared" si="186"/>
        <v>0.53186198321417466</v>
      </c>
      <c r="L1714" s="36">
        <f t="shared" si="187"/>
        <v>962851.02269194892</v>
      </c>
      <c r="M1714" s="34">
        <f t="shared" si="188"/>
        <v>2.7595368825745439E-2</v>
      </c>
      <c r="N1714" s="35">
        <f t="shared" si="189"/>
        <v>0.50426661438842924</v>
      </c>
      <c r="Q1714" s="1">
        <f t="shared" si="190"/>
        <v>217847.80032947828</v>
      </c>
      <c r="R1714" s="30"/>
    </row>
    <row r="1715" spans="3:18" x14ac:dyDescent="0.3">
      <c r="C1715" s="1">
        <v>1615</v>
      </c>
      <c r="D1715" s="1" t="s">
        <v>6</v>
      </c>
      <c r="F1715" s="1">
        <v>8</v>
      </c>
      <c r="G1715" s="1">
        <v>1</v>
      </c>
      <c r="H1715" s="1">
        <f t="shared" si="185"/>
        <v>97</v>
      </c>
      <c r="I1715" s="1">
        <f t="shared" si="191"/>
        <v>50054</v>
      </c>
      <c r="J1715" s="1">
        <v>1712</v>
      </c>
      <c r="K1715" s="31">
        <f t="shared" si="186"/>
        <v>0.53217283183089836</v>
      </c>
      <c r="L1715" s="36">
        <f t="shared" si="187"/>
        <v>963413.76437674859</v>
      </c>
      <c r="M1715" s="34">
        <f t="shared" si="188"/>
        <v>2.7648949921009313E-2</v>
      </c>
      <c r="N1715" s="35">
        <f t="shared" si="189"/>
        <v>0.50452388190988906</v>
      </c>
      <c r="Q1715" s="1">
        <f t="shared" si="190"/>
        <v>216915.31695987927</v>
      </c>
      <c r="R1715" s="30"/>
    </row>
    <row r="1716" spans="3:18" x14ac:dyDescent="0.3">
      <c r="C1716" s="1">
        <v>1615</v>
      </c>
      <c r="D1716" s="1" t="s">
        <v>1</v>
      </c>
      <c r="F1716" s="1">
        <v>8</v>
      </c>
      <c r="G1716" s="1">
        <v>1</v>
      </c>
      <c r="H1716" s="1">
        <f t="shared" si="185"/>
        <v>97</v>
      </c>
      <c r="I1716" s="1">
        <f t="shared" si="191"/>
        <v>50151</v>
      </c>
      <c r="J1716" s="1">
        <v>1713</v>
      </c>
      <c r="K1716" s="31">
        <f t="shared" si="186"/>
        <v>0.53248368044762195</v>
      </c>
      <c r="L1716" s="36">
        <f t="shared" si="187"/>
        <v>963976.5060615479</v>
      </c>
      <c r="M1716" s="34">
        <f t="shared" si="188"/>
        <v>2.7702531016273187E-2</v>
      </c>
      <c r="N1716" s="35">
        <f t="shared" si="189"/>
        <v>0.50478114943134877</v>
      </c>
      <c r="Q1716" s="1">
        <f t="shared" si="190"/>
        <v>216915.31695987927</v>
      </c>
      <c r="R1716" s="30"/>
    </row>
    <row r="1717" spans="3:18" x14ac:dyDescent="0.3">
      <c r="C1717" s="1">
        <v>1615</v>
      </c>
      <c r="D1717" s="1" t="s">
        <v>0</v>
      </c>
      <c r="F1717" s="1">
        <v>8</v>
      </c>
      <c r="G1717" s="1">
        <v>1</v>
      </c>
      <c r="H1717" s="1">
        <f t="shared" si="185"/>
        <v>97</v>
      </c>
      <c r="I1717" s="1">
        <f t="shared" si="191"/>
        <v>50248</v>
      </c>
      <c r="J1717" s="1">
        <v>1714</v>
      </c>
      <c r="K1717" s="31">
        <f t="shared" si="186"/>
        <v>0.53279452906434566</v>
      </c>
      <c r="L1717" s="36">
        <f t="shared" si="187"/>
        <v>964539.24774634757</v>
      </c>
      <c r="M1717" s="34">
        <f t="shared" si="188"/>
        <v>2.775611211153706E-2</v>
      </c>
      <c r="N1717" s="35">
        <f t="shared" si="189"/>
        <v>0.5050384169528086</v>
      </c>
      <c r="Q1717" s="1">
        <f t="shared" si="190"/>
        <v>216915.31695987927</v>
      </c>
      <c r="R1717" s="30"/>
    </row>
    <row r="1718" spans="3:18" x14ac:dyDescent="0.3">
      <c r="C1718" s="1">
        <v>1615</v>
      </c>
      <c r="D1718" s="1" t="s">
        <v>2</v>
      </c>
      <c r="F1718" s="1">
        <v>8</v>
      </c>
      <c r="G1718" s="1">
        <v>2</v>
      </c>
      <c r="H1718" s="1">
        <f t="shared" si="185"/>
        <v>98</v>
      </c>
      <c r="I1718" s="1">
        <f t="shared" si="191"/>
        <v>50346</v>
      </c>
      <c r="J1718" s="1">
        <v>1715</v>
      </c>
      <c r="K1718" s="31">
        <f t="shared" si="186"/>
        <v>0.53310537768106936</v>
      </c>
      <c r="L1718" s="36">
        <f t="shared" si="187"/>
        <v>965101.98943114711</v>
      </c>
      <c r="M1718" s="34">
        <f t="shared" si="188"/>
        <v>2.7810245589226332E-2</v>
      </c>
      <c r="N1718" s="35">
        <f t="shared" si="189"/>
        <v>0.50529513209184307</v>
      </c>
      <c r="Q1718" s="1">
        <f t="shared" si="190"/>
        <v>215984.83359028026</v>
      </c>
      <c r="R1718" s="30"/>
    </row>
    <row r="1719" spans="3:18" x14ac:dyDescent="0.3">
      <c r="C1719" s="1">
        <v>1615</v>
      </c>
      <c r="D1719" s="1" t="s">
        <v>6</v>
      </c>
      <c r="F1719" s="1">
        <v>8</v>
      </c>
      <c r="G1719" s="1">
        <v>3</v>
      </c>
      <c r="H1719" s="1">
        <f t="shared" si="185"/>
        <v>99</v>
      </c>
      <c r="I1719" s="1">
        <f t="shared" si="191"/>
        <v>50445</v>
      </c>
      <c r="J1719" s="1">
        <v>1716</v>
      </c>
      <c r="K1719" s="31">
        <f t="shared" si="186"/>
        <v>0.53341622629779295</v>
      </c>
      <c r="L1719" s="36">
        <f t="shared" si="187"/>
        <v>965664.73111594655</v>
      </c>
      <c r="M1719" s="34">
        <f t="shared" si="188"/>
        <v>2.7864931449341008E-2</v>
      </c>
      <c r="N1719" s="35">
        <f t="shared" si="189"/>
        <v>0.50555129484845196</v>
      </c>
      <c r="Q1719" s="1">
        <f t="shared" si="190"/>
        <v>215056.35022068126</v>
      </c>
      <c r="R1719" s="30"/>
    </row>
    <row r="1720" spans="3:18" x14ac:dyDescent="0.3">
      <c r="C1720" s="1">
        <v>1615</v>
      </c>
      <c r="D1720" s="1" t="s">
        <v>6</v>
      </c>
      <c r="F1720" s="1">
        <v>8</v>
      </c>
      <c r="G1720" s="1">
        <v>3</v>
      </c>
      <c r="H1720" s="1">
        <f t="shared" si="185"/>
        <v>99</v>
      </c>
      <c r="I1720" s="1">
        <f t="shared" si="191"/>
        <v>50544</v>
      </c>
      <c r="J1720" s="1">
        <v>1717</v>
      </c>
      <c r="K1720" s="31">
        <f t="shared" si="186"/>
        <v>0.53372707491451665</v>
      </c>
      <c r="L1720" s="36">
        <f t="shared" si="187"/>
        <v>966227.47280074609</v>
      </c>
      <c r="M1720" s="34">
        <f t="shared" si="188"/>
        <v>2.7919617309455684E-2</v>
      </c>
      <c r="N1720" s="35">
        <f t="shared" si="189"/>
        <v>0.50580745760506096</v>
      </c>
      <c r="Q1720" s="1">
        <f t="shared" si="190"/>
        <v>215056.35022068126</v>
      </c>
      <c r="R1720" s="30"/>
    </row>
    <row r="1721" spans="3:18" x14ac:dyDescent="0.3">
      <c r="C1721" s="1">
        <v>1615</v>
      </c>
      <c r="D1721" s="1" t="s">
        <v>6</v>
      </c>
      <c r="F1721" s="1">
        <v>8</v>
      </c>
      <c r="G1721" s="1">
        <v>3</v>
      </c>
      <c r="H1721" s="1">
        <f t="shared" si="185"/>
        <v>99</v>
      </c>
      <c r="I1721" s="1">
        <f t="shared" si="191"/>
        <v>50643</v>
      </c>
      <c r="J1721" s="1">
        <v>1718</v>
      </c>
      <c r="K1721" s="31">
        <f t="shared" si="186"/>
        <v>0.53403792353124024</v>
      </c>
      <c r="L1721" s="36">
        <f t="shared" si="187"/>
        <v>966790.21448554541</v>
      </c>
      <c r="M1721" s="34">
        <f t="shared" si="188"/>
        <v>2.7974303169570357E-2</v>
      </c>
      <c r="N1721" s="35">
        <f t="shared" si="189"/>
        <v>0.50606362036166985</v>
      </c>
      <c r="Q1721" s="1">
        <f t="shared" si="190"/>
        <v>215056.35022068126</v>
      </c>
      <c r="R1721" s="30"/>
    </row>
    <row r="1722" spans="3:18" x14ac:dyDescent="0.3">
      <c r="C1722" s="1">
        <v>1615</v>
      </c>
      <c r="D1722" s="1" t="s">
        <v>6</v>
      </c>
      <c r="F1722" s="1">
        <v>8</v>
      </c>
      <c r="G1722" s="1">
        <v>4</v>
      </c>
      <c r="H1722" s="1">
        <f t="shared" si="185"/>
        <v>100</v>
      </c>
      <c r="I1722" s="1">
        <f t="shared" si="191"/>
        <v>50743</v>
      </c>
      <c r="J1722" s="1">
        <v>1719</v>
      </c>
      <c r="K1722" s="31">
        <f t="shared" si="186"/>
        <v>0.53434877214796395</v>
      </c>
      <c r="L1722" s="36">
        <f t="shared" si="187"/>
        <v>967352.95617034507</v>
      </c>
      <c r="M1722" s="34">
        <f t="shared" si="188"/>
        <v>2.8029541412110431E-2</v>
      </c>
      <c r="N1722" s="35">
        <f t="shared" si="189"/>
        <v>0.5063192307358535</v>
      </c>
      <c r="Q1722" s="1">
        <f t="shared" si="190"/>
        <v>214129.86685108228</v>
      </c>
      <c r="R1722" s="30"/>
    </row>
    <row r="1723" spans="3:18" x14ac:dyDescent="0.3">
      <c r="C1723" s="1">
        <v>1615</v>
      </c>
      <c r="D1723" s="1" t="s">
        <v>6</v>
      </c>
      <c r="F1723" s="1">
        <v>8</v>
      </c>
      <c r="G1723" s="1">
        <v>4</v>
      </c>
      <c r="H1723" s="1">
        <f t="shared" si="185"/>
        <v>100</v>
      </c>
      <c r="I1723" s="1">
        <f t="shared" si="191"/>
        <v>50843</v>
      </c>
      <c r="J1723" s="1">
        <v>1720</v>
      </c>
      <c r="K1723" s="31">
        <f t="shared" si="186"/>
        <v>0.53465962076468765</v>
      </c>
      <c r="L1723" s="36">
        <f t="shared" si="187"/>
        <v>967915.69785514462</v>
      </c>
      <c r="M1723" s="34">
        <f t="shared" si="188"/>
        <v>2.8084779654650508E-2</v>
      </c>
      <c r="N1723" s="35">
        <f t="shared" si="189"/>
        <v>0.50657484111003714</v>
      </c>
      <c r="Q1723" s="1">
        <f t="shared" si="190"/>
        <v>214129.86685108228</v>
      </c>
      <c r="R1723" s="30"/>
    </row>
    <row r="1724" spans="3:18" x14ac:dyDescent="0.3">
      <c r="C1724" s="1">
        <v>1615</v>
      </c>
      <c r="D1724" s="1" t="s">
        <v>2</v>
      </c>
      <c r="F1724" s="1">
        <v>8</v>
      </c>
      <c r="G1724" s="1">
        <v>4</v>
      </c>
      <c r="H1724" s="1">
        <f t="shared" si="185"/>
        <v>100</v>
      </c>
      <c r="I1724" s="1">
        <f t="shared" si="191"/>
        <v>50943</v>
      </c>
      <c r="J1724" s="1">
        <v>1721</v>
      </c>
      <c r="K1724" s="31">
        <f t="shared" si="186"/>
        <v>0.53497046938141124</v>
      </c>
      <c r="L1724" s="36">
        <f t="shared" si="187"/>
        <v>968478.43953994405</v>
      </c>
      <c r="M1724" s="34">
        <f t="shared" si="188"/>
        <v>2.8140017897190582E-2</v>
      </c>
      <c r="N1724" s="35">
        <f t="shared" si="189"/>
        <v>0.50683045148422068</v>
      </c>
      <c r="Q1724" s="1">
        <f t="shared" si="190"/>
        <v>214129.86685108228</v>
      </c>
      <c r="R1724" s="30"/>
    </row>
    <row r="1725" spans="3:18" x14ac:dyDescent="0.3">
      <c r="C1725" s="1">
        <v>1615</v>
      </c>
      <c r="D1725" s="1" t="s">
        <v>2</v>
      </c>
      <c r="F1725" s="1">
        <v>8</v>
      </c>
      <c r="G1725" s="1">
        <v>4</v>
      </c>
      <c r="H1725" s="1">
        <f t="shared" si="185"/>
        <v>100</v>
      </c>
      <c r="I1725" s="1">
        <f t="shared" si="191"/>
        <v>51043</v>
      </c>
      <c r="J1725" s="1">
        <v>1722</v>
      </c>
      <c r="K1725" s="31">
        <f t="shared" si="186"/>
        <v>0.53528131799813494</v>
      </c>
      <c r="L1725" s="36">
        <f t="shared" si="187"/>
        <v>969041.1812247436</v>
      </c>
      <c r="M1725" s="34">
        <f t="shared" si="188"/>
        <v>2.8195256139730659E-2</v>
      </c>
      <c r="N1725" s="35">
        <f t="shared" si="189"/>
        <v>0.50708606185840432</v>
      </c>
      <c r="Q1725" s="1">
        <f t="shared" si="190"/>
        <v>214129.86685108228</v>
      </c>
      <c r="R1725" s="30"/>
    </row>
    <row r="1726" spans="3:18" x14ac:dyDescent="0.3">
      <c r="C1726" s="1">
        <v>1615</v>
      </c>
      <c r="D1726" s="1" t="s">
        <v>1</v>
      </c>
      <c r="F1726" s="1">
        <v>8</v>
      </c>
      <c r="G1726" s="1">
        <v>4</v>
      </c>
      <c r="H1726" s="1">
        <f t="shared" si="185"/>
        <v>100</v>
      </c>
      <c r="I1726" s="1">
        <f t="shared" si="191"/>
        <v>51143</v>
      </c>
      <c r="J1726" s="1">
        <v>1723</v>
      </c>
      <c r="K1726" s="31">
        <f t="shared" si="186"/>
        <v>0.53559216661485853</v>
      </c>
      <c r="L1726" s="36">
        <f t="shared" si="187"/>
        <v>969603.92290954303</v>
      </c>
      <c r="M1726" s="34">
        <f t="shared" si="188"/>
        <v>2.8250494382270733E-2</v>
      </c>
      <c r="N1726" s="35">
        <f t="shared" si="189"/>
        <v>0.50734167223258775</v>
      </c>
      <c r="Q1726" s="1">
        <f t="shared" si="190"/>
        <v>214129.86685108228</v>
      </c>
      <c r="R1726" s="30"/>
    </row>
    <row r="1727" spans="3:18" x14ac:dyDescent="0.3">
      <c r="C1727" s="1">
        <v>1615</v>
      </c>
      <c r="D1727" s="1" t="s">
        <v>0</v>
      </c>
      <c r="F1727" s="1">
        <v>8</v>
      </c>
      <c r="G1727" s="1">
        <v>4</v>
      </c>
      <c r="H1727" s="1">
        <f t="shared" si="185"/>
        <v>100</v>
      </c>
      <c r="I1727" s="1">
        <f t="shared" si="191"/>
        <v>51243</v>
      </c>
      <c r="J1727" s="1">
        <v>1724</v>
      </c>
      <c r="K1727" s="31">
        <f t="shared" si="186"/>
        <v>0.53590301523158224</v>
      </c>
      <c r="L1727" s="36">
        <f t="shared" si="187"/>
        <v>970166.66459434258</v>
      </c>
      <c r="M1727" s="34">
        <f t="shared" si="188"/>
        <v>2.8305732624810807E-2</v>
      </c>
      <c r="N1727" s="35">
        <f t="shared" si="189"/>
        <v>0.50759728260677139</v>
      </c>
      <c r="Q1727" s="1">
        <f t="shared" si="190"/>
        <v>214129.86685108228</v>
      </c>
      <c r="R1727" s="30"/>
    </row>
    <row r="1728" spans="3:18" x14ac:dyDescent="0.3">
      <c r="C1728" s="1">
        <v>1615</v>
      </c>
      <c r="D1728" s="1" t="s">
        <v>6</v>
      </c>
      <c r="F1728" s="1">
        <v>8</v>
      </c>
      <c r="G1728" s="1">
        <v>5</v>
      </c>
      <c r="H1728" s="1">
        <f t="shared" si="185"/>
        <v>101</v>
      </c>
      <c r="I1728" s="1">
        <f t="shared" si="191"/>
        <v>51344</v>
      </c>
      <c r="J1728" s="1">
        <v>1725</v>
      </c>
      <c r="K1728" s="31">
        <f t="shared" si="186"/>
        <v>0.53621386384830583</v>
      </c>
      <c r="L1728" s="36">
        <f t="shared" si="187"/>
        <v>970729.40627914201</v>
      </c>
      <c r="M1728" s="34">
        <f t="shared" si="188"/>
        <v>2.8361523249776286E-2</v>
      </c>
      <c r="N1728" s="35">
        <f t="shared" si="189"/>
        <v>0.50785234059852957</v>
      </c>
      <c r="Q1728" s="1">
        <f t="shared" si="190"/>
        <v>213205.38348148327</v>
      </c>
      <c r="R1728" s="30"/>
    </row>
    <row r="1729" spans="3:18" x14ac:dyDescent="0.3">
      <c r="C1729" s="1">
        <v>1615</v>
      </c>
      <c r="D1729" s="1" t="s">
        <v>6</v>
      </c>
      <c r="F1729" s="1">
        <v>8</v>
      </c>
      <c r="G1729" s="1">
        <v>5</v>
      </c>
      <c r="H1729" s="1">
        <f t="shared" si="185"/>
        <v>101</v>
      </c>
      <c r="I1729" s="1">
        <f t="shared" si="191"/>
        <v>51445</v>
      </c>
      <c r="J1729" s="1">
        <v>1726</v>
      </c>
      <c r="K1729" s="31">
        <f t="shared" si="186"/>
        <v>0.53652471246502953</v>
      </c>
      <c r="L1729" s="36">
        <f t="shared" si="187"/>
        <v>971292.14796394156</v>
      </c>
      <c r="M1729" s="34">
        <f t="shared" si="188"/>
        <v>2.8417313874741761E-2</v>
      </c>
      <c r="N1729" s="35">
        <f t="shared" si="189"/>
        <v>0.50810739859028775</v>
      </c>
      <c r="Q1729" s="1">
        <f t="shared" si="190"/>
        <v>213205.38348148327</v>
      </c>
      <c r="R1729" s="30"/>
    </row>
    <row r="1730" spans="3:18" x14ac:dyDescent="0.3">
      <c r="C1730" s="1">
        <v>1615</v>
      </c>
      <c r="D1730" s="1" t="s">
        <v>2</v>
      </c>
      <c r="F1730" s="1">
        <v>8</v>
      </c>
      <c r="G1730" s="1">
        <v>5</v>
      </c>
      <c r="H1730" s="1">
        <f t="shared" si="185"/>
        <v>101</v>
      </c>
      <c r="I1730" s="1">
        <f t="shared" si="191"/>
        <v>51546</v>
      </c>
      <c r="J1730" s="1">
        <v>1727</v>
      </c>
      <c r="K1730" s="31">
        <f t="shared" si="186"/>
        <v>0.53683556108175323</v>
      </c>
      <c r="L1730" s="36">
        <f t="shared" si="187"/>
        <v>971854.88964874111</v>
      </c>
      <c r="M1730" s="34">
        <f t="shared" si="188"/>
        <v>2.8473104499707236E-2</v>
      </c>
      <c r="N1730" s="35">
        <f t="shared" si="189"/>
        <v>0.50836245658204604</v>
      </c>
      <c r="Q1730" s="1">
        <f t="shared" si="190"/>
        <v>213205.38348148327</v>
      </c>
      <c r="R1730" s="30"/>
    </row>
    <row r="1731" spans="3:18" x14ac:dyDescent="0.3">
      <c r="C1731" s="1">
        <v>1615</v>
      </c>
      <c r="D1731" s="1" t="s">
        <v>2</v>
      </c>
      <c r="F1731" s="1">
        <v>8</v>
      </c>
      <c r="G1731" s="1">
        <v>5</v>
      </c>
      <c r="H1731" s="1">
        <f t="shared" si="185"/>
        <v>101</v>
      </c>
      <c r="I1731" s="1">
        <f t="shared" si="191"/>
        <v>51647</v>
      </c>
      <c r="J1731" s="1">
        <v>1728</v>
      </c>
      <c r="K1731" s="31">
        <f t="shared" si="186"/>
        <v>0.53714640969847682</v>
      </c>
      <c r="L1731" s="36">
        <f t="shared" si="187"/>
        <v>972417.63133354054</v>
      </c>
      <c r="M1731" s="34">
        <f t="shared" si="188"/>
        <v>2.8528895124672712E-2</v>
      </c>
      <c r="N1731" s="35">
        <f t="shared" si="189"/>
        <v>0.50861751457380411</v>
      </c>
      <c r="Q1731" s="1">
        <f t="shared" si="190"/>
        <v>213205.38348148327</v>
      </c>
      <c r="R1731" s="30"/>
    </row>
    <row r="1732" spans="3:18" x14ac:dyDescent="0.3">
      <c r="C1732" s="1">
        <v>1615</v>
      </c>
      <c r="D1732" s="1" t="s">
        <v>1</v>
      </c>
      <c r="F1732" s="1">
        <v>8</v>
      </c>
      <c r="G1732" s="1">
        <v>5</v>
      </c>
      <c r="H1732" s="1">
        <f t="shared" ref="H1732:H1795" si="192">E1732*200+F1732*12+G1732</f>
        <v>101</v>
      </c>
      <c r="I1732" s="1">
        <f t="shared" si="191"/>
        <v>51748</v>
      </c>
      <c r="J1732" s="1">
        <v>1729</v>
      </c>
      <c r="K1732" s="31">
        <f t="shared" si="186"/>
        <v>0.53745725831520053</v>
      </c>
      <c r="L1732" s="36">
        <f t="shared" si="187"/>
        <v>972980.37301834009</v>
      </c>
      <c r="M1732" s="34">
        <f t="shared" si="188"/>
        <v>2.858468574963819E-2</v>
      </c>
      <c r="N1732" s="35">
        <f t="shared" si="189"/>
        <v>0.50887257256556229</v>
      </c>
      <c r="Q1732" s="1">
        <f t="shared" si="190"/>
        <v>213205.38348148327</v>
      </c>
      <c r="R1732" s="30"/>
    </row>
    <row r="1733" spans="3:18" x14ac:dyDescent="0.3">
      <c r="C1733" s="1">
        <v>1615</v>
      </c>
      <c r="D1733" s="1" t="s">
        <v>1</v>
      </c>
      <c r="F1733" s="1">
        <v>8</v>
      </c>
      <c r="G1733" s="1">
        <v>5</v>
      </c>
      <c r="H1733" s="1">
        <f t="shared" si="192"/>
        <v>101</v>
      </c>
      <c r="I1733" s="1">
        <f t="shared" si="191"/>
        <v>51849</v>
      </c>
      <c r="J1733" s="1">
        <v>1730</v>
      </c>
      <c r="K1733" s="31">
        <f t="shared" ref="K1733:K1796" si="193">+J1733/3217</f>
        <v>0.53776810693192412</v>
      </c>
      <c r="L1733" s="36">
        <f t="shared" ref="L1733:L1796" si="194">+K1733*$H$3</f>
        <v>973543.11470313952</v>
      </c>
      <c r="M1733" s="34">
        <f t="shared" ref="M1733:M1796" si="195">+I1733/$H$3</f>
        <v>2.8640476374603666E-2</v>
      </c>
      <c r="N1733" s="35">
        <f t="shared" ref="N1733:N1796" si="196">+K1733-M1733</f>
        <v>0.50912763055732047</v>
      </c>
      <c r="Q1733" s="1">
        <f t="shared" ref="Q1733:Q1796" si="197">+SUM(H1733-$P$3)^2</f>
        <v>213205.38348148327</v>
      </c>
      <c r="R1733" s="30"/>
    </row>
    <row r="1734" spans="3:18" x14ac:dyDescent="0.3">
      <c r="C1734" s="1">
        <v>1615</v>
      </c>
      <c r="D1734" s="1" t="s">
        <v>0</v>
      </c>
      <c r="F1734" s="1">
        <v>8</v>
      </c>
      <c r="G1734" s="1">
        <v>5</v>
      </c>
      <c r="H1734" s="1">
        <f t="shared" si="192"/>
        <v>101</v>
      </c>
      <c r="I1734" s="1">
        <f t="shared" ref="I1734:I1797" si="198">I1733+H1734</f>
        <v>51950</v>
      </c>
      <c r="J1734" s="1">
        <v>1731</v>
      </c>
      <c r="K1734" s="31">
        <f t="shared" si="193"/>
        <v>0.53807895554864782</v>
      </c>
      <c r="L1734" s="36">
        <f t="shared" si="194"/>
        <v>974105.85638793907</v>
      </c>
      <c r="M1734" s="34">
        <f t="shared" si="195"/>
        <v>2.8696266999569141E-2</v>
      </c>
      <c r="N1734" s="35">
        <f t="shared" si="196"/>
        <v>0.50938268854907864</v>
      </c>
      <c r="Q1734" s="1">
        <f t="shared" si="197"/>
        <v>213205.38348148327</v>
      </c>
      <c r="R1734" s="30"/>
    </row>
    <row r="1735" spans="3:18" x14ac:dyDescent="0.3">
      <c r="C1735" s="1">
        <v>1615</v>
      </c>
      <c r="D1735" s="1" t="s">
        <v>6</v>
      </c>
      <c r="F1735" s="1">
        <v>8</v>
      </c>
      <c r="G1735" s="1">
        <v>6</v>
      </c>
      <c r="H1735" s="1">
        <f t="shared" si="192"/>
        <v>102</v>
      </c>
      <c r="I1735" s="1">
        <f t="shared" si="198"/>
        <v>52052</v>
      </c>
      <c r="J1735" s="1">
        <v>1732</v>
      </c>
      <c r="K1735" s="31">
        <f t="shared" si="193"/>
        <v>0.53838980416537141</v>
      </c>
      <c r="L1735" s="36">
        <f t="shared" si="194"/>
        <v>974668.5980727385</v>
      </c>
      <c r="M1735" s="34">
        <f t="shared" si="195"/>
        <v>2.8752610006960017E-2</v>
      </c>
      <c r="N1735" s="35">
        <f t="shared" si="196"/>
        <v>0.50963719415841136</v>
      </c>
      <c r="Q1735" s="1">
        <f t="shared" si="197"/>
        <v>212282.90011188426</v>
      </c>
      <c r="R1735" s="30"/>
    </row>
    <row r="1736" spans="3:18" x14ac:dyDescent="0.3">
      <c r="C1736" s="1">
        <v>1615</v>
      </c>
      <c r="D1736" s="1" t="s">
        <v>2</v>
      </c>
      <c r="F1736" s="1">
        <v>8</v>
      </c>
      <c r="G1736" s="1">
        <v>6</v>
      </c>
      <c r="H1736" s="1">
        <f t="shared" si="192"/>
        <v>102</v>
      </c>
      <c r="I1736" s="1">
        <f t="shared" si="198"/>
        <v>52154</v>
      </c>
      <c r="J1736" s="1">
        <v>1733</v>
      </c>
      <c r="K1736" s="31">
        <f t="shared" si="193"/>
        <v>0.53870065278209511</v>
      </c>
      <c r="L1736" s="36">
        <f t="shared" si="194"/>
        <v>975231.33975753805</v>
      </c>
      <c r="M1736" s="34">
        <f t="shared" si="195"/>
        <v>2.8808953014350894E-2</v>
      </c>
      <c r="N1736" s="35">
        <f t="shared" si="196"/>
        <v>0.50989169976774418</v>
      </c>
      <c r="Q1736" s="1">
        <f t="shared" si="197"/>
        <v>212282.90011188426</v>
      </c>
      <c r="R1736" s="30"/>
    </row>
    <row r="1737" spans="3:18" x14ac:dyDescent="0.3">
      <c r="C1737" s="1">
        <v>1615</v>
      </c>
      <c r="D1737" s="1" t="s">
        <v>0</v>
      </c>
      <c r="F1737" s="1">
        <v>8</v>
      </c>
      <c r="G1737" s="1">
        <v>6</v>
      </c>
      <c r="H1737" s="1">
        <f t="shared" si="192"/>
        <v>102</v>
      </c>
      <c r="I1737" s="1">
        <f t="shared" si="198"/>
        <v>52256</v>
      </c>
      <c r="J1737" s="1">
        <v>1734</v>
      </c>
      <c r="K1737" s="31">
        <f t="shared" si="193"/>
        <v>0.53901150139881882</v>
      </c>
      <c r="L1737" s="36">
        <f t="shared" si="194"/>
        <v>975794.0814423376</v>
      </c>
      <c r="M1737" s="34">
        <f t="shared" si="195"/>
        <v>2.8865296021741774E-2</v>
      </c>
      <c r="N1737" s="35">
        <f t="shared" si="196"/>
        <v>0.510146205377077</v>
      </c>
      <c r="Q1737" s="1">
        <f t="shared" si="197"/>
        <v>212282.90011188426</v>
      </c>
      <c r="R1737" s="30"/>
    </row>
    <row r="1738" spans="3:18" x14ac:dyDescent="0.3">
      <c r="C1738" s="1">
        <v>1615</v>
      </c>
      <c r="D1738" s="1" t="s">
        <v>6</v>
      </c>
      <c r="F1738" s="1">
        <v>8</v>
      </c>
      <c r="G1738" s="1">
        <v>7</v>
      </c>
      <c r="H1738" s="1">
        <f t="shared" si="192"/>
        <v>103</v>
      </c>
      <c r="I1738" s="1">
        <f t="shared" si="198"/>
        <v>52359</v>
      </c>
      <c r="J1738" s="1">
        <v>1735</v>
      </c>
      <c r="K1738" s="31">
        <f t="shared" si="193"/>
        <v>0.53932235001554241</v>
      </c>
      <c r="L1738" s="36">
        <f t="shared" si="194"/>
        <v>976356.82312713703</v>
      </c>
      <c r="M1738" s="34">
        <f t="shared" si="195"/>
        <v>2.8922191411558051E-2</v>
      </c>
      <c r="N1738" s="35">
        <f t="shared" si="196"/>
        <v>0.51040015860398436</v>
      </c>
      <c r="Q1738" s="1">
        <f t="shared" si="197"/>
        <v>211362.41674228525</v>
      </c>
      <c r="R1738" s="30"/>
    </row>
    <row r="1739" spans="3:18" x14ac:dyDescent="0.3">
      <c r="C1739" s="1">
        <v>1615</v>
      </c>
      <c r="D1739" s="1" t="s">
        <v>6</v>
      </c>
      <c r="F1739" s="1">
        <v>8</v>
      </c>
      <c r="G1739" s="1">
        <v>7</v>
      </c>
      <c r="H1739" s="1">
        <f t="shared" si="192"/>
        <v>103</v>
      </c>
      <c r="I1739" s="1">
        <f t="shared" si="198"/>
        <v>52462</v>
      </c>
      <c r="J1739" s="1">
        <v>1736</v>
      </c>
      <c r="K1739" s="31">
        <f t="shared" si="193"/>
        <v>0.53963319863226611</v>
      </c>
      <c r="L1739" s="36">
        <f t="shared" si="194"/>
        <v>976919.56481193658</v>
      </c>
      <c r="M1739" s="34">
        <f t="shared" si="195"/>
        <v>2.8979086801374329E-2</v>
      </c>
      <c r="N1739" s="35">
        <f t="shared" si="196"/>
        <v>0.51065411183089182</v>
      </c>
      <c r="Q1739" s="1">
        <f t="shared" si="197"/>
        <v>211362.41674228525</v>
      </c>
      <c r="R1739" s="30"/>
    </row>
    <row r="1740" spans="3:18" x14ac:dyDescent="0.3">
      <c r="C1740" s="1">
        <v>1615</v>
      </c>
      <c r="D1740" s="1" t="s">
        <v>6</v>
      </c>
      <c r="F1740" s="1">
        <v>8</v>
      </c>
      <c r="G1740" s="1">
        <v>7</v>
      </c>
      <c r="H1740" s="1">
        <f t="shared" si="192"/>
        <v>103</v>
      </c>
      <c r="I1740" s="1">
        <f t="shared" si="198"/>
        <v>52565</v>
      </c>
      <c r="J1740" s="1">
        <v>1737</v>
      </c>
      <c r="K1740" s="31">
        <f t="shared" si="193"/>
        <v>0.5399440472489897</v>
      </c>
      <c r="L1740" s="36">
        <f t="shared" si="194"/>
        <v>977482.30649673601</v>
      </c>
      <c r="M1740" s="34">
        <f t="shared" si="195"/>
        <v>2.9035982191190603E-2</v>
      </c>
      <c r="N1740" s="35">
        <f t="shared" si="196"/>
        <v>0.51090806505779907</v>
      </c>
      <c r="Q1740" s="1">
        <f t="shared" si="197"/>
        <v>211362.41674228525</v>
      </c>
      <c r="R1740" s="30"/>
    </row>
    <row r="1741" spans="3:18" x14ac:dyDescent="0.3">
      <c r="C1741" s="1">
        <v>1615</v>
      </c>
      <c r="D1741" s="1" t="s">
        <v>2</v>
      </c>
      <c r="F1741" s="1">
        <v>8</v>
      </c>
      <c r="G1741" s="1">
        <v>7</v>
      </c>
      <c r="H1741" s="1">
        <f t="shared" si="192"/>
        <v>103</v>
      </c>
      <c r="I1741" s="1">
        <f t="shared" si="198"/>
        <v>52668</v>
      </c>
      <c r="J1741" s="1">
        <v>1738</v>
      </c>
      <c r="K1741" s="31">
        <f t="shared" si="193"/>
        <v>0.5402548958657134</v>
      </c>
      <c r="L1741" s="36">
        <f t="shared" si="194"/>
        <v>978045.04818153556</v>
      </c>
      <c r="M1741" s="34">
        <f t="shared" si="195"/>
        <v>2.9092877581006881E-2</v>
      </c>
      <c r="N1741" s="35">
        <f t="shared" si="196"/>
        <v>0.51116201828470653</v>
      </c>
      <c r="Q1741" s="1">
        <f t="shared" si="197"/>
        <v>211362.41674228525</v>
      </c>
      <c r="R1741" s="30"/>
    </row>
    <row r="1742" spans="3:18" x14ac:dyDescent="0.3">
      <c r="C1742" s="1">
        <v>1615</v>
      </c>
      <c r="D1742" s="1" t="s">
        <v>2</v>
      </c>
      <c r="F1742" s="1">
        <v>8</v>
      </c>
      <c r="G1742" s="1">
        <v>7</v>
      </c>
      <c r="H1742" s="1">
        <f t="shared" si="192"/>
        <v>103</v>
      </c>
      <c r="I1742" s="1">
        <f t="shared" si="198"/>
        <v>52771</v>
      </c>
      <c r="J1742" s="1">
        <v>1739</v>
      </c>
      <c r="K1742" s="31">
        <f t="shared" si="193"/>
        <v>0.5405657444824371</v>
      </c>
      <c r="L1742" s="36">
        <f t="shared" si="194"/>
        <v>978607.78986633522</v>
      </c>
      <c r="M1742" s="34">
        <f t="shared" si="195"/>
        <v>2.9149772970823159E-2</v>
      </c>
      <c r="N1742" s="35">
        <f t="shared" si="196"/>
        <v>0.511415971511614</v>
      </c>
      <c r="Q1742" s="1">
        <f t="shared" si="197"/>
        <v>211362.41674228525</v>
      </c>
      <c r="R1742" s="30"/>
    </row>
    <row r="1743" spans="3:18" x14ac:dyDescent="0.3">
      <c r="C1743" s="1">
        <v>1615</v>
      </c>
      <c r="D1743" s="1" t="s">
        <v>1</v>
      </c>
      <c r="F1743" s="1">
        <v>8</v>
      </c>
      <c r="G1743" s="1">
        <v>7</v>
      </c>
      <c r="H1743" s="1">
        <f t="shared" si="192"/>
        <v>103</v>
      </c>
      <c r="I1743" s="1">
        <f t="shared" si="198"/>
        <v>52874</v>
      </c>
      <c r="J1743" s="1">
        <v>1740</v>
      </c>
      <c r="K1743" s="31">
        <f t="shared" si="193"/>
        <v>0.5408765930991607</v>
      </c>
      <c r="L1743" s="36">
        <f t="shared" si="194"/>
        <v>979170.53155113454</v>
      </c>
      <c r="M1743" s="34">
        <f t="shared" si="195"/>
        <v>2.9206668360639437E-2</v>
      </c>
      <c r="N1743" s="35">
        <f t="shared" si="196"/>
        <v>0.51166992473852124</v>
      </c>
      <c r="Q1743" s="1">
        <f t="shared" si="197"/>
        <v>211362.41674228525</v>
      </c>
      <c r="R1743" s="30"/>
    </row>
    <row r="1744" spans="3:18" x14ac:dyDescent="0.3">
      <c r="C1744" s="1">
        <v>1615</v>
      </c>
      <c r="D1744" s="1" t="s">
        <v>1</v>
      </c>
      <c r="F1744" s="1">
        <v>8</v>
      </c>
      <c r="G1744" s="1">
        <v>7</v>
      </c>
      <c r="H1744" s="1">
        <f t="shared" si="192"/>
        <v>103</v>
      </c>
      <c r="I1744" s="1">
        <f t="shared" si="198"/>
        <v>52977</v>
      </c>
      <c r="J1744" s="1">
        <v>1741</v>
      </c>
      <c r="K1744" s="31">
        <f t="shared" si="193"/>
        <v>0.5411874417158844</v>
      </c>
      <c r="L1744" s="36">
        <f t="shared" si="194"/>
        <v>979733.2732359342</v>
      </c>
      <c r="M1744" s="34">
        <f t="shared" si="195"/>
        <v>2.9263563750455714E-2</v>
      </c>
      <c r="N1744" s="35">
        <f t="shared" si="196"/>
        <v>0.51192387796542871</v>
      </c>
      <c r="Q1744" s="1">
        <f t="shared" si="197"/>
        <v>211362.41674228525</v>
      </c>
      <c r="R1744" s="30"/>
    </row>
    <row r="1745" spans="3:18" x14ac:dyDescent="0.3">
      <c r="C1745" s="1">
        <v>1615</v>
      </c>
      <c r="D1745" s="1" t="s">
        <v>1</v>
      </c>
      <c r="F1745" s="1">
        <v>8</v>
      </c>
      <c r="G1745" s="1">
        <v>7</v>
      </c>
      <c r="H1745" s="1">
        <f t="shared" si="192"/>
        <v>103</v>
      </c>
      <c r="I1745" s="1">
        <f t="shared" si="198"/>
        <v>53080</v>
      </c>
      <c r="J1745" s="1">
        <v>1742</v>
      </c>
      <c r="K1745" s="31">
        <f t="shared" si="193"/>
        <v>0.54149829033260799</v>
      </c>
      <c r="L1745" s="36">
        <f t="shared" si="194"/>
        <v>980296.01492073352</v>
      </c>
      <c r="M1745" s="34">
        <f t="shared" si="195"/>
        <v>2.9320459140271992E-2</v>
      </c>
      <c r="N1745" s="35">
        <f t="shared" si="196"/>
        <v>0.51217783119233595</v>
      </c>
      <c r="Q1745" s="1">
        <f t="shared" si="197"/>
        <v>211362.41674228525</v>
      </c>
      <c r="R1745" s="30"/>
    </row>
    <row r="1746" spans="3:18" x14ac:dyDescent="0.3">
      <c r="C1746" s="1">
        <v>1615</v>
      </c>
      <c r="D1746" s="1" t="s">
        <v>0</v>
      </c>
      <c r="F1746" s="1">
        <v>8</v>
      </c>
      <c r="G1746" s="1">
        <v>7</v>
      </c>
      <c r="H1746" s="1">
        <f t="shared" si="192"/>
        <v>103</v>
      </c>
      <c r="I1746" s="1">
        <f t="shared" si="198"/>
        <v>53183</v>
      </c>
      <c r="J1746" s="1">
        <v>1743</v>
      </c>
      <c r="K1746" s="31">
        <f t="shared" si="193"/>
        <v>0.54180913894933169</v>
      </c>
      <c r="L1746" s="36">
        <f t="shared" si="194"/>
        <v>980858.75660553318</v>
      </c>
      <c r="M1746" s="34">
        <f t="shared" si="195"/>
        <v>2.937735453008827E-2</v>
      </c>
      <c r="N1746" s="35">
        <f t="shared" si="196"/>
        <v>0.51243178441924342</v>
      </c>
      <c r="Q1746" s="1">
        <f t="shared" si="197"/>
        <v>211362.41674228525</v>
      </c>
      <c r="R1746" s="30"/>
    </row>
    <row r="1747" spans="3:18" x14ac:dyDescent="0.3">
      <c r="C1747" s="1">
        <v>1615</v>
      </c>
      <c r="D1747" s="1" t="s">
        <v>0</v>
      </c>
      <c r="F1747" s="1">
        <v>8</v>
      </c>
      <c r="G1747" s="1">
        <v>7</v>
      </c>
      <c r="H1747" s="1">
        <f t="shared" si="192"/>
        <v>103</v>
      </c>
      <c r="I1747" s="1">
        <f t="shared" si="198"/>
        <v>53286</v>
      </c>
      <c r="J1747" s="1">
        <v>1744</v>
      </c>
      <c r="K1747" s="31">
        <f t="shared" si="193"/>
        <v>0.54211998756605528</v>
      </c>
      <c r="L1747" s="36">
        <f t="shared" si="194"/>
        <v>981421.4982903325</v>
      </c>
      <c r="M1747" s="34">
        <f t="shared" si="195"/>
        <v>2.9434249919904548E-2</v>
      </c>
      <c r="N1747" s="35">
        <f t="shared" si="196"/>
        <v>0.51268573764615077</v>
      </c>
      <c r="Q1747" s="1">
        <f t="shared" si="197"/>
        <v>211362.41674228525</v>
      </c>
      <c r="R1747" s="30"/>
    </row>
    <row r="1748" spans="3:18" x14ac:dyDescent="0.3">
      <c r="C1748" s="1">
        <v>1615</v>
      </c>
      <c r="D1748" s="1" t="s">
        <v>0</v>
      </c>
      <c r="F1748" s="1">
        <v>8</v>
      </c>
      <c r="G1748" s="1">
        <v>7</v>
      </c>
      <c r="H1748" s="1">
        <f t="shared" si="192"/>
        <v>103</v>
      </c>
      <c r="I1748" s="1">
        <f t="shared" si="198"/>
        <v>53389</v>
      </c>
      <c r="J1748" s="1">
        <v>1745</v>
      </c>
      <c r="K1748" s="31">
        <f t="shared" si="193"/>
        <v>0.54243083618277899</v>
      </c>
      <c r="L1748" s="36">
        <f t="shared" si="194"/>
        <v>981984.23997513216</v>
      </c>
      <c r="M1748" s="34">
        <f t="shared" si="195"/>
        <v>2.9491145309720825E-2</v>
      </c>
      <c r="N1748" s="35">
        <f t="shared" si="196"/>
        <v>0.51293969087305813</v>
      </c>
      <c r="Q1748" s="1">
        <f t="shared" si="197"/>
        <v>211362.41674228525</v>
      </c>
      <c r="R1748" s="30"/>
    </row>
    <row r="1749" spans="3:18" x14ac:dyDescent="0.3">
      <c r="C1749" s="1">
        <v>1615</v>
      </c>
      <c r="D1749" s="1" t="s">
        <v>0</v>
      </c>
      <c r="F1749" s="1">
        <v>8</v>
      </c>
      <c r="G1749" s="1">
        <v>7</v>
      </c>
      <c r="H1749" s="1">
        <f t="shared" si="192"/>
        <v>103</v>
      </c>
      <c r="I1749" s="1">
        <f t="shared" si="198"/>
        <v>53492</v>
      </c>
      <c r="J1749" s="1">
        <v>1746</v>
      </c>
      <c r="K1749" s="31">
        <f t="shared" si="193"/>
        <v>0.54274168479950269</v>
      </c>
      <c r="L1749" s="36">
        <f t="shared" si="194"/>
        <v>982546.98165993171</v>
      </c>
      <c r="M1749" s="34">
        <f t="shared" si="195"/>
        <v>2.9548040699537103E-2</v>
      </c>
      <c r="N1749" s="35">
        <f t="shared" si="196"/>
        <v>0.5131936440999656</v>
      </c>
      <c r="Q1749" s="1">
        <f t="shared" si="197"/>
        <v>211362.41674228525</v>
      </c>
      <c r="R1749" s="30"/>
    </row>
    <row r="1750" spans="3:18" x14ac:dyDescent="0.3">
      <c r="C1750" s="1">
        <v>1615</v>
      </c>
      <c r="D1750" s="1" t="s">
        <v>6</v>
      </c>
      <c r="F1750" s="1">
        <v>8</v>
      </c>
      <c r="G1750" s="1">
        <v>8</v>
      </c>
      <c r="H1750" s="1">
        <f t="shared" si="192"/>
        <v>104</v>
      </c>
      <c r="I1750" s="1">
        <f t="shared" si="198"/>
        <v>53596</v>
      </c>
      <c r="J1750" s="1">
        <v>1747</v>
      </c>
      <c r="K1750" s="31">
        <f t="shared" si="193"/>
        <v>0.54305253341622628</v>
      </c>
      <c r="L1750" s="36">
        <f t="shared" si="194"/>
        <v>983109.72334473103</v>
      </c>
      <c r="M1750" s="34">
        <f t="shared" si="195"/>
        <v>2.9605488471778782E-2</v>
      </c>
      <c r="N1750" s="35">
        <f t="shared" si="196"/>
        <v>0.51344704494444748</v>
      </c>
      <c r="Q1750" s="1">
        <f t="shared" si="197"/>
        <v>210443.93337268624</v>
      </c>
      <c r="R1750" s="30"/>
    </row>
    <row r="1751" spans="3:18" x14ac:dyDescent="0.3">
      <c r="C1751" s="1">
        <v>1615</v>
      </c>
      <c r="D1751" s="1" t="s">
        <v>2</v>
      </c>
      <c r="F1751" s="1">
        <v>8</v>
      </c>
      <c r="G1751" s="1">
        <v>8</v>
      </c>
      <c r="H1751" s="1">
        <f t="shared" si="192"/>
        <v>104</v>
      </c>
      <c r="I1751" s="1">
        <f t="shared" si="198"/>
        <v>53700</v>
      </c>
      <c r="J1751" s="1">
        <v>1748</v>
      </c>
      <c r="K1751" s="31">
        <f t="shared" si="193"/>
        <v>0.54336338203294998</v>
      </c>
      <c r="L1751" s="36">
        <f t="shared" si="194"/>
        <v>983672.46502953069</v>
      </c>
      <c r="M1751" s="34">
        <f t="shared" si="195"/>
        <v>2.9662936244020461E-2</v>
      </c>
      <c r="N1751" s="35">
        <f t="shared" si="196"/>
        <v>0.51370044578892948</v>
      </c>
      <c r="Q1751" s="1">
        <f t="shared" si="197"/>
        <v>210443.93337268624</v>
      </c>
      <c r="R1751" s="30"/>
    </row>
    <row r="1752" spans="3:18" x14ac:dyDescent="0.3">
      <c r="C1752" s="1">
        <v>1615</v>
      </c>
      <c r="D1752" s="1" t="s">
        <v>0</v>
      </c>
      <c r="F1752" s="1">
        <v>8</v>
      </c>
      <c r="G1752" s="1">
        <v>8</v>
      </c>
      <c r="H1752" s="1">
        <f t="shared" si="192"/>
        <v>104</v>
      </c>
      <c r="I1752" s="1">
        <f t="shared" si="198"/>
        <v>53804</v>
      </c>
      <c r="J1752" s="1">
        <v>1749</v>
      </c>
      <c r="K1752" s="31">
        <f t="shared" si="193"/>
        <v>0.54367423064967357</v>
      </c>
      <c r="L1752" s="36">
        <f t="shared" si="194"/>
        <v>984235.20671433001</v>
      </c>
      <c r="M1752" s="34">
        <f t="shared" si="195"/>
        <v>2.972038401626214E-2</v>
      </c>
      <c r="N1752" s="35">
        <f t="shared" si="196"/>
        <v>0.51395384663341148</v>
      </c>
      <c r="Q1752" s="1">
        <f t="shared" si="197"/>
        <v>210443.93337268624</v>
      </c>
      <c r="R1752" s="30"/>
    </row>
    <row r="1753" spans="3:18" x14ac:dyDescent="0.3">
      <c r="C1753" s="1">
        <v>1615</v>
      </c>
      <c r="D1753" s="1" t="s">
        <v>0</v>
      </c>
      <c r="F1753" s="1">
        <v>8</v>
      </c>
      <c r="G1753" s="1">
        <v>8</v>
      </c>
      <c r="H1753" s="1">
        <f t="shared" si="192"/>
        <v>104</v>
      </c>
      <c r="I1753" s="1">
        <f t="shared" si="198"/>
        <v>53908</v>
      </c>
      <c r="J1753" s="1">
        <v>1750</v>
      </c>
      <c r="K1753" s="31">
        <f t="shared" si="193"/>
        <v>0.54398507926639728</v>
      </c>
      <c r="L1753" s="36">
        <f t="shared" si="194"/>
        <v>984797.94839912967</v>
      </c>
      <c r="M1753" s="34">
        <f t="shared" si="195"/>
        <v>2.9777831788503815E-2</v>
      </c>
      <c r="N1753" s="35">
        <f t="shared" si="196"/>
        <v>0.51420724747789348</v>
      </c>
      <c r="Q1753" s="1">
        <f t="shared" si="197"/>
        <v>210443.93337268624</v>
      </c>
      <c r="R1753" s="30"/>
    </row>
    <row r="1754" spans="3:18" x14ac:dyDescent="0.3">
      <c r="C1754" s="1">
        <v>1615</v>
      </c>
      <c r="D1754" s="1" t="s">
        <v>2</v>
      </c>
      <c r="F1754" s="1">
        <v>8</v>
      </c>
      <c r="G1754" s="1">
        <v>9</v>
      </c>
      <c r="H1754" s="1">
        <f t="shared" si="192"/>
        <v>105</v>
      </c>
      <c r="I1754" s="1">
        <f t="shared" si="198"/>
        <v>54013</v>
      </c>
      <c r="J1754" s="1">
        <v>1751</v>
      </c>
      <c r="K1754" s="31">
        <f t="shared" si="193"/>
        <v>0.54429592788312087</v>
      </c>
      <c r="L1754" s="36">
        <f t="shared" si="194"/>
        <v>985360.69008392899</v>
      </c>
      <c r="M1754" s="34">
        <f t="shared" si="195"/>
        <v>2.9835831943170896E-2</v>
      </c>
      <c r="N1754" s="35">
        <f t="shared" si="196"/>
        <v>0.51446009593995001</v>
      </c>
      <c r="Q1754" s="1">
        <f t="shared" si="197"/>
        <v>209527.45000308723</v>
      </c>
      <c r="R1754" s="30"/>
    </row>
    <row r="1755" spans="3:18" x14ac:dyDescent="0.3">
      <c r="C1755" s="1">
        <v>1615</v>
      </c>
      <c r="D1755" s="1" t="s">
        <v>2</v>
      </c>
      <c r="F1755" s="1">
        <v>8</v>
      </c>
      <c r="G1755" s="1">
        <v>9</v>
      </c>
      <c r="H1755" s="1">
        <f t="shared" si="192"/>
        <v>105</v>
      </c>
      <c r="I1755" s="1">
        <f t="shared" si="198"/>
        <v>54118</v>
      </c>
      <c r="J1755" s="1">
        <v>1752</v>
      </c>
      <c r="K1755" s="31">
        <f t="shared" si="193"/>
        <v>0.54460677649984457</v>
      </c>
      <c r="L1755" s="36">
        <f t="shared" si="194"/>
        <v>985923.43176872865</v>
      </c>
      <c r="M1755" s="34">
        <f t="shared" si="195"/>
        <v>2.9893832097837976E-2</v>
      </c>
      <c r="N1755" s="35">
        <f t="shared" si="196"/>
        <v>0.51471294440200654</v>
      </c>
      <c r="Q1755" s="1">
        <f t="shared" si="197"/>
        <v>209527.45000308723</v>
      </c>
      <c r="R1755" s="30"/>
    </row>
    <row r="1756" spans="3:18" x14ac:dyDescent="0.3">
      <c r="C1756" s="1">
        <v>1615</v>
      </c>
      <c r="D1756" s="1" t="s">
        <v>2</v>
      </c>
      <c r="F1756" s="1">
        <v>8</v>
      </c>
      <c r="G1756" s="1">
        <v>9</v>
      </c>
      <c r="H1756" s="1">
        <f t="shared" si="192"/>
        <v>105</v>
      </c>
      <c r="I1756" s="1">
        <f t="shared" si="198"/>
        <v>54223</v>
      </c>
      <c r="J1756" s="1">
        <v>1753</v>
      </c>
      <c r="K1756" s="31">
        <f t="shared" si="193"/>
        <v>0.54491762511656827</v>
      </c>
      <c r="L1756" s="36">
        <f t="shared" si="194"/>
        <v>986486.1734535282</v>
      </c>
      <c r="M1756" s="34">
        <f t="shared" si="195"/>
        <v>2.9951832252505053E-2</v>
      </c>
      <c r="N1756" s="35">
        <f t="shared" si="196"/>
        <v>0.51496579286406319</v>
      </c>
      <c r="Q1756" s="1">
        <f t="shared" si="197"/>
        <v>209527.45000308723</v>
      </c>
      <c r="R1756" s="30"/>
    </row>
    <row r="1757" spans="3:18" x14ac:dyDescent="0.3">
      <c r="C1757" s="1">
        <v>1615</v>
      </c>
      <c r="D1757" s="1" t="s">
        <v>1</v>
      </c>
      <c r="F1757" s="1">
        <v>8</v>
      </c>
      <c r="G1757" s="1">
        <v>9</v>
      </c>
      <c r="H1757" s="1">
        <f t="shared" si="192"/>
        <v>105</v>
      </c>
      <c r="I1757" s="1">
        <f t="shared" si="198"/>
        <v>54328</v>
      </c>
      <c r="J1757" s="1">
        <v>1754</v>
      </c>
      <c r="K1757" s="31">
        <f t="shared" si="193"/>
        <v>0.54522847373329186</v>
      </c>
      <c r="L1757" s="36">
        <f t="shared" si="194"/>
        <v>987048.91513832763</v>
      </c>
      <c r="M1757" s="34">
        <f t="shared" si="195"/>
        <v>3.0009832407172133E-2</v>
      </c>
      <c r="N1757" s="35">
        <f t="shared" si="196"/>
        <v>0.51521864132611972</v>
      </c>
      <c r="Q1757" s="1">
        <f t="shared" si="197"/>
        <v>209527.45000308723</v>
      </c>
      <c r="R1757" s="30"/>
    </row>
    <row r="1758" spans="3:18" x14ac:dyDescent="0.3">
      <c r="C1758" s="1">
        <v>1615</v>
      </c>
      <c r="D1758" s="1" t="s">
        <v>1</v>
      </c>
      <c r="F1758" s="1">
        <v>8</v>
      </c>
      <c r="G1758" s="1">
        <v>9</v>
      </c>
      <c r="H1758" s="1">
        <f t="shared" si="192"/>
        <v>105</v>
      </c>
      <c r="I1758" s="1">
        <f t="shared" si="198"/>
        <v>54433</v>
      </c>
      <c r="J1758" s="1">
        <v>1755</v>
      </c>
      <c r="K1758" s="31">
        <f t="shared" si="193"/>
        <v>0.54553932235001557</v>
      </c>
      <c r="L1758" s="36">
        <f t="shared" si="194"/>
        <v>987611.65682312718</v>
      </c>
      <c r="M1758" s="34">
        <f t="shared" si="195"/>
        <v>3.0067832561839213E-2</v>
      </c>
      <c r="N1758" s="35">
        <f t="shared" si="196"/>
        <v>0.51547148978817636</v>
      </c>
      <c r="Q1758" s="1">
        <f t="shared" si="197"/>
        <v>209527.45000308723</v>
      </c>
      <c r="R1758" s="30"/>
    </row>
    <row r="1759" spans="3:18" x14ac:dyDescent="0.3">
      <c r="C1759" s="1">
        <v>1615</v>
      </c>
      <c r="D1759" s="1" t="s">
        <v>0</v>
      </c>
      <c r="F1759" s="1">
        <v>8</v>
      </c>
      <c r="G1759" s="1">
        <v>9</v>
      </c>
      <c r="H1759" s="1">
        <f t="shared" si="192"/>
        <v>105</v>
      </c>
      <c r="I1759" s="1">
        <f t="shared" si="198"/>
        <v>54538</v>
      </c>
      <c r="J1759" s="1">
        <v>1756</v>
      </c>
      <c r="K1759" s="31">
        <f t="shared" si="193"/>
        <v>0.54585017096673916</v>
      </c>
      <c r="L1759" s="36">
        <f t="shared" si="194"/>
        <v>988174.39850792661</v>
      </c>
      <c r="M1759" s="34">
        <f t="shared" si="195"/>
        <v>3.012583271650629E-2</v>
      </c>
      <c r="N1759" s="35">
        <f t="shared" si="196"/>
        <v>0.51572433825023289</v>
      </c>
      <c r="Q1759" s="1">
        <f t="shared" si="197"/>
        <v>209527.45000308723</v>
      </c>
      <c r="R1759" s="30"/>
    </row>
    <row r="1760" spans="3:18" x14ac:dyDescent="0.3">
      <c r="C1760" s="1">
        <v>1615</v>
      </c>
      <c r="D1760" s="1" t="s">
        <v>6</v>
      </c>
      <c r="F1760" s="1">
        <v>8</v>
      </c>
      <c r="G1760" s="1">
        <v>10</v>
      </c>
      <c r="H1760" s="1">
        <f t="shared" si="192"/>
        <v>106</v>
      </c>
      <c r="I1760" s="1">
        <f t="shared" si="198"/>
        <v>54644</v>
      </c>
      <c r="J1760" s="1">
        <v>1757</v>
      </c>
      <c r="K1760" s="31">
        <f t="shared" si="193"/>
        <v>0.54616101958346286</v>
      </c>
      <c r="L1760" s="36">
        <f t="shared" si="194"/>
        <v>988737.14019272616</v>
      </c>
      <c r="M1760" s="34">
        <f t="shared" si="195"/>
        <v>3.0184385253598772E-2</v>
      </c>
      <c r="N1760" s="35">
        <f t="shared" si="196"/>
        <v>0.51597663432986407</v>
      </c>
      <c r="Q1760" s="1">
        <f t="shared" si="197"/>
        <v>208612.96663348822</v>
      </c>
      <c r="R1760" s="30"/>
    </row>
    <row r="1761" spans="3:18" x14ac:dyDescent="0.3">
      <c r="C1761" s="1">
        <v>1615</v>
      </c>
      <c r="D1761" s="1" t="s">
        <v>6</v>
      </c>
      <c r="F1761" s="1">
        <v>8</v>
      </c>
      <c r="G1761" s="1">
        <v>10</v>
      </c>
      <c r="H1761" s="1">
        <f t="shared" si="192"/>
        <v>106</v>
      </c>
      <c r="I1761" s="1">
        <f t="shared" si="198"/>
        <v>54750</v>
      </c>
      <c r="J1761" s="1">
        <v>1758</v>
      </c>
      <c r="K1761" s="31">
        <f t="shared" si="193"/>
        <v>0.54647186820018656</v>
      </c>
      <c r="L1761" s="36">
        <f t="shared" si="194"/>
        <v>989299.88187752571</v>
      </c>
      <c r="M1761" s="34">
        <f t="shared" si="195"/>
        <v>3.0242937790691253E-2</v>
      </c>
      <c r="N1761" s="35">
        <f t="shared" si="196"/>
        <v>0.51622893040949536</v>
      </c>
      <c r="Q1761" s="1">
        <f t="shared" si="197"/>
        <v>208612.96663348822</v>
      </c>
      <c r="R1761" s="30"/>
    </row>
    <row r="1762" spans="3:18" x14ac:dyDescent="0.3">
      <c r="C1762" s="1">
        <v>1615</v>
      </c>
      <c r="D1762" s="1" t="s">
        <v>6</v>
      </c>
      <c r="F1762" s="1">
        <v>8</v>
      </c>
      <c r="G1762" s="1">
        <v>10</v>
      </c>
      <c r="H1762" s="1">
        <f t="shared" si="192"/>
        <v>106</v>
      </c>
      <c r="I1762" s="1">
        <f t="shared" si="198"/>
        <v>54856</v>
      </c>
      <c r="J1762" s="1">
        <v>1759</v>
      </c>
      <c r="K1762" s="31">
        <f t="shared" si="193"/>
        <v>0.54678271681691015</v>
      </c>
      <c r="L1762" s="36">
        <f t="shared" si="194"/>
        <v>989862.62356232514</v>
      </c>
      <c r="M1762" s="34">
        <f t="shared" si="195"/>
        <v>3.0301490327783731E-2</v>
      </c>
      <c r="N1762" s="35">
        <f t="shared" si="196"/>
        <v>0.51648122648912642</v>
      </c>
      <c r="Q1762" s="1">
        <f t="shared" si="197"/>
        <v>208612.96663348822</v>
      </c>
      <c r="R1762" s="30"/>
    </row>
    <row r="1763" spans="3:18" x14ac:dyDescent="0.3">
      <c r="C1763" s="1">
        <v>1615</v>
      </c>
      <c r="D1763" s="1" t="s">
        <v>2</v>
      </c>
      <c r="F1763" s="1">
        <v>8</v>
      </c>
      <c r="G1763" s="1">
        <v>10</v>
      </c>
      <c r="H1763" s="1">
        <f t="shared" si="192"/>
        <v>106</v>
      </c>
      <c r="I1763" s="1">
        <f t="shared" si="198"/>
        <v>54962</v>
      </c>
      <c r="J1763" s="1">
        <v>1760</v>
      </c>
      <c r="K1763" s="31">
        <f t="shared" si="193"/>
        <v>0.54709356543363385</v>
      </c>
      <c r="L1763" s="36">
        <f t="shared" si="194"/>
        <v>990425.36524712469</v>
      </c>
      <c r="M1763" s="34">
        <f t="shared" si="195"/>
        <v>3.0360042864876213E-2</v>
      </c>
      <c r="N1763" s="35">
        <f t="shared" si="196"/>
        <v>0.5167335225687576</v>
      </c>
      <c r="Q1763" s="1">
        <f t="shared" si="197"/>
        <v>208612.96663348822</v>
      </c>
      <c r="R1763" s="30"/>
    </row>
    <row r="1764" spans="3:18" x14ac:dyDescent="0.3">
      <c r="C1764" s="1">
        <v>1615</v>
      </c>
      <c r="D1764" s="1" t="s">
        <v>0</v>
      </c>
      <c r="F1764" s="1">
        <v>8</v>
      </c>
      <c r="G1764" s="1">
        <v>10</v>
      </c>
      <c r="H1764" s="1">
        <f t="shared" si="192"/>
        <v>106</v>
      </c>
      <c r="I1764" s="1">
        <f t="shared" si="198"/>
        <v>55068</v>
      </c>
      <c r="J1764" s="1">
        <v>1761</v>
      </c>
      <c r="K1764" s="31">
        <f t="shared" si="193"/>
        <v>0.54740441405035745</v>
      </c>
      <c r="L1764" s="36">
        <f t="shared" si="194"/>
        <v>990988.10693192412</v>
      </c>
      <c r="M1764" s="34">
        <f t="shared" si="195"/>
        <v>3.0418595401968691E-2</v>
      </c>
      <c r="N1764" s="35">
        <f t="shared" si="196"/>
        <v>0.51698581864838877</v>
      </c>
      <c r="Q1764" s="1">
        <f t="shared" si="197"/>
        <v>208612.96663348822</v>
      </c>
      <c r="R1764" s="30"/>
    </row>
    <row r="1765" spans="3:18" x14ac:dyDescent="0.3">
      <c r="C1765" s="1">
        <v>1615</v>
      </c>
      <c r="D1765" s="1" t="s">
        <v>0</v>
      </c>
      <c r="F1765" s="1">
        <v>8</v>
      </c>
      <c r="G1765" s="1">
        <v>10</v>
      </c>
      <c r="H1765" s="1">
        <f t="shared" si="192"/>
        <v>106</v>
      </c>
      <c r="I1765" s="1">
        <f t="shared" si="198"/>
        <v>55174</v>
      </c>
      <c r="J1765" s="1">
        <v>1762</v>
      </c>
      <c r="K1765" s="31">
        <f t="shared" si="193"/>
        <v>0.54771526266708115</v>
      </c>
      <c r="L1765" s="36">
        <f t="shared" si="194"/>
        <v>991550.84861672367</v>
      </c>
      <c r="M1765" s="34">
        <f t="shared" si="195"/>
        <v>3.0477147939061172E-2</v>
      </c>
      <c r="N1765" s="35">
        <f t="shared" si="196"/>
        <v>0.51723811472801995</v>
      </c>
      <c r="Q1765" s="1">
        <f t="shared" si="197"/>
        <v>208612.96663348822</v>
      </c>
      <c r="R1765" s="30"/>
    </row>
    <row r="1766" spans="3:18" x14ac:dyDescent="0.3">
      <c r="C1766" s="1">
        <v>1615</v>
      </c>
      <c r="D1766" s="1" t="s">
        <v>6</v>
      </c>
      <c r="F1766" s="1">
        <v>8</v>
      </c>
      <c r="G1766" s="1">
        <v>11</v>
      </c>
      <c r="H1766" s="1">
        <f t="shared" si="192"/>
        <v>107</v>
      </c>
      <c r="I1766" s="1">
        <f t="shared" si="198"/>
        <v>55281</v>
      </c>
      <c r="J1766" s="1">
        <v>1763</v>
      </c>
      <c r="K1766" s="31">
        <f t="shared" si="193"/>
        <v>0.54802611128380474</v>
      </c>
      <c r="L1766" s="36">
        <f t="shared" si="194"/>
        <v>992113.5903015231</v>
      </c>
      <c r="M1766" s="34">
        <f t="shared" si="195"/>
        <v>3.0536252858579051E-2</v>
      </c>
      <c r="N1766" s="35">
        <f t="shared" si="196"/>
        <v>0.51748985842522566</v>
      </c>
      <c r="Q1766" s="1">
        <f t="shared" si="197"/>
        <v>207700.48326388921</v>
      </c>
      <c r="R1766" s="30"/>
    </row>
    <row r="1767" spans="3:18" x14ac:dyDescent="0.3">
      <c r="C1767" s="1">
        <v>1615</v>
      </c>
      <c r="D1767" s="1" t="s">
        <v>0</v>
      </c>
      <c r="F1767" s="1">
        <v>9</v>
      </c>
      <c r="G1767" s="1">
        <v>0</v>
      </c>
      <c r="H1767" s="1">
        <f t="shared" si="192"/>
        <v>108</v>
      </c>
      <c r="I1767" s="1">
        <f t="shared" si="198"/>
        <v>55389</v>
      </c>
      <c r="J1767" s="1">
        <v>1764</v>
      </c>
      <c r="K1767" s="31">
        <f t="shared" si="193"/>
        <v>0.54833695990052844</v>
      </c>
      <c r="L1767" s="36">
        <f t="shared" si="194"/>
        <v>992676.33198632265</v>
      </c>
      <c r="M1767" s="34">
        <f t="shared" si="195"/>
        <v>3.0595910160522332E-2</v>
      </c>
      <c r="N1767" s="35">
        <f t="shared" si="196"/>
        <v>0.51774104974000612</v>
      </c>
      <c r="Q1767" s="1">
        <f t="shared" si="197"/>
        <v>206789.99989429023</v>
      </c>
      <c r="R1767" s="30"/>
    </row>
    <row r="1768" spans="3:18" x14ac:dyDescent="0.3">
      <c r="C1768" s="1">
        <v>1615</v>
      </c>
      <c r="D1768" s="1" t="s">
        <v>6</v>
      </c>
      <c r="F1768" s="1">
        <v>9</v>
      </c>
      <c r="G1768" s="1">
        <v>1</v>
      </c>
      <c r="H1768" s="1">
        <f t="shared" si="192"/>
        <v>109</v>
      </c>
      <c r="I1768" s="1">
        <f t="shared" si="198"/>
        <v>55498</v>
      </c>
      <c r="J1768" s="1">
        <v>1765</v>
      </c>
      <c r="K1768" s="31">
        <f t="shared" si="193"/>
        <v>0.54864780851725214</v>
      </c>
      <c r="L1768" s="36">
        <f t="shared" si="194"/>
        <v>993239.0736711222</v>
      </c>
      <c r="M1768" s="34">
        <f t="shared" si="195"/>
        <v>3.0656119844891014E-2</v>
      </c>
      <c r="N1768" s="35">
        <f t="shared" si="196"/>
        <v>0.51799168867236112</v>
      </c>
      <c r="Q1768" s="1">
        <f t="shared" si="197"/>
        <v>205881.51652469122</v>
      </c>
      <c r="R1768" s="30"/>
    </row>
    <row r="1769" spans="3:18" x14ac:dyDescent="0.3">
      <c r="C1769" s="1">
        <v>1615</v>
      </c>
      <c r="D1769" s="1" t="s">
        <v>6</v>
      </c>
      <c r="F1769" s="1">
        <v>9</v>
      </c>
      <c r="G1769" s="1">
        <v>1</v>
      </c>
      <c r="H1769" s="1">
        <f t="shared" si="192"/>
        <v>109</v>
      </c>
      <c r="I1769" s="1">
        <f t="shared" si="198"/>
        <v>55607</v>
      </c>
      <c r="J1769" s="1">
        <v>1766</v>
      </c>
      <c r="K1769" s="31">
        <f t="shared" si="193"/>
        <v>0.54895865713397574</v>
      </c>
      <c r="L1769" s="36">
        <f t="shared" si="194"/>
        <v>993801.81535592163</v>
      </c>
      <c r="M1769" s="34">
        <f t="shared" si="195"/>
        <v>3.0716329529259696E-2</v>
      </c>
      <c r="N1769" s="35">
        <f t="shared" si="196"/>
        <v>0.518242327604716</v>
      </c>
      <c r="Q1769" s="1">
        <f t="shared" si="197"/>
        <v>205881.51652469122</v>
      </c>
      <c r="R1769" s="30"/>
    </row>
    <row r="1770" spans="3:18" x14ac:dyDescent="0.3">
      <c r="C1770" s="1">
        <v>1615</v>
      </c>
      <c r="D1770" s="1" t="s">
        <v>6</v>
      </c>
      <c r="F1770" s="1">
        <v>9</v>
      </c>
      <c r="G1770" s="1">
        <v>1</v>
      </c>
      <c r="H1770" s="1">
        <f t="shared" si="192"/>
        <v>109</v>
      </c>
      <c r="I1770" s="1">
        <f t="shared" si="198"/>
        <v>55716</v>
      </c>
      <c r="J1770" s="1">
        <v>1767</v>
      </c>
      <c r="K1770" s="31">
        <f t="shared" si="193"/>
        <v>0.54926950575069944</v>
      </c>
      <c r="L1770" s="36">
        <f t="shared" si="194"/>
        <v>994364.55704072118</v>
      </c>
      <c r="M1770" s="34">
        <f t="shared" si="195"/>
        <v>3.0776539213628377E-2</v>
      </c>
      <c r="N1770" s="35">
        <f t="shared" si="196"/>
        <v>0.51849296653707111</v>
      </c>
      <c r="Q1770" s="1">
        <f t="shared" si="197"/>
        <v>205881.51652469122</v>
      </c>
      <c r="R1770" s="30"/>
    </row>
    <row r="1771" spans="3:18" x14ac:dyDescent="0.3">
      <c r="C1771" s="1">
        <v>1615</v>
      </c>
      <c r="D1771" s="1" t="s">
        <v>6</v>
      </c>
      <c r="F1771" s="1">
        <v>9</v>
      </c>
      <c r="G1771" s="1">
        <v>1</v>
      </c>
      <c r="H1771" s="1">
        <f t="shared" si="192"/>
        <v>109</v>
      </c>
      <c r="I1771" s="1">
        <f t="shared" si="198"/>
        <v>55825</v>
      </c>
      <c r="J1771" s="1">
        <v>1768</v>
      </c>
      <c r="K1771" s="31">
        <f t="shared" si="193"/>
        <v>0.54958035436742303</v>
      </c>
      <c r="L1771" s="36">
        <f t="shared" si="194"/>
        <v>994927.29872552061</v>
      </c>
      <c r="M1771" s="34">
        <f t="shared" si="195"/>
        <v>3.0836748897997063E-2</v>
      </c>
      <c r="N1771" s="35">
        <f t="shared" si="196"/>
        <v>0.51874360546942599</v>
      </c>
      <c r="Q1771" s="1">
        <f t="shared" si="197"/>
        <v>205881.51652469122</v>
      </c>
      <c r="R1771" s="30"/>
    </row>
    <row r="1772" spans="3:18" x14ac:dyDescent="0.3">
      <c r="C1772" s="1">
        <v>1615</v>
      </c>
      <c r="D1772" s="1" t="s">
        <v>2</v>
      </c>
      <c r="F1772" s="1">
        <v>9</v>
      </c>
      <c r="G1772" s="1">
        <v>1</v>
      </c>
      <c r="H1772" s="1">
        <f t="shared" si="192"/>
        <v>109</v>
      </c>
      <c r="I1772" s="1">
        <f t="shared" si="198"/>
        <v>55934</v>
      </c>
      <c r="J1772" s="1">
        <v>1769</v>
      </c>
      <c r="K1772" s="31">
        <f t="shared" si="193"/>
        <v>0.54989120298414673</v>
      </c>
      <c r="L1772" s="36">
        <f t="shared" si="194"/>
        <v>995490.04041032016</v>
      </c>
      <c r="M1772" s="34">
        <f t="shared" si="195"/>
        <v>3.0896958582365745E-2</v>
      </c>
      <c r="N1772" s="35">
        <f t="shared" si="196"/>
        <v>0.51899424440178099</v>
      </c>
      <c r="Q1772" s="1">
        <f t="shared" si="197"/>
        <v>205881.51652469122</v>
      </c>
      <c r="R1772" s="30"/>
    </row>
    <row r="1773" spans="3:18" x14ac:dyDescent="0.3">
      <c r="C1773" s="1">
        <v>1615</v>
      </c>
      <c r="D1773" s="1" t="s">
        <v>2</v>
      </c>
      <c r="F1773" s="1">
        <v>9</v>
      </c>
      <c r="G1773" s="1">
        <v>1</v>
      </c>
      <c r="H1773" s="1">
        <f t="shared" si="192"/>
        <v>109</v>
      </c>
      <c r="I1773" s="1">
        <f t="shared" si="198"/>
        <v>56043</v>
      </c>
      <c r="J1773" s="1">
        <v>1770</v>
      </c>
      <c r="K1773" s="31">
        <f t="shared" si="193"/>
        <v>0.55020205160087032</v>
      </c>
      <c r="L1773" s="36">
        <f t="shared" si="194"/>
        <v>996052.78209511959</v>
      </c>
      <c r="M1773" s="34">
        <f t="shared" si="195"/>
        <v>3.0957168266734426E-2</v>
      </c>
      <c r="N1773" s="35">
        <f t="shared" si="196"/>
        <v>0.51924488333413588</v>
      </c>
      <c r="Q1773" s="1">
        <f t="shared" si="197"/>
        <v>205881.51652469122</v>
      </c>
      <c r="R1773" s="30"/>
    </row>
    <row r="1774" spans="3:18" x14ac:dyDescent="0.3">
      <c r="C1774" s="1">
        <v>1615</v>
      </c>
      <c r="D1774" s="1" t="s">
        <v>1</v>
      </c>
      <c r="F1774" s="1">
        <v>9</v>
      </c>
      <c r="G1774" s="1">
        <v>1</v>
      </c>
      <c r="H1774" s="1">
        <f t="shared" si="192"/>
        <v>109</v>
      </c>
      <c r="I1774" s="1">
        <f t="shared" si="198"/>
        <v>56152</v>
      </c>
      <c r="J1774" s="1">
        <v>1771</v>
      </c>
      <c r="K1774" s="31">
        <f t="shared" si="193"/>
        <v>0.55051290021759403</v>
      </c>
      <c r="L1774" s="36">
        <f t="shared" si="194"/>
        <v>996615.52377991914</v>
      </c>
      <c r="M1774" s="34">
        <f t="shared" si="195"/>
        <v>3.1017377951103108E-2</v>
      </c>
      <c r="N1774" s="35">
        <f t="shared" si="196"/>
        <v>0.51949552226649087</v>
      </c>
      <c r="Q1774" s="1">
        <f t="shared" si="197"/>
        <v>205881.51652469122</v>
      </c>
      <c r="R1774" s="30"/>
    </row>
    <row r="1775" spans="3:18" x14ac:dyDescent="0.3">
      <c r="C1775" s="1">
        <v>1615</v>
      </c>
      <c r="D1775" s="1" t="s">
        <v>1</v>
      </c>
      <c r="F1775" s="1">
        <v>9</v>
      </c>
      <c r="G1775" s="1">
        <v>1</v>
      </c>
      <c r="H1775" s="1">
        <f t="shared" si="192"/>
        <v>109</v>
      </c>
      <c r="I1775" s="1">
        <f t="shared" si="198"/>
        <v>56261</v>
      </c>
      <c r="J1775" s="1">
        <v>1772</v>
      </c>
      <c r="K1775" s="31">
        <f t="shared" si="193"/>
        <v>0.55082374883431773</v>
      </c>
      <c r="L1775" s="36">
        <f t="shared" si="194"/>
        <v>997178.2654647188</v>
      </c>
      <c r="M1775" s="34">
        <f t="shared" si="195"/>
        <v>3.107758763547179E-2</v>
      </c>
      <c r="N1775" s="35">
        <f t="shared" si="196"/>
        <v>0.51974616119884598</v>
      </c>
      <c r="Q1775" s="1">
        <f t="shared" si="197"/>
        <v>205881.51652469122</v>
      </c>
      <c r="R1775" s="30"/>
    </row>
    <row r="1776" spans="3:18" x14ac:dyDescent="0.3">
      <c r="C1776" s="1">
        <v>1615</v>
      </c>
      <c r="D1776" s="1" t="s">
        <v>0</v>
      </c>
      <c r="F1776" s="1">
        <v>9</v>
      </c>
      <c r="G1776" s="1">
        <v>1</v>
      </c>
      <c r="H1776" s="1">
        <f t="shared" si="192"/>
        <v>109</v>
      </c>
      <c r="I1776" s="1">
        <f t="shared" si="198"/>
        <v>56370</v>
      </c>
      <c r="J1776" s="1">
        <v>1773</v>
      </c>
      <c r="K1776" s="31">
        <f t="shared" si="193"/>
        <v>0.55113459745104132</v>
      </c>
      <c r="L1776" s="36">
        <f t="shared" si="194"/>
        <v>997741.00714951812</v>
      </c>
      <c r="M1776" s="34">
        <f t="shared" si="195"/>
        <v>3.1137797319840472E-2</v>
      </c>
      <c r="N1776" s="35">
        <f t="shared" si="196"/>
        <v>0.51999680013120086</v>
      </c>
      <c r="Q1776" s="1">
        <f t="shared" si="197"/>
        <v>205881.51652469122</v>
      </c>
      <c r="R1776" s="30"/>
    </row>
    <row r="1777" spans="3:18" x14ac:dyDescent="0.3">
      <c r="C1777" s="1">
        <v>1615</v>
      </c>
      <c r="D1777" s="1" t="s">
        <v>2</v>
      </c>
      <c r="F1777" s="1">
        <v>9</v>
      </c>
      <c r="G1777" s="1">
        <v>2</v>
      </c>
      <c r="H1777" s="1">
        <f t="shared" si="192"/>
        <v>110</v>
      </c>
      <c r="I1777" s="1">
        <f t="shared" si="198"/>
        <v>56480</v>
      </c>
      <c r="J1777" s="1">
        <v>1774</v>
      </c>
      <c r="K1777" s="31">
        <f t="shared" si="193"/>
        <v>0.55144544606776502</v>
      </c>
      <c r="L1777" s="36">
        <f t="shared" si="194"/>
        <v>998303.74883431778</v>
      </c>
      <c r="M1777" s="34">
        <f t="shared" si="195"/>
        <v>3.1198559386634555E-2</v>
      </c>
      <c r="N1777" s="35">
        <f t="shared" si="196"/>
        <v>0.5202468866811305</v>
      </c>
      <c r="Q1777" s="1">
        <f t="shared" si="197"/>
        <v>204975.03315509221</v>
      </c>
      <c r="R1777" s="30"/>
    </row>
    <row r="1778" spans="3:18" x14ac:dyDescent="0.3">
      <c r="C1778" s="1">
        <v>1615</v>
      </c>
      <c r="D1778" s="1" t="s">
        <v>0</v>
      </c>
      <c r="F1778" s="1">
        <v>9</v>
      </c>
      <c r="G1778" s="1">
        <v>2</v>
      </c>
      <c r="H1778" s="1">
        <f t="shared" si="192"/>
        <v>110</v>
      </c>
      <c r="I1778" s="1">
        <f t="shared" si="198"/>
        <v>56590</v>
      </c>
      <c r="J1778" s="1">
        <v>1775</v>
      </c>
      <c r="K1778" s="31">
        <f t="shared" si="193"/>
        <v>0.55175629468448861</v>
      </c>
      <c r="L1778" s="36">
        <f t="shared" si="194"/>
        <v>998866.4905191171</v>
      </c>
      <c r="M1778" s="34">
        <f t="shared" si="195"/>
        <v>3.1259321453428635E-2</v>
      </c>
      <c r="N1778" s="35">
        <f t="shared" si="196"/>
        <v>0.52049697323106003</v>
      </c>
      <c r="Q1778" s="1">
        <f t="shared" si="197"/>
        <v>204975.03315509221</v>
      </c>
      <c r="R1778" s="30"/>
    </row>
    <row r="1779" spans="3:18" x14ac:dyDescent="0.3">
      <c r="C1779" s="1">
        <v>1615</v>
      </c>
      <c r="D1779" s="1" t="s">
        <v>6</v>
      </c>
      <c r="F1779" s="1">
        <v>9</v>
      </c>
      <c r="G1779" s="1">
        <v>3</v>
      </c>
      <c r="H1779" s="1">
        <f t="shared" si="192"/>
        <v>111</v>
      </c>
      <c r="I1779" s="1">
        <f t="shared" si="198"/>
        <v>56701</v>
      </c>
      <c r="J1779" s="1">
        <v>1776</v>
      </c>
      <c r="K1779" s="31">
        <f t="shared" si="193"/>
        <v>0.55206714330121232</v>
      </c>
      <c r="L1779" s="36">
        <f t="shared" si="194"/>
        <v>999429.23220391665</v>
      </c>
      <c r="M1779" s="34">
        <f t="shared" si="195"/>
        <v>3.1320635902648122E-2</v>
      </c>
      <c r="N1779" s="35">
        <f t="shared" si="196"/>
        <v>0.52074650739856421</v>
      </c>
      <c r="Q1779" s="1">
        <f t="shared" si="197"/>
        <v>204070.5497854932</v>
      </c>
      <c r="R1779" s="30"/>
    </row>
    <row r="1780" spans="3:18" x14ac:dyDescent="0.3">
      <c r="C1780" s="1">
        <v>1615</v>
      </c>
      <c r="D1780" s="1" t="s">
        <v>2</v>
      </c>
      <c r="F1780" s="1">
        <v>9</v>
      </c>
      <c r="G1780" s="1">
        <v>3</v>
      </c>
      <c r="H1780" s="1">
        <f t="shared" si="192"/>
        <v>111</v>
      </c>
      <c r="I1780" s="1">
        <f t="shared" si="198"/>
        <v>56812</v>
      </c>
      <c r="J1780" s="1">
        <v>1777</v>
      </c>
      <c r="K1780" s="31">
        <f t="shared" si="193"/>
        <v>0.55237799191793602</v>
      </c>
      <c r="L1780" s="36">
        <f t="shared" si="194"/>
        <v>999991.97388871631</v>
      </c>
      <c r="M1780" s="34">
        <f t="shared" si="195"/>
        <v>3.1381950351867603E-2</v>
      </c>
      <c r="N1780" s="35">
        <f t="shared" si="196"/>
        <v>0.52099604156606838</v>
      </c>
      <c r="Q1780" s="1">
        <f t="shared" si="197"/>
        <v>204070.5497854932</v>
      </c>
      <c r="R1780" s="30"/>
    </row>
    <row r="1781" spans="3:18" x14ac:dyDescent="0.3">
      <c r="C1781" s="1">
        <v>1615</v>
      </c>
      <c r="D1781" s="1" t="s">
        <v>2</v>
      </c>
      <c r="F1781" s="1">
        <v>9</v>
      </c>
      <c r="G1781" s="1">
        <v>3</v>
      </c>
      <c r="H1781" s="1">
        <f t="shared" si="192"/>
        <v>111</v>
      </c>
      <c r="I1781" s="1">
        <f t="shared" si="198"/>
        <v>56923</v>
      </c>
      <c r="J1781" s="1">
        <v>1778</v>
      </c>
      <c r="K1781" s="31">
        <f t="shared" si="193"/>
        <v>0.55268884053465961</v>
      </c>
      <c r="L1781" s="36">
        <f t="shared" si="194"/>
        <v>1000554.7155735156</v>
      </c>
      <c r="M1781" s="34">
        <f t="shared" si="195"/>
        <v>3.1443264801087091E-2</v>
      </c>
      <c r="N1781" s="35">
        <f t="shared" si="196"/>
        <v>0.52124557573357255</v>
      </c>
      <c r="Q1781" s="1">
        <f t="shared" si="197"/>
        <v>204070.5497854932</v>
      </c>
      <c r="R1781" s="30"/>
    </row>
    <row r="1782" spans="3:18" x14ac:dyDescent="0.3">
      <c r="C1782" s="1">
        <v>1615</v>
      </c>
      <c r="D1782" s="1" t="s">
        <v>1</v>
      </c>
      <c r="F1782" s="1">
        <v>9</v>
      </c>
      <c r="G1782" s="1">
        <v>3</v>
      </c>
      <c r="H1782" s="1">
        <f t="shared" si="192"/>
        <v>111</v>
      </c>
      <c r="I1782" s="1">
        <f t="shared" si="198"/>
        <v>57034</v>
      </c>
      <c r="J1782" s="1">
        <v>1779</v>
      </c>
      <c r="K1782" s="31">
        <f t="shared" si="193"/>
        <v>0.55299968915138331</v>
      </c>
      <c r="L1782" s="36">
        <f t="shared" si="194"/>
        <v>1001117.4572583153</v>
      </c>
      <c r="M1782" s="34">
        <f t="shared" si="195"/>
        <v>3.1504579250306572E-2</v>
      </c>
      <c r="N1782" s="35">
        <f t="shared" si="196"/>
        <v>0.52149510990107673</v>
      </c>
      <c r="Q1782" s="1">
        <f t="shared" si="197"/>
        <v>204070.5497854932</v>
      </c>
      <c r="R1782" s="30"/>
    </row>
    <row r="1783" spans="3:18" x14ac:dyDescent="0.3">
      <c r="C1783" s="1">
        <v>1615</v>
      </c>
      <c r="D1783" s="1" t="s">
        <v>1</v>
      </c>
      <c r="F1783" s="1">
        <v>9</v>
      </c>
      <c r="G1783" s="1">
        <v>3</v>
      </c>
      <c r="H1783" s="1">
        <f t="shared" si="192"/>
        <v>111</v>
      </c>
      <c r="I1783" s="1">
        <f t="shared" si="198"/>
        <v>57145</v>
      </c>
      <c r="J1783" s="1">
        <v>1780</v>
      </c>
      <c r="K1783" s="31">
        <f t="shared" si="193"/>
        <v>0.5533105377681069</v>
      </c>
      <c r="L1783" s="36">
        <f t="shared" si="194"/>
        <v>1001680.1989431146</v>
      </c>
      <c r="M1783" s="34">
        <f t="shared" si="195"/>
        <v>3.1565893699526053E-2</v>
      </c>
      <c r="N1783" s="35">
        <f t="shared" si="196"/>
        <v>0.5217446440685809</v>
      </c>
      <c r="Q1783" s="1">
        <f t="shared" si="197"/>
        <v>204070.5497854932</v>
      </c>
      <c r="R1783" s="30"/>
    </row>
    <row r="1784" spans="3:18" x14ac:dyDescent="0.3">
      <c r="C1784" s="1">
        <v>1615</v>
      </c>
      <c r="D1784" s="1" t="s">
        <v>0</v>
      </c>
      <c r="F1784" s="1">
        <v>9</v>
      </c>
      <c r="G1784" s="1">
        <v>3</v>
      </c>
      <c r="H1784" s="1">
        <f t="shared" si="192"/>
        <v>111</v>
      </c>
      <c r="I1784" s="1">
        <f t="shared" si="198"/>
        <v>57256</v>
      </c>
      <c r="J1784" s="1">
        <v>1781</v>
      </c>
      <c r="K1784" s="31">
        <f t="shared" si="193"/>
        <v>0.5536213863848306</v>
      </c>
      <c r="L1784" s="36">
        <f t="shared" si="194"/>
        <v>1002242.9406279143</v>
      </c>
      <c r="M1784" s="34">
        <f t="shared" si="195"/>
        <v>3.1627208148745541E-2</v>
      </c>
      <c r="N1784" s="35">
        <f t="shared" si="196"/>
        <v>0.52199417823608507</v>
      </c>
      <c r="Q1784" s="1">
        <f t="shared" si="197"/>
        <v>204070.5497854932</v>
      </c>
      <c r="R1784" s="30"/>
    </row>
    <row r="1785" spans="3:18" x14ac:dyDescent="0.3">
      <c r="C1785" s="1">
        <v>1615</v>
      </c>
      <c r="D1785" s="1" t="s">
        <v>0</v>
      </c>
      <c r="F1785" s="1">
        <v>9</v>
      </c>
      <c r="G1785" s="1">
        <v>3</v>
      </c>
      <c r="H1785" s="1">
        <f t="shared" si="192"/>
        <v>111</v>
      </c>
      <c r="I1785" s="1">
        <f t="shared" si="198"/>
        <v>57367</v>
      </c>
      <c r="J1785" s="1">
        <v>1782</v>
      </c>
      <c r="K1785" s="31">
        <f t="shared" si="193"/>
        <v>0.5539322350015542</v>
      </c>
      <c r="L1785" s="36">
        <f t="shared" si="194"/>
        <v>1002805.6823127136</v>
      </c>
      <c r="M1785" s="34">
        <f t="shared" si="195"/>
        <v>3.1688522597965021E-2</v>
      </c>
      <c r="N1785" s="35">
        <f t="shared" si="196"/>
        <v>0.52224371240358913</v>
      </c>
      <c r="Q1785" s="1">
        <f t="shared" si="197"/>
        <v>204070.5497854932</v>
      </c>
      <c r="R1785" s="30"/>
    </row>
    <row r="1786" spans="3:18" x14ac:dyDescent="0.3">
      <c r="C1786" s="1">
        <v>1615</v>
      </c>
      <c r="D1786" s="1" t="s">
        <v>0</v>
      </c>
      <c r="F1786" s="1">
        <v>9</v>
      </c>
      <c r="G1786" s="1">
        <v>3</v>
      </c>
      <c r="H1786" s="1">
        <f t="shared" si="192"/>
        <v>111</v>
      </c>
      <c r="I1786" s="1">
        <f t="shared" si="198"/>
        <v>57478</v>
      </c>
      <c r="J1786" s="1">
        <v>1783</v>
      </c>
      <c r="K1786" s="31">
        <f t="shared" si="193"/>
        <v>0.5542430836182779</v>
      </c>
      <c r="L1786" s="36">
        <f t="shared" si="194"/>
        <v>1003368.4239975133</v>
      </c>
      <c r="M1786" s="34">
        <f t="shared" si="195"/>
        <v>3.1749837047184509E-2</v>
      </c>
      <c r="N1786" s="35">
        <f t="shared" si="196"/>
        <v>0.52249324657109342</v>
      </c>
      <c r="Q1786" s="1">
        <f t="shared" si="197"/>
        <v>204070.5497854932</v>
      </c>
      <c r="R1786" s="30"/>
    </row>
    <row r="1787" spans="3:18" x14ac:dyDescent="0.3">
      <c r="C1787" s="1">
        <v>1615</v>
      </c>
      <c r="D1787" s="1" t="s">
        <v>2</v>
      </c>
      <c r="F1787" s="1">
        <v>9</v>
      </c>
      <c r="G1787" s="1">
        <v>4</v>
      </c>
      <c r="H1787" s="1">
        <f t="shared" si="192"/>
        <v>112</v>
      </c>
      <c r="I1787" s="1">
        <f t="shared" si="198"/>
        <v>57590</v>
      </c>
      <c r="J1787" s="1">
        <v>1784</v>
      </c>
      <c r="K1787" s="31">
        <f t="shared" si="193"/>
        <v>0.5545539322350016</v>
      </c>
      <c r="L1787" s="36">
        <f t="shared" si="194"/>
        <v>1003931.1656823128</v>
      </c>
      <c r="M1787" s="34">
        <f t="shared" si="195"/>
        <v>3.1811703878829388E-2</v>
      </c>
      <c r="N1787" s="35">
        <f t="shared" si="196"/>
        <v>0.52274222835617223</v>
      </c>
      <c r="Q1787" s="1">
        <f t="shared" si="197"/>
        <v>203168.06641589419</v>
      </c>
      <c r="R1787" s="30"/>
    </row>
    <row r="1788" spans="3:18" x14ac:dyDescent="0.3">
      <c r="C1788" s="1">
        <v>1615</v>
      </c>
      <c r="D1788" s="1" t="s">
        <v>1</v>
      </c>
      <c r="F1788" s="1">
        <v>9</v>
      </c>
      <c r="G1788" s="1">
        <v>4</v>
      </c>
      <c r="H1788" s="1">
        <f t="shared" si="192"/>
        <v>112</v>
      </c>
      <c r="I1788" s="1">
        <f t="shared" si="198"/>
        <v>57702</v>
      </c>
      <c r="J1788" s="1">
        <v>1785</v>
      </c>
      <c r="K1788" s="31">
        <f t="shared" si="193"/>
        <v>0.55486478085172519</v>
      </c>
      <c r="L1788" s="36">
        <f t="shared" si="194"/>
        <v>1004493.9073671122</v>
      </c>
      <c r="M1788" s="34">
        <f t="shared" si="195"/>
        <v>3.1873570710474274E-2</v>
      </c>
      <c r="N1788" s="35">
        <f t="shared" si="196"/>
        <v>0.52299121014125094</v>
      </c>
      <c r="Q1788" s="1">
        <f t="shared" si="197"/>
        <v>203168.06641589419</v>
      </c>
      <c r="R1788" s="30"/>
    </row>
    <row r="1789" spans="3:18" x14ac:dyDescent="0.3">
      <c r="C1789" s="1">
        <v>1615</v>
      </c>
      <c r="D1789" s="1" t="s">
        <v>1</v>
      </c>
      <c r="F1789" s="1">
        <v>9</v>
      </c>
      <c r="G1789" s="1">
        <v>4</v>
      </c>
      <c r="H1789" s="1">
        <f t="shared" si="192"/>
        <v>112</v>
      </c>
      <c r="I1789" s="1">
        <f t="shared" si="198"/>
        <v>57814</v>
      </c>
      <c r="J1789" s="1">
        <v>1786</v>
      </c>
      <c r="K1789" s="31">
        <f t="shared" si="193"/>
        <v>0.55517562946844889</v>
      </c>
      <c r="L1789" s="36">
        <f t="shared" si="194"/>
        <v>1005056.6490519118</v>
      </c>
      <c r="M1789" s="34">
        <f t="shared" si="195"/>
        <v>3.1935437542119159E-2</v>
      </c>
      <c r="N1789" s="35">
        <f t="shared" si="196"/>
        <v>0.52324019192632976</v>
      </c>
      <c r="Q1789" s="1">
        <f t="shared" si="197"/>
        <v>203168.06641589419</v>
      </c>
      <c r="R1789" s="30"/>
    </row>
    <row r="1790" spans="3:18" x14ac:dyDescent="0.3">
      <c r="C1790" s="1">
        <v>1615</v>
      </c>
      <c r="D1790" s="1" t="s">
        <v>2</v>
      </c>
      <c r="F1790" s="1">
        <v>9</v>
      </c>
      <c r="G1790" s="1">
        <v>5</v>
      </c>
      <c r="H1790" s="1">
        <f t="shared" si="192"/>
        <v>113</v>
      </c>
      <c r="I1790" s="1">
        <f t="shared" si="198"/>
        <v>57927</v>
      </c>
      <c r="J1790" s="1">
        <v>1787</v>
      </c>
      <c r="K1790" s="31">
        <f t="shared" si="193"/>
        <v>0.55548647808517249</v>
      </c>
      <c r="L1790" s="36">
        <f t="shared" si="194"/>
        <v>1005619.3907367112</v>
      </c>
      <c r="M1790" s="34">
        <f t="shared" si="195"/>
        <v>3.1997856756189443E-2</v>
      </c>
      <c r="N1790" s="35">
        <f t="shared" si="196"/>
        <v>0.52348862132898299</v>
      </c>
      <c r="Q1790" s="1">
        <f t="shared" si="197"/>
        <v>202267.58304629519</v>
      </c>
      <c r="R1790" s="30"/>
    </row>
    <row r="1791" spans="3:18" x14ac:dyDescent="0.3">
      <c r="C1791" s="1">
        <v>1615</v>
      </c>
      <c r="D1791" s="1" t="s">
        <v>2</v>
      </c>
      <c r="F1791" s="1">
        <v>9</v>
      </c>
      <c r="G1791" s="1">
        <v>5</v>
      </c>
      <c r="H1791" s="1">
        <f t="shared" si="192"/>
        <v>113</v>
      </c>
      <c r="I1791" s="1">
        <f t="shared" si="198"/>
        <v>58040</v>
      </c>
      <c r="J1791" s="1">
        <v>1788</v>
      </c>
      <c r="K1791" s="31">
        <f t="shared" si="193"/>
        <v>0.55579732670189619</v>
      </c>
      <c r="L1791" s="36">
        <f t="shared" si="194"/>
        <v>1006182.1324215108</v>
      </c>
      <c r="M1791" s="34">
        <f t="shared" si="195"/>
        <v>3.2060275970259733E-2</v>
      </c>
      <c r="N1791" s="35">
        <f t="shared" si="196"/>
        <v>0.52373705073163646</v>
      </c>
      <c r="Q1791" s="1">
        <f t="shared" si="197"/>
        <v>202267.58304629519</v>
      </c>
      <c r="R1791" s="30"/>
    </row>
    <row r="1792" spans="3:18" x14ac:dyDescent="0.3">
      <c r="C1792" s="1">
        <v>1615</v>
      </c>
      <c r="D1792" s="1" t="s">
        <v>1</v>
      </c>
      <c r="F1792" s="1">
        <v>9</v>
      </c>
      <c r="G1792" s="1">
        <v>5</v>
      </c>
      <c r="H1792" s="1">
        <f t="shared" si="192"/>
        <v>113</v>
      </c>
      <c r="I1792" s="1">
        <f t="shared" si="198"/>
        <v>58153</v>
      </c>
      <c r="J1792" s="1">
        <v>1789</v>
      </c>
      <c r="K1792" s="31">
        <f t="shared" si="193"/>
        <v>0.55610817531861978</v>
      </c>
      <c r="L1792" s="36">
        <f t="shared" si="194"/>
        <v>1006744.8741063101</v>
      </c>
      <c r="M1792" s="34">
        <f t="shared" si="195"/>
        <v>3.2122695184330016E-2</v>
      </c>
      <c r="N1792" s="35">
        <f t="shared" si="196"/>
        <v>0.5239854801342898</v>
      </c>
      <c r="Q1792" s="1">
        <f t="shared" si="197"/>
        <v>202267.58304629519</v>
      </c>
      <c r="R1792" s="30"/>
    </row>
    <row r="1793" spans="3:18" x14ac:dyDescent="0.3">
      <c r="C1793" s="1">
        <v>1615</v>
      </c>
      <c r="D1793" s="1" t="s">
        <v>6</v>
      </c>
      <c r="F1793" s="1">
        <v>9</v>
      </c>
      <c r="G1793" s="1">
        <v>6</v>
      </c>
      <c r="H1793" s="1">
        <f t="shared" si="192"/>
        <v>114</v>
      </c>
      <c r="I1793" s="1">
        <f t="shared" si="198"/>
        <v>58267</v>
      </c>
      <c r="J1793" s="1">
        <v>1790</v>
      </c>
      <c r="K1793" s="31">
        <f t="shared" si="193"/>
        <v>0.55641902393534348</v>
      </c>
      <c r="L1793" s="36">
        <f t="shared" si="194"/>
        <v>1007307.6157911097</v>
      </c>
      <c r="M1793" s="34">
        <f t="shared" si="195"/>
        <v>3.2185666780825704E-2</v>
      </c>
      <c r="N1793" s="35">
        <f t="shared" si="196"/>
        <v>0.5242333571545178</v>
      </c>
      <c r="Q1793" s="1">
        <f t="shared" si="197"/>
        <v>201369.09967669618</v>
      </c>
      <c r="R1793" s="30"/>
    </row>
    <row r="1794" spans="3:18" x14ac:dyDescent="0.3">
      <c r="C1794" s="1">
        <v>1615</v>
      </c>
      <c r="D1794" s="1" t="s">
        <v>6</v>
      </c>
      <c r="F1794" s="1">
        <v>9</v>
      </c>
      <c r="G1794" s="1">
        <v>6</v>
      </c>
      <c r="H1794" s="1">
        <f t="shared" si="192"/>
        <v>114</v>
      </c>
      <c r="I1794" s="1">
        <f t="shared" si="198"/>
        <v>58381</v>
      </c>
      <c r="J1794" s="1">
        <v>1791</v>
      </c>
      <c r="K1794" s="31">
        <f t="shared" si="193"/>
        <v>0.55672987255206718</v>
      </c>
      <c r="L1794" s="36">
        <f t="shared" si="194"/>
        <v>1007870.3574759093</v>
      </c>
      <c r="M1794" s="34">
        <f t="shared" si="195"/>
        <v>3.2248638377321386E-2</v>
      </c>
      <c r="N1794" s="35">
        <f t="shared" si="196"/>
        <v>0.52448123417474579</v>
      </c>
      <c r="Q1794" s="1">
        <f t="shared" si="197"/>
        <v>201369.09967669618</v>
      </c>
      <c r="R1794" s="30"/>
    </row>
    <row r="1795" spans="3:18" x14ac:dyDescent="0.3">
      <c r="C1795" s="1">
        <v>1615</v>
      </c>
      <c r="D1795" s="1" t="s">
        <v>6</v>
      </c>
      <c r="F1795" s="1">
        <v>9</v>
      </c>
      <c r="G1795" s="1">
        <v>6</v>
      </c>
      <c r="H1795" s="1">
        <f t="shared" si="192"/>
        <v>114</v>
      </c>
      <c r="I1795" s="1">
        <f t="shared" si="198"/>
        <v>58495</v>
      </c>
      <c r="J1795" s="1">
        <v>1792</v>
      </c>
      <c r="K1795" s="31">
        <f t="shared" si="193"/>
        <v>0.55704072116879078</v>
      </c>
      <c r="L1795" s="36">
        <f t="shared" si="194"/>
        <v>1008433.0991607087</v>
      </c>
      <c r="M1795" s="34">
        <f t="shared" si="195"/>
        <v>3.2311609973817074E-2</v>
      </c>
      <c r="N1795" s="35">
        <f t="shared" si="196"/>
        <v>0.52472911119497367</v>
      </c>
      <c r="Q1795" s="1">
        <f t="shared" si="197"/>
        <v>201369.09967669618</v>
      </c>
      <c r="R1795" s="30"/>
    </row>
    <row r="1796" spans="3:18" x14ac:dyDescent="0.3">
      <c r="C1796" s="1">
        <v>1615</v>
      </c>
      <c r="D1796" s="1" t="s">
        <v>6</v>
      </c>
      <c r="F1796" s="1">
        <v>9</v>
      </c>
      <c r="G1796" s="1">
        <v>6</v>
      </c>
      <c r="H1796" s="1">
        <f t="shared" ref="H1796:H1859" si="199">E1796*200+F1796*12+G1796</f>
        <v>114</v>
      </c>
      <c r="I1796" s="1">
        <f t="shared" si="198"/>
        <v>58609</v>
      </c>
      <c r="J1796" s="1">
        <v>1793</v>
      </c>
      <c r="K1796" s="31">
        <f t="shared" si="193"/>
        <v>0.55735156978551448</v>
      </c>
      <c r="L1796" s="36">
        <f t="shared" si="194"/>
        <v>1008995.8408455083</v>
      </c>
      <c r="M1796" s="34">
        <f t="shared" si="195"/>
        <v>3.2374581570312762E-2</v>
      </c>
      <c r="N1796" s="35">
        <f t="shared" si="196"/>
        <v>0.52497698821520167</v>
      </c>
      <c r="Q1796" s="1">
        <f t="shared" si="197"/>
        <v>201369.09967669618</v>
      </c>
      <c r="R1796" s="30"/>
    </row>
    <row r="1797" spans="3:18" x14ac:dyDescent="0.3">
      <c r="C1797" s="1">
        <v>1615</v>
      </c>
      <c r="D1797" s="1" t="s">
        <v>1</v>
      </c>
      <c r="F1797" s="1">
        <v>9</v>
      </c>
      <c r="G1797" s="1">
        <v>6</v>
      </c>
      <c r="H1797" s="1">
        <f t="shared" si="199"/>
        <v>114</v>
      </c>
      <c r="I1797" s="1">
        <f t="shared" si="198"/>
        <v>58723</v>
      </c>
      <c r="J1797" s="1">
        <v>1794</v>
      </c>
      <c r="K1797" s="31">
        <f t="shared" ref="K1797:K1860" si="200">+J1797/3217</f>
        <v>0.55766241840223807</v>
      </c>
      <c r="L1797" s="36">
        <f t="shared" ref="L1797:L1860" si="201">+K1797*$H$3</f>
        <v>1009558.5825303077</v>
      </c>
      <c r="M1797" s="34">
        <f t="shared" ref="M1797:M1860" si="202">+I1797/$H$3</f>
        <v>3.2437553166808443E-2</v>
      </c>
      <c r="N1797" s="35">
        <f t="shared" ref="N1797:N1860" si="203">+K1797-M1797</f>
        <v>0.52522486523542966</v>
      </c>
      <c r="Q1797" s="1">
        <f t="shared" ref="Q1797:Q1860" si="204">+SUM(H1797-$P$3)^2</f>
        <v>201369.09967669618</v>
      </c>
      <c r="R1797" s="30"/>
    </row>
    <row r="1798" spans="3:18" x14ac:dyDescent="0.3">
      <c r="C1798" s="1">
        <v>1615</v>
      </c>
      <c r="D1798" s="1" t="s">
        <v>1</v>
      </c>
      <c r="F1798" s="1">
        <v>9</v>
      </c>
      <c r="G1798" s="1">
        <v>6</v>
      </c>
      <c r="H1798" s="1">
        <f t="shared" si="199"/>
        <v>114</v>
      </c>
      <c r="I1798" s="1">
        <f t="shared" ref="I1798:I1861" si="205">I1797+H1798</f>
        <v>58837</v>
      </c>
      <c r="J1798" s="1">
        <v>1795</v>
      </c>
      <c r="K1798" s="31">
        <f t="shared" si="200"/>
        <v>0.55797326701896177</v>
      </c>
      <c r="L1798" s="36">
        <f t="shared" si="201"/>
        <v>1010121.3242151072</v>
      </c>
      <c r="M1798" s="34">
        <f t="shared" si="202"/>
        <v>3.2500524763304131E-2</v>
      </c>
      <c r="N1798" s="35">
        <f t="shared" si="203"/>
        <v>0.52547274225565765</v>
      </c>
      <c r="Q1798" s="1">
        <f t="shared" si="204"/>
        <v>201369.09967669618</v>
      </c>
      <c r="R1798" s="30"/>
    </row>
    <row r="1799" spans="3:18" x14ac:dyDescent="0.3">
      <c r="C1799" s="1">
        <v>1615</v>
      </c>
      <c r="D1799" s="1" t="s">
        <v>0</v>
      </c>
      <c r="F1799" s="1">
        <v>9</v>
      </c>
      <c r="G1799" s="1">
        <v>6</v>
      </c>
      <c r="H1799" s="1">
        <f t="shared" si="199"/>
        <v>114</v>
      </c>
      <c r="I1799" s="1">
        <f t="shared" si="205"/>
        <v>58951</v>
      </c>
      <c r="J1799" s="1">
        <v>1796</v>
      </c>
      <c r="K1799" s="31">
        <f t="shared" si="200"/>
        <v>0.55828411563568547</v>
      </c>
      <c r="L1799" s="36">
        <f t="shared" si="201"/>
        <v>1010684.0658999068</v>
      </c>
      <c r="M1799" s="34">
        <f t="shared" si="202"/>
        <v>3.2563496359799819E-2</v>
      </c>
      <c r="N1799" s="35">
        <f t="shared" si="203"/>
        <v>0.52572061927588565</v>
      </c>
      <c r="Q1799" s="1">
        <f t="shared" si="204"/>
        <v>201369.09967669618</v>
      </c>
      <c r="R1799" s="30"/>
    </row>
    <row r="1800" spans="3:18" x14ac:dyDescent="0.3">
      <c r="C1800" s="1">
        <v>1615</v>
      </c>
      <c r="D1800" s="1" t="s">
        <v>0</v>
      </c>
      <c r="F1800" s="1">
        <v>9</v>
      </c>
      <c r="G1800" s="1">
        <v>6</v>
      </c>
      <c r="H1800" s="1">
        <f t="shared" si="199"/>
        <v>114</v>
      </c>
      <c r="I1800" s="1">
        <f t="shared" si="205"/>
        <v>59065</v>
      </c>
      <c r="J1800" s="1">
        <v>1797</v>
      </c>
      <c r="K1800" s="31">
        <f t="shared" si="200"/>
        <v>0.55859496425240907</v>
      </c>
      <c r="L1800" s="36">
        <f t="shared" si="201"/>
        <v>1011246.8075847062</v>
      </c>
      <c r="M1800" s="34">
        <f t="shared" si="202"/>
        <v>3.26264679562955E-2</v>
      </c>
      <c r="N1800" s="35">
        <f t="shared" si="203"/>
        <v>0.52596849629611353</v>
      </c>
      <c r="Q1800" s="1">
        <f t="shared" si="204"/>
        <v>201369.09967669618</v>
      </c>
      <c r="R1800" s="30"/>
    </row>
    <row r="1801" spans="3:18" x14ac:dyDescent="0.3">
      <c r="C1801" s="1">
        <v>1615</v>
      </c>
      <c r="D1801" s="1" t="s">
        <v>6</v>
      </c>
      <c r="F1801" s="1">
        <v>9</v>
      </c>
      <c r="G1801" s="1">
        <v>7</v>
      </c>
      <c r="H1801" s="1">
        <f t="shared" si="199"/>
        <v>115</v>
      </c>
      <c r="I1801" s="1">
        <f t="shared" si="205"/>
        <v>59180</v>
      </c>
      <c r="J1801" s="1">
        <v>1798</v>
      </c>
      <c r="K1801" s="31">
        <f t="shared" si="200"/>
        <v>0.55890581286913277</v>
      </c>
      <c r="L1801" s="36">
        <f t="shared" si="201"/>
        <v>1011809.5492695058</v>
      </c>
      <c r="M1801" s="34">
        <f t="shared" si="202"/>
        <v>3.2689991935216586E-2</v>
      </c>
      <c r="N1801" s="35">
        <f t="shared" si="203"/>
        <v>0.52621582093391617</v>
      </c>
      <c r="Q1801" s="1">
        <f t="shared" si="204"/>
        <v>200472.6163070972</v>
      </c>
      <c r="R1801" s="30"/>
    </row>
    <row r="1802" spans="3:18" x14ac:dyDescent="0.3">
      <c r="C1802" s="1">
        <v>1615</v>
      </c>
      <c r="D1802" s="1" t="s">
        <v>6</v>
      </c>
      <c r="F1802" s="1">
        <v>9</v>
      </c>
      <c r="G1802" s="1">
        <v>7</v>
      </c>
      <c r="H1802" s="1">
        <f t="shared" si="199"/>
        <v>115</v>
      </c>
      <c r="I1802" s="1">
        <f t="shared" si="205"/>
        <v>59295</v>
      </c>
      <c r="J1802" s="1">
        <v>1799</v>
      </c>
      <c r="K1802" s="31">
        <f t="shared" si="200"/>
        <v>0.55921666148585636</v>
      </c>
      <c r="L1802" s="36">
        <f t="shared" si="201"/>
        <v>1012372.2909543052</v>
      </c>
      <c r="M1802" s="34">
        <f t="shared" si="202"/>
        <v>3.2753515914137679E-2</v>
      </c>
      <c r="N1802" s="35">
        <f t="shared" si="203"/>
        <v>0.52646314557171869</v>
      </c>
      <c r="Q1802" s="1">
        <f t="shared" si="204"/>
        <v>200472.6163070972</v>
      </c>
      <c r="R1802" s="30"/>
    </row>
    <row r="1803" spans="3:18" x14ac:dyDescent="0.3">
      <c r="C1803" s="1">
        <v>1615</v>
      </c>
      <c r="D1803" s="1" t="s">
        <v>2</v>
      </c>
      <c r="F1803" s="1">
        <v>9</v>
      </c>
      <c r="G1803" s="1">
        <v>7</v>
      </c>
      <c r="H1803" s="1">
        <f t="shared" si="199"/>
        <v>115</v>
      </c>
      <c r="I1803" s="1">
        <f t="shared" si="205"/>
        <v>59410</v>
      </c>
      <c r="J1803" s="1">
        <v>1800</v>
      </c>
      <c r="K1803" s="31">
        <f t="shared" si="200"/>
        <v>0.55952751010258006</v>
      </c>
      <c r="L1803" s="36">
        <f t="shared" si="201"/>
        <v>1012935.0326391048</v>
      </c>
      <c r="M1803" s="34">
        <f t="shared" si="202"/>
        <v>3.2817039893058765E-2</v>
      </c>
      <c r="N1803" s="35">
        <f t="shared" si="203"/>
        <v>0.52671047020952133</v>
      </c>
      <c r="Q1803" s="1">
        <f t="shared" si="204"/>
        <v>200472.6163070972</v>
      </c>
      <c r="R1803" s="30"/>
    </row>
    <row r="1804" spans="3:18" x14ac:dyDescent="0.3">
      <c r="C1804" s="1">
        <v>1615</v>
      </c>
      <c r="D1804" s="1" t="s">
        <v>1</v>
      </c>
      <c r="F1804" s="1">
        <v>9</v>
      </c>
      <c r="G1804" s="1">
        <v>7</v>
      </c>
      <c r="H1804" s="1">
        <f t="shared" si="199"/>
        <v>115</v>
      </c>
      <c r="I1804" s="1">
        <f t="shared" si="205"/>
        <v>59525</v>
      </c>
      <c r="J1804" s="1">
        <v>1801</v>
      </c>
      <c r="K1804" s="31">
        <f t="shared" si="200"/>
        <v>0.55983835871930365</v>
      </c>
      <c r="L1804" s="36">
        <f t="shared" si="201"/>
        <v>1013497.7743239042</v>
      </c>
      <c r="M1804" s="34">
        <f t="shared" si="202"/>
        <v>3.2880563871979851E-2</v>
      </c>
      <c r="N1804" s="35">
        <f t="shared" si="203"/>
        <v>0.52695779484732386</v>
      </c>
      <c r="Q1804" s="1">
        <f t="shared" si="204"/>
        <v>200472.6163070972</v>
      </c>
      <c r="R1804" s="30"/>
    </row>
    <row r="1805" spans="3:18" x14ac:dyDescent="0.3">
      <c r="C1805" s="1">
        <v>1615</v>
      </c>
      <c r="D1805" s="1" t="s">
        <v>1</v>
      </c>
      <c r="F1805" s="1">
        <v>9</v>
      </c>
      <c r="G1805" s="1">
        <v>7</v>
      </c>
      <c r="H1805" s="1">
        <f t="shared" si="199"/>
        <v>115</v>
      </c>
      <c r="I1805" s="1">
        <f t="shared" si="205"/>
        <v>59640</v>
      </c>
      <c r="J1805" s="1">
        <v>1802</v>
      </c>
      <c r="K1805" s="31">
        <f t="shared" si="200"/>
        <v>0.56014920733602735</v>
      </c>
      <c r="L1805" s="36">
        <f t="shared" si="201"/>
        <v>1014060.5160087037</v>
      </c>
      <c r="M1805" s="34">
        <f t="shared" si="202"/>
        <v>3.2944087850900937E-2</v>
      </c>
      <c r="N1805" s="35">
        <f t="shared" si="203"/>
        <v>0.52720511948512638</v>
      </c>
      <c r="Q1805" s="1">
        <f t="shared" si="204"/>
        <v>200472.6163070972</v>
      </c>
      <c r="R1805" s="30"/>
    </row>
    <row r="1806" spans="3:18" x14ac:dyDescent="0.3">
      <c r="C1806" s="1">
        <v>1615</v>
      </c>
      <c r="D1806" s="1" t="s">
        <v>0</v>
      </c>
      <c r="F1806" s="1">
        <v>9</v>
      </c>
      <c r="G1806" s="1">
        <v>7</v>
      </c>
      <c r="H1806" s="1">
        <f t="shared" si="199"/>
        <v>115</v>
      </c>
      <c r="I1806" s="1">
        <f t="shared" si="205"/>
        <v>59755</v>
      </c>
      <c r="J1806" s="1">
        <v>1803</v>
      </c>
      <c r="K1806" s="31">
        <f t="shared" si="200"/>
        <v>0.56046005595275106</v>
      </c>
      <c r="L1806" s="36">
        <f t="shared" si="201"/>
        <v>1014623.2576935034</v>
      </c>
      <c r="M1806" s="34">
        <f t="shared" si="202"/>
        <v>3.3007611829822023E-2</v>
      </c>
      <c r="N1806" s="35">
        <f t="shared" si="203"/>
        <v>0.52745244412292902</v>
      </c>
      <c r="Q1806" s="1">
        <f t="shared" si="204"/>
        <v>200472.6163070972</v>
      </c>
      <c r="R1806" s="30"/>
    </row>
    <row r="1807" spans="3:18" x14ac:dyDescent="0.3">
      <c r="C1807" s="1">
        <v>1615</v>
      </c>
      <c r="D1807" s="1" t="s">
        <v>0</v>
      </c>
      <c r="F1807" s="1">
        <v>9</v>
      </c>
      <c r="G1807" s="1">
        <v>7</v>
      </c>
      <c r="H1807" s="1">
        <f t="shared" si="199"/>
        <v>115</v>
      </c>
      <c r="I1807" s="1">
        <f t="shared" si="205"/>
        <v>59870</v>
      </c>
      <c r="J1807" s="1">
        <v>1804</v>
      </c>
      <c r="K1807" s="31">
        <f t="shared" si="200"/>
        <v>0.56077090456947465</v>
      </c>
      <c r="L1807" s="36">
        <f t="shared" si="201"/>
        <v>1015185.9993783027</v>
      </c>
      <c r="M1807" s="34">
        <f t="shared" si="202"/>
        <v>3.3071135808743109E-2</v>
      </c>
      <c r="N1807" s="35">
        <f t="shared" si="203"/>
        <v>0.52769976876073155</v>
      </c>
      <c r="Q1807" s="1">
        <f t="shared" si="204"/>
        <v>200472.6163070972</v>
      </c>
      <c r="R1807" s="30"/>
    </row>
    <row r="1808" spans="3:18" x14ac:dyDescent="0.3">
      <c r="C1808" s="1">
        <v>1615</v>
      </c>
      <c r="D1808" s="1" t="s">
        <v>6</v>
      </c>
      <c r="F1808" s="1">
        <v>9</v>
      </c>
      <c r="G1808" s="1">
        <v>8</v>
      </c>
      <c r="H1808" s="1">
        <f t="shared" si="199"/>
        <v>116</v>
      </c>
      <c r="I1808" s="1">
        <f t="shared" si="205"/>
        <v>59986</v>
      </c>
      <c r="J1808" s="1">
        <v>1805</v>
      </c>
      <c r="K1808" s="31">
        <f t="shared" si="200"/>
        <v>0.56108175318619835</v>
      </c>
      <c r="L1808" s="36">
        <f t="shared" si="201"/>
        <v>1015748.7410631023</v>
      </c>
      <c r="M1808" s="34">
        <f t="shared" si="202"/>
        <v>3.3135212170089599E-2</v>
      </c>
      <c r="N1808" s="35">
        <f t="shared" si="203"/>
        <v>0.52794654101610872</v>
      </c>
      <c r="Q1808" s="1">
        <f t="shared" si="204"/>
        <v>199578.13293749819</v>
      </c>
      <c r="R1808" s="30"/>
    </row>
    <row r="1809" spans="3:18" x14ac:dyDescent="0.3">
      <c r="C1809" s="1">
        <v>1615</v>
      </c>
      <c r="D1809" s="1" t="s">
        <v>6</v>
      </c>
      <c r="F1809" s="1">
        <v>9</v>
      </c>
      <c r="G1809" s="1">
        <v>8</v>
      </c>
      <c r="H1809" s="1">
        <f t="shared" si="199"/>
        <v>116</v>
      </c>
      <c r="I1809" s="1">
        <f t="shared" si="205"/>
        <v>60102</v>
      </c>
      <c r="J1809" s="1">
        <v>1806</v>
      </c>
      <c r="K1809" s="31">
        <f t="shared" si="200"/>
        <v>0.56139260180292194</v>
      </c>
      <c r="L1809" s="36">
        <f t="shared" si="201"/>
        <v>1016311.4827479017</v>
      </c>
      <c r="M1809" s="34">
        <f t="shared" si="202"/>
        <v>3.3199288531436083E-2</v>
      </c>
      <c r="N1809" s="35">
        <f t="shared" si="203"/>
        <v>0.52819331327148589</v>
      </c>
      <c r="Q1809" s="1">
        <f t="shared" si="204"/>
        <v>199578.13293749819</v>
      </c>
      <c r="R1809" s="30"/>
    </row>
    <row r="1810" spans="3:18" x14ac:dyDescent="0.3">
      <c r="C1810" s="1">
        <v>1615</v>
      </c>
      <c r="D1810" s="1" t="s">
        <v>2</v>
      </c>
      <c r="F1810" s="1">
        <v>9</v>
      </c>
      <c r="G1810" s="1">
        <v>8</v>
      </c>
      <c r="H1810" s="1">
        <f t="shared" si="199"/>
        <v>116</v>
      </c>
      <c r="I1810" s="1">
        <f t="shared" si="205"/>
        <v>60218</v>
      </c>
      <c r="J1810" s="1">
        <v>1807</v>
      </c>
      <c r="K1810" s="31">
        <f t="shared" si="200"/>
        <v>0.56170345041964564</v>
      </c>
      <c r="L1810" s="36">
        <f t="shared" si="201"/>
        <v>1016874.2244327012</v>
      </c>
      <c r="M1810" s="34">
        <f t="shared" si="202"/>
        <v>3.3263364892782574E-2</v>
      </c>
      <c r="N1810" s="35">
        <f t="shared" si="203"/>
        <v>0.52844008552686306</v>
      </c>
      <c r="Q1810" s="1">
        <f t="shared" si="204"/>
        <v>199578.13293749819</v>
      </c>
      <c r="R1810" s="30"/>
    </row>
    <row r="1811" spans="3:18" x14ac:dyDescent="0.3">
      <c r="C1811" s="1">
        <v>1615</v>
      </c>
      <c r="D1811" s="1" t="s">
        <v>2</v>
      </c>
      <c r="F1811" s="1">
        <v>9</v>
      </c>
      <c r="G1811" s="1">
        <v>8</v>
      </c>
      <c r="H1811" s="1">
        <f t="shared" si="199"/>
        <v>116</v>
      </c>
      <c r="I1811" s="1">
        <f t="shared" si="205"/>
        <v>60334</v>
      </c>
      <c r="J1811" s="1">
        <v>1808</v>
      </c>
      <c r="K1811" s="31">
        <f t="shared" si="200"/>
        <v>0.56201429903636924</v>
      </c>
      <c r="L1811" s="36">
        <f t="shared" si="201"/>
        <v>1017436.9661175007</v>
      </c>
      <c r="M1811" s="34">
        <f t="shared" si="202"/>
        <v>3.3327441254129057E-2</v>
      </c>
      <c r="N1811" s="35">
        <f t="shared" si="203"/>
        <v>0.52868685778224023</v>
      </c>
      <c r="Q1811" s="1">
        <f t="shared" si="204"/>
        <v>199578.13293749819</v>
      </c>
      <c r="R1811" s="30"/>
    </row>
    <row r="1812" spans="3:18" x14ac:dyDescent="0.3">
      <c r="C1812" s="1">
        <v>1615</v>
      </c>
      <c r="D1812" s="1" t="s">
        <v>1</v>
      </c>
      <c r="F1812" s="1">
        <v>9</v>
      </c>
      <c r="G1812" s="1">
        <v>8</v>
      </c>
      <c r="H1812" s="1">
        <f t="shared" si="199"/>
        <v>116</v>
      </c>
      <c r="I1812" s="1">
        <f t="shared" si="205"/>
        <v>60450</v>
      </c>
      <c r="J1812" s="1">
        <v>1809</v>
      </c>
      <c r="K1812" s="31">
        <f t="shared" si="200"/>
        <v>0.56232514765309294</v>
      </c>
      <c r="L1812" s="36">
        <f t="shared" si="201"/>
        <v>1017999.7078023002</v>
      </c>
      <c r="M1812" s="34">
        <f t="shared" si="202"/>
        <v>3.3391517615475548E-2</v>
      </c>
      <c r="N1812" s="35">
        <f t="shared" si="203"/>
        <v>0.5289336300376174</v>
      </c>
      <c r="Q1812" s="1">
        <f t="shared" si="204"/>
        <v>199578.13293749819</v>
      </c>
      <c r="R1812" s="30"/>
    </row>
    <row r="1813" spans="3:18" x14ac:dyDescent="0.3">
      <c r="C1813" s="1">
        <v>1615</v>
      </c>
      <c r="D1813" s="1" t="s">
        <v>6</v>
      </c>
      <c r="F1813" s="1">
        <v>9</v>
      </c>
      <c r="G1813" s="1">
        <v>9</v>
      </c>
      <c r="H1813" s="1">
        <f t="shared" si="199"/>
        <v>117</v>
      </c>
      <c r="I1813" s="1">
        <f t="shared" si="205"/>
        <v>60567</v>
      </c>
      <c r="J1813" s="1">
        <v>1810</v>
      </c>
      <c r="K1813" s="31">
        <f t="shared" si="200"/>
        <v>0.56263599626981664</v>
      </c>
      <c r="L1813" s="36">
        <f t="shared" si="201"/>
        <v>1018562.4494870999</v>
      </c>
      <c r="M1813" s="34">
        <f t="shared" si="202"/>
        <v>3.3456146359247436E-2</v>
      </c>
      <c r="N1813" s="35">
        <f t="shared" si="203"/>
        <v>0.52917984991056921</v>
      </c>
      <c r="Q1813" s="1">
        <f t="shared" si="204"/>
        <v>198685.64956789918</v>
      </c>
      <c r="R1813" s="30"/>
    </row>
    <row r="1814" spans="3:18" x14ac:dyDescent="0.3">
      <c r="C1814" s="1">
        <v>1615</v>
      </c>
      <c r="D1814" s="1" t="s">
        <v>2</v>
      </c>
      <c r="F1814" s="1">
        <v>9</v>
      </c>
      <c r="G1814" s="1">
        <v>9</v>
      </c>
      <c r="H1814" s="1">
        <f t="shared" si="199"/>
        <v>117</v>
      </c>
      <c r="I1814" s="1">
        <f t="shared" si="205"/>
        <v>60684</v>
      </c>
      <c r="J1814" s="1">
        <v>1811</v>
      </c>
      <c r="K1814" s="31">
        <f t="shared" si="200"/>
        <v>0.56294684488654023</v>
      </c>
      <c r="L1814" s="36">
        <f t="shared" si="201"/>
        <v>1019125.1911718992</v>
      </c>
      <c r="M1814" s="34">
        <f t="shared" si="202"/>
        <v>3.3520775103019325E-2</v>
      </c>
      <c r="N1814" s="35">
        <f t="shared" si="203"/>
        <v>0.52942606978352091</v>
      </c>
      <c r="Q1814" s="1">
        <f t="shared" si="204"/>
        <v>198685.64956789918</v>
      </c>
      <c r="R1814" s="30"/>
    </row>
    <row r="1815" spans="3:18" x14ac:dyDescent="0.3">
      <c r="C1815" s="1">
        <v>1615</v>
      </c>
      <c r="D1815" s="1" t="s">
        <v>2</v>
      </c>
      <c r="F1815" s="1">
        <v>9</v>
      </c>
      <c r="G1815" s="1">
        <v>9</v>
      </c>
      <c r="H1815" s="1">
        <f t="shared" si="199"/>
        <v>117</v>
      </c>
      <c r="I1815" s="1">
        <f t="shared" si="205"/>
        <v>60801</v>
      </c>
      <c r="J1815" s="1">
        <v>1812</v>
      </c>
      <c r="K1815" s="31">
        <f t="shared" si="200"/>
        <v>0.56325769350326393</v>
      </c>
      <c r="L1815" s="36">
        <f t="shared" si="201"/>
        <v>1019687.9328566989</v>
      </c>
      <c r="M1815" s="34">
        <f t="shared" si="202"/>
        <v>3.3585403846791213E-2</v>
      </c>
      <c r="N1815" s="35">
        <f t="shared" si="203"/>
        <v>0.52967228965647273</v>
      </c>
      <c r="Q1815" s="1">
        <f t="shared" si="204"/>
        <v>198685.64956789918</v>
      </c>
      <c r="R1815" s="30"/>
    </row>
    <row r="1816" spans="3:18" x14ac:dyDescent="0.3">
      <c r="C1816" s="1">
        <v>1615</v>
      </c>
      <c r="D1816" s="1" t="s">
        <v>1</v>
      </c>
      <c r="F1816" s="1">
        <v>9</v>
      </c>
      <c r="G1816" s="1">
        <v>9</v>
      </c>
      <c r="H1816" s="1">
        <f t="shared" si="199"/>
        <v>117</v>
      </c>
      <c r="I1816" s="1">
        <f t="shared" si="205"/>
        <v>60918</v>
      </c>
      <c r="J1816" s="1">
        <v>1813</v>
      </c>
      <c r="K1816" s="31">
        <f t="shared" si="200"/>
        <v>0.56356854211998753</v>
      </c>
      <c r="L1816" s="36">
        <f t="shared" si="201"/>
        <v>1020250.6745414982</v>
      </c>
      <c r="M1816" s="34">
        <f t="shared" si="202"/>
        <v>3.3650032590563102E-2</v>
      </c>
      <c r="N1816" s="35">
        <f t="shared" si="203"/>
        <v>0.52991850952942443</v>
      </c>
      <c r="Q1816" s="1">
        <f t="shared" si="204"/>
        <v>198685.64956789918</v>
      </c>
      <c r="R1816" s="30"/>
    </row>
    <row r="1817" spans="3:18" x14ac:dyDescent="0.3">
      <c r="C1817" s="1">
        <v>1615</v>
      </c>
      <c r="D1817" s="1" t="s">
        <v>6</v>
      </c>
      <c r="F1817" s="1">
        <v>9</v>
      </c>
      <c r="G1817" s="1">
        <v>10</v>
      </c>
      <c r="H1817" s="1">
        <f t="shared" si="199"/>
        <v>118</v>
      </c>
      <c r="I1817" s="1">
        <f t="shared" si="205"/>
        <v>61036</v>
      </c>
      <c r="J1817" s="1">
        <v>1814</v>
      </c>
      <c r="K1817" s="31">
        <f t="shared" si="200"/>
        <v>0.56387939073671123</v>
      </c>
      <c r="L1817" s="36">
        <f t="shared" si="201"/>
        <v>1020813.4162262978</v>
      </c>
      <c r="M1817" s="34">
        <f t="shared" si="202"/>
        <v>3.3715213716760388E-2</v>
      </c>
      <c r="N1817" s="35">
        <f t="shared" si="203"/>
        <v>0.53016417701995089</v>
      </c>
      <c r="Q1817" s="1">
        <f t="shared" si="204"/>
        <v>197795.16619830017</v>
      </c>
      <c r="R1817" s="30"/>
    </row>
    <row r="1818" spans="3:18" x14ac:dyDescent="0.3">
      <c r="C1818" s="1">
        <v>1615</v>
      </c>
      <c r="D1818" s="1" t="s">
        <v>2</v>
      </c>
      <c r="F1818" s="1">
        <v>9</v>
      </c>
      <c r="G1818" s="1">
        <v>10</v>
      </c>
      <c r="H1818" s="1">
        <f t="shared" si="199"/>
        <v>118</v>
      </c>
      <c r="I1818" s="1">
        <f t="shared" si="205"/>
        <v>61154</v>
      </c>
      <c r="J1818" s="1">
        <v>1815</v>
      </c>
      <c r="K1818" s="31">
        <f t="shared" si="200"/>
        <v>0.56419023935343493</v>
      </c>
      <c r="L1818" s="36">
        <f t="shared" si="201"/>
        <v>1021376.1579110974</v>
      </c>
      <c r="M1818" s="34">
        <f t="shared" si="202"/>
        <v>3.3780394842957674E-2</v>
      </c>
      <c r="N1818" s="35">
        <f t="shared" si="203"/>
        <v>0.53040984451047724</v>
      </c>
      <c r="Q1818" s="1">
        <f t="shared" si="204"/>
        <v>197795.16619830017</v>
      </c>
      <c r="R1818" s="30"/>
    </row>
    <row r="1819" spans="3:18" x14ac:dyDescent="0.3">
      <c r="C1819" s="1">
        <v>1615</v>
      </c>
      <c r="D1819" s="1" t="s">
        <v>2</v>
      </c>
      <c r="F1819" s="1">
        <v>9</v>
      </c>
      <c r="G1819" s="1">
        <v>10</v>
      </c>
      <c r="H1819" s="1">
        <f t="shared" si="199"/>
        <v>118</v>
      </c>
      <c r="I1819" s="1">
        <f t="shared" si="205"/>
        <v>61272</v>
      </c>
      <c r="J1819" s="1">
        <v>1816</v>
      </c>
      <c r="K1819" s="31">
        <f t="shared" si="200"/>
        <v>0.56450108797015852</v>
      </c>
      <c r="L1819" s="36">
        <f t="shared" si="201"/>
        <v>1021938.8995958968</v>
      </c>
      <c r="M1819" s="34">
        <f t="shared" si="202"/>
        <v>3.3845575969154967E-2</v>
      </c>
      <c r="N1819" s="35">
        <f t="shared" si="203"/>
        <v>0.53065551200100358</v>
      </c>
      <c r="Q1819" s="1">
        <f t="shared" si="204"/>
        <v>197795.16619830017</v>
      </c>
      <c r="R1819" s="30"/>
    </row>
    <row r="1820" spans="3:18" x14ac:dyDescent="0.3">
      <c r="C1820" s="1">
        <v>1615</v>
      </c>
      <c r="D1820" s="1" t="s">
        <v>1</v>
      </c>
      <c r="F1820" s="1">
        <v>9</v>
      </c>
      <c r="G1820" s="1">
        <v>10</v>
      </c>
      <c r="H1820" s="1">
        <f t="shared" si="199"/>
        <v>118</v>
      </c>
      <c r="I1820" s="1">
        <f t="shared" si="205"/>
        <v>61390</v>
      </c>
      <c r="J1820" s="1">
        <v>1817</v>
      </c>
      <c r="K1820" s="31">
        <f t="shared" si="200"/>
        <v>0.56481193658688222</v>
      </c>
      <c r="L1820" s="36">
        <f t="shared" si="201"/>
        <v>1022501.6412806964</v>
      </c>
      <c r="M1820" s="34">
        <f t="shared" si="202"/>
        <v>3.3910757095352254E-2</v>
      </c>
      <c r="N1820" s="35">
        <f t="shared" si="203"/>
        <v>0.53090117949152993</v>
      </c>
      <c r="Q1820" s="1">
        <f t="shared" si="204"/>
        <v>197795.16619830017</v>
      </c>
      <c r="R1820" s="30"/>
    </row>
    <row r="1821" spans="3:18" x14ac:dyDescent="0.3">
      <c r="C1821" s="1">
        <v>1615</v>
      </c>
      <c r="D1821" s="1" t="s">
        <v>0</v>
      </c>
      <c r="F1821" s="1">
        <v>9</v>
      </c>
      <c r="G1821" s="1">
        <v>10</v>
      </c>
      <c r="H1821" s="1">
        <f t="shared" si="199"/>
        <v>118</v>
      </c>
      <c r="I1821" s="1">
        <f t="shared" si="205"/>
        <v>61508</v>
      </c>
      <c r="J1821" s="1">
        <v>1818</v>
      </c>
      <c r="K1821" s="31">
        <f t="shared" si="200"/>
        <v>0.56512278520360582</v>
      </c>
      <c r="L1821" s="36">
        <f t="shared" si="201"/>
        <v>1023064.3829654957</v>
      </c>
      <c r="M1821" s="34">
        <f t="shared" si="202"/>
        <v>3.397593822154954E-2</v>
      </c>
      <c r="N1821" s="35">
        <f t="shared" si="203"/>
        <v>0.53114684698205628</v>
      </c>
      <c r="Q1821" s="1">
        <f t="shared" si="204"/>
        <v>197795.16619830017</v>
      </c>
      <c r="R1821" s="30"/>
    </row>
    <row r="1822" spans="3:18" x14ac:dyDescent="0.3">
      <c r="C1822" s="1">
        <v>1615</v>
      </c>
      <c r="D1822" s="1" t="s">
        <v>0</v>
      </c>
      <c r="F1822" s="1">
        <v>9</v>
      </c>
      <c r="G1822" s="1">
        <v>10</v>
      </c>
      <c r="H1822" s="1">
        <f t="shared" si="199"/>
        <v>118</v>
      </c>
      <c r="I1822" s="1">
        <f t="shared" si="205"/>
        <v>61626</v>
      </c>
      <c r="J1822" s="1">
        <v>1819</v>
      </c>
      <c r="K1822" s="31">
        <f t="shared" si="200"/>
        <v>0.56543363382032952</v>
      </c>
      <c r="L1822" s="36">
        <f t="shared" si="201"/>
        <v>1023627.1246502954</v>
      </c>
      <c r="M1822" s="34">
        <f t="shared" si="202"/>
        <v>3.4041119347746833E-2</v>
      </c>
      <c r="N1822" s="35">
        <f t="shared" si="203"/>
        <v>0.53139251447258273</v>
      </c>
      <c r="Q1822" s="1">
        <f t="shared" si="204"/>
        <v>197795.16619830017</v>
      </c>
      <c r="R1822" s="30"/>
    </row>
    <row r="1823" spans="3:18" x14ac:dyDescent="0.3">
      <c r="C1823" s="1">
        <v>1615</v>
      </c>
      <c r="D1823" s="1" t="s">
        <v>6</v>
      </c>
      <c r="F1823" s="1">
        <v>9</v>
      </c>
      <c r="G1823" s="1">
        <v>11</v>
      </c>
      <c r="H1823" s="1">
        <f t="shared" si="199"/>
        <v>119</v>
      </c>
      <c r="I1823" s="1">
        <f t="shared" si="205"/>
        <v>61745</v>
      </c>
      <c r="J1823" s="1">
        <v>1820</v>
      </c>
      <c r="K1823" s="31">
        <f t="shared" si="200"/>
        <v>0.56574448243705311</v>
      </c>
      <c r="L1823" s="36">
        <f t="shared" si="201"/>
        <v>1024189.8663350947</v>
      </c>
      <c r="M1823" s="34">
        <f t="shared" si="202"/>
        <v>3.4106852856369524E-2</v>
      </c>
      <c r="N1823" s="35">
        <f t="shared" si="203"/>
        <v>0.53163762958068361</v>
      </c>
      <c r="Q1823" s="1">
        <f t="shared" si="204"/>
        <v>196906.68282870116</v>
      </c>
      <c r="R1823" s="30"/>
    </row>
    <row r="1824" spans="3:18" x14ac:dyDescent="0.3">
      <c r="C1824" s="1">
        <v>1615</v>
      </c>
      <c r="D1824" s="1" t="s">
        <v>6</v>
      </c>
      <c r="F1824" s="1">
        <v>9</v>
      </c>
      <c r="G1824" s="1">
        <v>11</v>
      </c>
      <c r="H1824" s="1">
        <f t="shared" si="199"/>
        <v>119</v>
      </c>
      <c r="I1824" s="1">
        <f t="shared" si="205"/>
        <v>61864</v>
      </c>
      <c r="J1824" s="1">
        <v>1821</v>
      </c>
      <c r="K1824" s="31">
        <f t="shared" si="200"/>
        <v>0.56605533105377681</v>
      </c>
      <c r="L1824" s="36">
        <f t="shared" si="201"/>
        <v>1024752.6080198943</v>
      </c>
      <c r="M1824" s="34">
        <f t="shared" si="202"/>
        <v>3.4172586364992215E-2</v>
      </c>
      <c r="N1824" s="35">
        <f t="shared" si="203"/>
        <v>0.5318827446887846</v>
      </c>
      <c r="Q1824" s="1">
        <f t="shared" si="204"/>
        <v>196906.68282870116</v>
      </c>
      <c r="R1824" s="30"/>
    </row>
    <row r="1825" spans="3:18" x14ac:dyDescent="0.3">
      <c r="C1825" s="1">
        <v>1615</v>
      </c>
      <c r="D1825" s="1" t="s">
        <v>2</v>
      </c>
      <c r="F1825" s="1">
        <v>9</v>
      </c>
      <c r="G1825" s="1">
        <v>11</v>
      </c>
      <c r="H1825" s="1">
        <f t="shared" si="199"/>
        <v>119</v>
      </c>
      <c r="I1825" s="1">
        <f t="shared" si="205"/>
        <v>61983</v>
      </c>
      <c r="J1825" s="1">
        <v>1822</v>
      </c>
      <c r="K1825" s="31">
        <f t="shared" si="200"/>
        <v>0.56636617967050051</v>
      </c>
      <c r="L1825" s="36">
        <f t="shared" si="201"/>
        <v>1025315.3497046939</v>
      </c>
      <c r="M1825" s="34">
        <f t="shared" si="202"/>
        <v>3.4238319873614899E-2</v>
      </c>
      <c r="N1825" s="35">
        <f t="shared" si="203"/>
        <v>0.53212785979688559</v>
      </c>
      <c r="Q1825" s="1">
        <f t="shared" si="204"/>
        <v>196906.68282870116</v>
      </c>
      <c r="R1825" s="30"/>
    </row>
    <row r="1826" spans="3:18" x14ac:dyDescent="0.3">
      <c r="C1826" s="1">
        <v>1615</v>
      </c>
      <c r="D1826" s="1" t="s">
        <v>2</v>
      </c>
      <c r="F1826" s="1">
        <v>9</v>
      </c>
      <c r="G1826" s="1">
        <v>11</v>
      </c>
      <c r="H1826" s="1">
        <f t="shared" si="199"/>
        <v>119</v>
      </c>
      <c r="I1826" s="1">
        <f t="shared" si="205"/>
        <v>62102</v>
      </c>
      <c r="J1826" s="1">
        <v>1823</v>
      </c>
      <c r="K1826" s="31">
        <f t="shared" si="200"/>
        <v>0.5666770282872241</v>
      </c>
      <c r="L1826" s="36">
        <f t="shared" si="201"/>
        <v>1025878.0913894933</v>
      </c>
      <c r="M1826" s="34">
        <f t="shared" si="202"/>
        <v>3.430405338223759E-2</v>
      </c>
      <c r="N1826" s="35">
        <f t="shared" si="203"/>
        <v>0.53237297490498647</v>
      </c>
      <c r="Q1826" s="1">
        <f t="shared" si="204"/>
        <v>196906.68282870116</v>
      </c>
      <c r="R1826" s="30"/>
    </row>
    <row r="1827" spans="3:18" x14ac:dyDescent="0.3">
      <c r="C1827" s="1">
        <v>1615</v>
      </c>
      <c r="D1827" s="1" t="s">
        <v>2</v>
      </c>
      <c r="F1827" s="1">
        <v>9</v>
      </c>
      <c r="G1827" s="1">
        <v>11</v>
      </c>
      <c r="H1827" s="1">
        <f t="shared" si="199"/>
        <v>119</v>
      </c>
      <c r="I1827" s="1">
        <f t="shared" si="205"/>
        <v>62221</v>
      </c>
      <c r="J1827" s="1">
        <v>1824</v>
      </c>
      <c r="K1827" s="31">
        <f t="shared" si="200"/>
        <v>0.56698787690394781</v>
      </c>
      <c r="L1827" s="36">
        <f t="shared" si="201"/>
        <v>1026440.8330742929</v>
      </c>
      <c r="M1827" s="34">
        <f t="shared" si="202"/>
        <v>3.4369786890860281E-2</v>
      </c>
      <c r="N1827" s="35">
        <f t="shared" si="203"/>
        <v>0.53261809001308758</v>
      </c>
      <c r="Q1827" s="1">
        <f t="shared" si="204"/>
        <v>196906.68282870116</v>
      </c>
      <c r="R1827" s="30"/>
    </row>
    <row r="1828" spans="3:18" x14ac:dyDescent="0.3">
      <c r="C1828" s="1">
        <v>1615</v>
      </c>
      <c r="D1828" s="1" t="s">
        <v>1</v>
      </c>
      <c r="F1828" s="1">
        <v>9</v>
      </c>
      <c r="G1828" s="1">
        <v>11</v>
      </c>
      <c r="H1828" s="1">
        <f t="shared" si="199"/>
        <v>119</v>
      </c>
      <c r="I1828" s="1">
        <f t="shared" si="205"/>
        <v>62340</v>
      </c>
      <c r="J1828" s="1">
        <v>1825</v>
      </c>
      <c r="K1828" s="31">
        <f t="shared" si="200"/>
        <v>0.5672987255206714</v>
      </c>
      <c r="L1828" s="36">
        <f t="shared" si="201"/>
        <v>1027003.5747590923</v>
      </c>
      <c r="M1828" s="34">
        <f t="shared" si="202"/>
        <v>3.4435520399482972E-2</v>
      </c>
      <c r="N1828" s="35">
        <f t="shared" si="203"/>
        <v>0.53286320512118845</v>
      </c>
      <c r="Q1828" s="1">
        <f t="shared" si="204"/>
        <v>196906.68282870116</v>
      </c>
      <c r="R1828" s="30"/>
    </row>
    <row r="1829" spans="3:18" x14ac:dyDescent="0.3">
      <c r="C1829" s="1">
        <v>1615</v>
      </c>
      <c r="D1829" s="1" t="s">
        <v>1</v>
      </c>
      <c r="F1829" s="1">
        <v>9</v>
      </c>
      <c r="G1829" s="1">
        <v>11</v>
      </c>
      <c r="H1829" s="1">
        <f t="shared" si="199"/>
        <v>119</v>
      </c>
      <c r="I1829" s="1">
        <f t="shared" si="205"/>
        <v>62459</v>
      </c>
      <c r="J1829" s="1">
        <v>1826</v>
      </c>
      <c r="K1829" s="31">
        <f t="shared" si="200"/>
        <v>0.5676095741373951</v>
      </c>
      <c r="L1829" s="36">
        <f t="shared" si="201"/>
        <v>1027566.3164438918</v>
      </c>
      <c r="M1829" s="34">
        <f t="shared" si="202"/>
        <v>3.4501253908105663E-2</v>
      </c>
      <c r="N1829" s="35">
        <f t="shared" si="203"/>
        <v>0.53310832022928945</v>
      </c>
      <c r="Q1829" s="1">
        <f t="shared" si="204"/>
        <v>196906.68282870116</v>
      </c>
      <c r="R1829" s="30"/>
    </row>
    <row r="1830" spans="3:18" x14ac:dyDescent="0.3">
      <c r="C1830" s="1">
        <v>1615</v>
      </c>
      <c r="D1830" s="1" t="s">
        <v>2</v>
      </c>
      <c r="F1830" s="1">
        <v>10</v>
      </c>
      <c r="H1830" s="1">
        <f t="shared" si="199"/>
        <v>120</v>
      </c>
      <c r="I1830" s="1">
        <f t="shared" si="205"/>
        <v>62579</v>
      </c>
      <c r="J1830" s="1">
        <v>1827</v>
      </c>
      <c r="K1830" s="31">
        <f t="shared" si="200"/>
        <v>0.56792042275411869</v>
      </c>
      <c r="L1830" s="36">
        <f t="shared" si="201"/>
        <v>1028129.0581286913</v>
      </c>
      <c r="M1830" s="34">
        <f t="shared" si="202"/>
        <v>3.4567539799153751E-2</v>
      </c>
      <c r="N1830" s="35">
        <f t="shared" si="203"/>
        <v>0.53335288295496497</v>
      </c>
      <c r="Q1830" s="1">
        <f t="shared" si="204"/>
        <v>196020.19945910215</v>
      </c>
      <c r="R1830" s="30"/>
    </row>
    <row r="1831" spans="3:18" x14ac:dyDescent="0.3">
      <c r="C1831" s="1">
        <v>1615</v>
      </c>
      <c r="D1831" s="1" t="s">
        <v>2</v>
      </c>
      <c r="F1831" s="1">
        <v>10</v>
      </c>
      <c r="H1831" s="1">
        <f t="shared" si="199"/>
        <v>120</v>
      </c>
      <c r="I1831" s="1">
        <f t="shared" si="205"/>
        <v>62699</v>
      </c>
      <c r="J1831" s="1">
        <v>1828</v>
      </c>
      <c r="K1831" s="31">
        <f t="shared" si="200"/>
        <v>0.56823127137084239</v>
      </c>
      <c r="L1831" s="36">
        <f t="shared" si="201"/>
        <v>1028691.7998134908</v>
      </c>
      <c r="M1831" s="34">
        <f t="shared" si="202"/>
        <v>3.463382569020184E-2</v>
      </c>
      <c r="N1831" s="35">
        <f t="shared" si="203"/>
        <v>0.5335974456806406</v>
      </c>
      <c r="Q1831" s="1">
        <f t="shared" si="204"/>
        <v>196020.19945910215</v>
      </c>
      <c r="R1831" s="30"/>
    </row>
    <row r="1832" spans="3:18" x14ac:dyDescent="0.3">
      <c r="C1832" s="1">
        <v>1615</v>
      </c>
      <c r="D1832" s="1" t="s">
        <v>2</v>
      </c>
      <c r="F1832" s="1">
        <v>10</v>
      </c>
      <c r="H1832" s="1">
        <f t="shared" si="199"/>
        <v>120</v>
      </c>
      <c r="I1832" s="1">
        <f t="shared" si="205"/>
        <v>62819</v>
      </c>
      <c r="J1832" s="1">
        <v>1829</v>
      </c>
      <c r="K1832" s="31">
        <f t="shared" si="200"/>
        <v>0.5685421199875661</v>
      </c>
      <c r="L1832" s="36">
        <f t="shared" si="201"/>
        <v>1029254.5414982904</v>
      </c>
      <c r="M1832" s="34">
        <f t="shared" si="202"/>
        <v>3.4700111581249929E-2</v>
      </c>
      <c r="N1832" s="35">
        <f t="shared" si="203"/>
        <v>0.53384200840631613</v>
      </c>
      <c r="Q1832" s="1">
        <f t="shared" si="204"/>
        <v>196020.19945910215</v>
      </c>
      <c r="R1832" s="30"/>
    </row>
    <row r="1833" spans="3:18" x14ac:dyDescent="0.3">
      <c r="C1833" s="1">
        <v>1615</v>
      </c>
      <c r="D1833" s="1" t="s">
        <v>6</v>
      </c>
      <c r="F1833" s="1">
        <v>10</v>
      </c>
      <c r="G1833" s="1">
        <v>1</v>
      </c>
      <c r="H1833" s="1">
        <f t="shared" si="199"/>
        <v>121</v>
      </c>
      <c r="I1833" s="1">
        <f t="shared" si="205"/>
        <v>62940</v>
      </c>
      <c r="J1833" s="1">
        <v>1830</v>
      </c>
      <c r="K1833" s="31">
        <f t="shared" si="200"/>
        <v>0.56885296860428969</v>
      </c>
      <c r="L1833" s="36">
        <f t="shared" si="201"/>
        <v>1029817.2831830898</v>
      </c>
      <c r="M1833" s="34">
        <f t="shared" si="202"/>
        <v>3.4766949854723422E-2</v>
      </c>
      <c r="N1833" s="35">
        <f t="shared" si="203"/>
        <v>0.53408601874956629</v>
      </c>
      <c r="Q1833" s="1">
        <f t="shared" si="204"/>
        <v>195135.71608950314</v>
      </c>
      <c r="R1833" s="30"/>
    </row>
    <row r="1834" spans="3:18" x14ac:dyDescent="0.3">
      <c r="C1834" s="1">
        <v>1615</v>
      </c>
      <c r="D1834" s="1" t="s">
        <v>6</v>
      </c>
      <c r="F1834" s="1">
        <v>10</v>
      </c>
      <c r="G1834" s="1">
        <v>1</v>
      </c>
      <c r="H1834" s="1">
        <f t="shared" si="199"/>
        <v>121</v>
      </c>
      <c r="I1834" s="1">
        <f t="shared" si="205"/>
        <v>63061</v>
      </c>
      <c r="J1834" s="1">
        <v>1831</v>
      </c>
      <c r="K1834" s="31">
        <f t="shared" si="200"/>
        <v>0.56916381722101339</v>
      </c>
      <c r="L1834" s="36">
        <f t="shared" si="201"/>
        <v>1030380.0248678894</v>
      </c>
      <c r="M1834" s="34">
        <f t="shared" si="202"/>
        <v>3.4833788128196916E-2</v>
      </c>
      <c r="N1834" s="35">
        <f t="shared" si="203"/>
        <v>0.53433002909281646</v>
      </c>
      <c r="Q1834" s="1">
        <f t="shared" si="204"/>
        <v>195135.71608950314</v>
      </c>
      <c r="R1834" s="30"/>
    </row>
    <row r="1835" spans="3:18" x14ac:dyDescent="0.3">
      <c r="C1835" s="1">
        <v>1615</v>
      </c>
      <c r="D1835" s="1" t="s">
        <v>6</v>
      </c>
      <c r="F1835" s="1">
        <v>10</v>
      </c>
      <c r="G1835" s="1">
        <v>1</v>
      </c>
      <c r="H1835" s="1">
        <f t="shared" si="199"/>
        <v>121</v>
      </c>
      <c r="I1835" s="1">
        <f t="shared" si="205"/>
        <v>63182</v>
      </c>
      <c r="J1835" s="1">
        <v>1832</v>
      </c>
      <c r="K1835" s="31">
        <f t="shared" si="200"/>
        <v>0.56947466583773698</v>
      </c>
      <c r="L1835" s="36">
        <f t="shared" si="201"/>
        <v>1030942.7665526888</v>
      </c>
      <c r="M1835" s="34">
        <f t="shared" si="202"/>
        <v>3.4900626401670402E-2</v>
      </c>
      <c r="N1835" s="35">
        <f t="shared" si="203"/>
        <v>0.53457403943606663</v>
      </c>
      <c r="Q1835" s="1">
        <f t="shared" si="204"/>
        <v>195135.71608950314</v>
      </c>
      <c r="R1835" s="30"/>
    </row>
    <row r="1836" spans="3:18" x14ac:dyDescent="0.3">
      <c r="C1836" s="1">
        <v>1615</v>
      </c>
      <c r="D1836" s="1" t="s">
        <v>2</v>
      </c>
      <c r="F1836" s="1">
        <v>10</v>
      </c>
      <c r="G1836" s="1">
        <v>1</v>
      </c>
      <c r="H1836" s="1">
        <f t="shared" si="199"/>
        <v>121</v>
      </c>
      <c r="I1836" s="1">
        <f t="shared" si="205"/>
        <v>63303</v>
      </c>
      <c r="J1836" s="1">
        <v>1833</v>
      </c>
      <c r="K1836" s="31">
        <f t="shared" si="200"/>
        <v>0.56978551445446068</v>
      </c>
      <c r="L1836" s="36">
        <f t="shared" si="201"/>
        <v>1031505.5082374883</v>
      </c>
      <c r="M1836" s="34">
        <f t="shared" si="202"/>
        <v>3.4967464675143896E-2</v>
      </c>
      <c r="N1836" s="35">
        <f t="shared" si="203"/>
        <v>0.5348180497793168</v>
      </c>
      <c r="Q1836" s="1">
        <f t="shared" si="204"/>
        <v>195135.71608950314</v>
      </c>
      <c r="R1836" s="30"/>
    </row>
    <row r="1837" spans="3:18" x14ac:dyDescent="0.3">
      <c r="C1837" s="1">
        <v>1615</v>
      </c>
      <c r="D1837" s="1" t="s">
        <v>2</v>
      </c>
      <c r="F1837" s="1">
        <v>10</v>
      </c>
      <c r="G1837" s="1">
        <v>2</v>
      </c>
      <c r="H1837" s="1">
        <f t="shared" si="199"/>
        <v>122</v>
      </c>
      <c r="I1837" s="1">
        <f t="shared" si="205"/>
        <v>63425</v>
      </c>
      <c r="J1837" s="1">
        <v>1834</v>
      </c>
      <c r="K1837" s="31">
        <f t="shared" si="200"/>
        <v>0.57009636307118439</v>
      </c>
      <c r="L1837" s="36">
        <f t="shared" si="201"/>
        <v>1032068.249922288</v>
      </c>
      <c r="M1837" s="34">
        <f t="shared" si="202"/>
        <v>3.5034855331042787E-2</v>
      </c>
      <c r="N1837" s="35">
        <f t="shared" si="203"/>
        <v>0.53506150774014161</v>
      </c>
      <c r="Q1837" s="1">
        <f t="shared" si="204"/>
        <v>194253.23271990413</v>
      </c>
      <c r="R1837" s="30"/>
    </row>
    <row r="1838" spans="3:18" x14ac:dyDescent="0.3">
      <c r="C1838" s="1">
        <v>1615</v>
      </c>
      <c r="D1838" s="1" t="s">
        <v>1</v>
      </c>
      <c r="F1838" s="1">
        <v>10</v>
      </c>
      <c r="G1838" s="1">
        <v>2</v>
      </c>
      <c r="H1838" s="1">
        <f t="shared" si="199"/>
        <v>122</v>
      </c>
      <c r="I1838" s="1">
        <f t="shared" si="205"/>
        <v>63547</v>
      </c>
      <c r="J1838" s="1">
        <v>1835</v>
      </c>
      <c r="K1838" s="31">
        <f t="shared" si="200"/>
        <v>0.57040721168790798</v>
      </c>
      <c r="L1838" s="36">
        <f t="shared" si="201"/>
        <v>1032630.9916070873</v>
      </c>
      <c r="M1838" s="34">
        <f t="shared" si="202"/>
        <v>3.5102245986941678E-2</v>
      </c>
      <c r="N1838" s="35">
        <f t="shared" si="203"/>
        <v>0.53530496570096631</v>
      </c>
      <c r="Q1838" s="1">
        <f t="shared" si="204"/>
        <v>194253.23271990413</v>
      </c>
      <c r="R1838" s="30"/>
    </row>
    <row r="1839" spans="3:18" x14ac:dyDescent="0.3">
      <c r="C1839" s="1">
        <v>1615</v>
      </c>
      <c r="D1839" s="1" t="s">
        <v>2</v>
      </c>
      <c r="F1839" s="1">
        <v>10</v>
      </c>
      <c r="G1839" s="1">
        <v>3</v>
      </c>
      <c r="H1839" s="1">
        <f t="shared" si="199"/>
        <v>123</v>
      </c>
      <c r="I1839" s="1">
        <f t="shared" si="205"/>
        <v>63670</v>
      </c>
      <c r="J1839" s="1">
        <v>1836</v>
      </c>
      <c r="K1839" s="31">
        <f t="shared" si="200"/>
        <v>0.57071806030463168</v>
      </c>
      <c r="L1839" s="36">
        <f t="shared" si="201"/>
        <v>1033193.7332918869</v>
      </c>
      <c r="M1839" s="34">
        <f t="shared" si="202"/>
        <v>3.5170189025265974E-2</v>
      </c>
      <c r="N1839" s="35">
        <f t="shared" si="203"/>
        <v>0.53554787127936576</v>
      </c>
      <c r="Q1839" s="1">
        <f t="shared" si="204"/>
        <v>193372.74935030515</v>
      </c>
      <c r="R1839" s="30"/>
    </row>
    <row r="1840" spans="3:18" x14ac:dyDescent="0.3">
      <c r="C1840" s="1">
        <v>1615</v>
      </c>
      <c r="D1840" s="1" t="s">
        <v>2</v>
      </c>
      <c r="F1840" s="1">
        <v>10</v>
      </c>
      <c r="G1840" s="1">
        <v>3</v>
      </c>
      <c r="H1840" s="1">
        <f t="shared" si="199"/>
        <v>123</v>
      </c>
      <c r="I1840" s="1">
        <f t="shared" si="205"/>
        <v>63793</v>
      </c>
      <c r="J1840" s="1">
        <v>1837</v>
      </c>
      <c r="K1840" s="31">
        <f t="shared" si="200"/>
        <v>0.57102890892135527</v>
      </c>
      <c r="L1840" s="36">
        <f t="shared" si="201"/>
        <v>1033756.4749766863</v>
      </c>
      <c r="M1840" s="34">
        <f t="shared" si="202"/>
        <v>3.5238132063590263E-2</v>
      </c>
      <c r="N1840" s="35">
        <f t="shared" si="203"/>
        <v>0.53579077685776499</v>
      </c>
      <c r="Q1840" s="1">
        <f t="shared" si="204"/>
        <v>193372.74935030515</v>
      </c>
      <c r="R1840" s="30"/>
    </row>
    <row r="1841" spans="3:18" x14ac:dyDescent="0.3">
      <c r="C1841" s="1">
        <v>1615</v>
      </c>
      <c r="D1841" s="1" t="s">
        <v>0</v>
      </c>
      <c r="F1841" s="1">
        <v>10</v>
      </c>
      <c r="G1841" s="1">
        <v>3</v>
      </c>
      <c r="H1841" s="1">
        <f t="shared" si="199"/>
        <v>123</v>
      </c>
      <c r="I1841" s="1">
        <f t="shared" si="205"/>
        <v>63916</v>
      </c>
      <c r="J1841" s="1">
        <v>1838</v>
      </c>
      <c r="K1841" s="31">
        <f t="shared" si="200"/>
        <v>0.57133975753807897</v>
      </c>
      <c r="L1841" s="36">
        <f t="shared" si="201"/>
        <v>1034319.2166614858</v>
      </c>
      <c r="M1841" s="34">
        <f t="shared" si="202"/>
        <v>3.5306075101914559E-2</v>
      </c>
      <c r="N1841" s="35">
        <f t="shared" si="203"/>
        <v>0.53603368243616445</v>
      </c>
      <c r="Q1841" s="1">
        <f t="shared" si="204"/>
        <v>193372.74935030515</v>
      </c>
      <c r="R1841" s="30"/>
    </row>
    <row r="1842" spans="3:18" x14ac:dyDescent="0.3">
      <c r="C1842" s="1">
        <v>1615</v>
      </c>
      <c r="D1842" s="1" t="s">
        <v>2</v>
      </c>
      <c r="F1842" s="1">
        <v>10</v>
      </c>
      <c r="G1842" s="1">
        <v>4</v>
      </c>
      <c r="H1842" s="1">
        <f t="shared" si="199"/>
        <v>124</v>
      </c>
      <c r="I1842" s="1">
        <f t="shared" si="205"/>
        <v>64040</v>
      </c>
      <c r="J1842" s="1">
        <v>1839</v>
      </c>
      <c r="K1842" s="31">
        <f t="shared" si="200"/>
        <v>0.57165060615480257</v>
      </c>
      <c r="L1842" s="36">
        <f t="shared" si="201"/>
        <v>1034881.9583462853</v>
      </c>
      <c r="M1842" s="34">
        <f t="shared" si="202"/>
        <v>3.5374570522664253E-2</v>
      </c>
      <c r="N1842" s="35">
        <f t="shared" si="203"/>
        <v>0.53627603563213833</v>
      </c>
      <c r="Q1842" s="1">
        <f t="shared" si="204"/>
        <v>192494.26598070614</v>
      </c>
      <c r="R1842" s="30"/>
    </row>
    <row r="1843" spans="3:18" x14ac:dyDescent="0.3">
      <c r="C1843" s="1">
        <v>1615</v>
      </c>
      <c r="D1843" s="1" t="s">
        <v>1</v>
      </c>
      <c r="F1843" s="1">
        <v>10</v>
      </c>
      <c r="G1843" s="1">
        <v>4</v>
      </c>
      <c r="H1843" s="1">
        <f t="shared" si="199"/>
        <v>124</v>
      </c>
      <c r="I1843" s="1">
        <f t="shared" si="205"/>
        <v>64164</v>
      </c>
      <c r="J1843" s="1">
        <v>1840</v>
      </c>
      <c r="K1843" s="31">
        <f t="shared" si="200"/>
        <v>0.57196145477152627</v>
      </c>
      <c r="L1843" s="36">
        <f t="shared" si="201"/>
        <v>1035444.7000310848</v>
      </c>
      <c r="M1843" s="34">
        <f t="shared" si="202"/>
        <v>3.5443065943413947E-2</v>
      </c>
      <c r="N1843" s="35">
        <f t="shared" si="203"/>
        <v>0.53651838882811231</v>
      </c>
      <c r="Q1843" s="1">
        <f t="shared" si="204"/>
        <v>192494.26598070614</v>
      </c>
      <c r="R1843" s="30"/>
    </row>
    <row r="1844" spans="3:18" x14ac:dyDescent="0.3">
      <c r="C1844" s="1">
        <v>1615</v>
      </c>
      <c r="D1844" s="1" t="s">
        <v>1</v>
      </c>
      <c r="F1844" s="1">
        <v>10</v>
      </c>
      <c r="G1844" s="1">
        <v>4</v>
      </c>
      <c r="H1844" s="1">
        <f t="shared" si="199"/>
        <v>124</v>
      </c>
      <c r="I1844" s="1">
        <f t="shared" si="205"/>
        <v>64288</v>
      </c>
      <c r="J1844" s="1">
        <v>1841</v>
      </c>
      <c r="K1844" s="31">
        <f t="shared" si="200"/>
        <v>0.57227230338824997</v>
      </c>
      <c r="L1844" s="36">
        <f t="shared" si="201"/>
        <v>1036007.4417158845</v>
      </c>
      <c r="M1844" s="34">
        <f t="shared" si="202"/>
        <v>3.5511561364163641E-2</v>
      </c>
      <c r="N1844" s="35">
        <f t="shared" si="203"/>
        <v>0.5367607420240863</v>
      </c>
      <c r="Q1844" s="1">
        <f t="shared" si="204"/>
        <v>192494.26598070614</v>
      </c>
      <c r="R1844" s="30"/>
    </row>
    <row r="1845" spans="3:18" x14ac:dyDescent="0.3">
      <c r="C1845" s="1">
        <v>1615</v>
      </c>
      <c r="D1845" s="1" t="s">
        <v>2</v>
      </c>
      <c r="F1845" s="1">
        <v>10</v>
      </c>
      <c r="G1845" s="1">
        <v>5</v>
      </c>
      <c r="H1845" s="1">
        <f t="shared" si="199"/>
        <v>125</v>
      </c>
      <c r="I1845" s="1">
        <f t="shared" si="205"/>
        <v>64413</v>
      </c>
      <c r="J1845" s="1">
        <v>1842</v>
      </c>
      <c r="K1845" s="31">
        <f t="shared" si="200"/>
        <v>0.57258315200497356</v>
      </c>
      <c r="L1845" s="36">
        <f t="shared" si="201"/>
        <v>1036570.1834006838</v>
      </c>
      <c r="M1845" s="34">
        <f t="shared" si="202"/>
        <v>3.5580609167338732E-2</v>
      </c>
      <c r="N1845" s="35">
        <f t="shared" si="203"/>
        <v>0.53700254283763482</v>
      </c>
      <c r="Q1845" s="1">
        <f t="shared" si="204"/>
        <v>191617.78261110713</v>
      </c>
      <c r="R1845" s="30"/>
    </row>
    <row r="1846" spans="3:18" x14ac:dyDescent="0.3">
      <c r="C1846" s="1">
        <v>1615</v>
      </c>
      <c r="D1846" s="1" t="s">
        <v>2</v>
      </c>
      <c r="F1846" s="1">
        <v>10</v>
      </c>
      <c r="G1846" s="1">
        <v>5</v>
      </c>
      <c r="H1846" s="1">
        <f t="shared" si="199"/>
        <v>125</v>
      </c>
      <c r="I1846" s="1">
        <f t="shared" si="205"/>
        <v>64538</v>
      </c>
      <c r="J1846" s="1">
        <v>1843</v>
      </c>
      <c r="K1846" s="31">
        <f t="shared" si="200"/>
        <v>0.57289400062169726</v>
      </c>
      <c r="L1846" s="36">
        <f t="shared" si="201"/>
        <v>1037132.9250854835</v>
      </c>
      <c r="M1846" s="34">
        <f t="shared" si="202"/>
        <v>3.5649656970513824E-2</v>
      </c>
      <c r="N1846" s="35">
        <f t="shared" si="203"/>
        <v>0.53724434365118345</v>
      </c>
      <c r="Q1846" s="1">
        <f t="shared" si="204"/>
        <v>191617.78261110713</v>
      </c>
      <c r="R1846" s="30"/>
    </row>
    <row r="1847" spans="3:18" x14ac:dyDescent="0.3">
      <c r="C1847" s="1">
        <v>1615</v>
      </c>
      <c r="D1847" s="1" t="s">
        <v>2</v>
      </c>
      <c r="F1847" s="1">
        <v>10</v>
      </c>
      <c r="G1847" s="1">
        <v>6</v>
      </c>
      <c r="H1847" s="1">
        <f t="shared" si="199"/>
        <v>126</v>
      </c>
      <c r="I1847" s="1">
        <f t="shared" si="205"/>
        <v>64664</v>
      </c>
      <c r="J1847" s="1">
        <v>1844</v>
      </c>
      <c r="K1847" s="31">
        <f t="shared" si="200"/>
        <v>0.57320484923842085</v>
      </c>
      <c r="L1847" s="36">
        <f t="shared" si="201"/>
        <v>1037695.6667702828</v>
      </c>
      <c r="M1847" s="34">
        <f t="shared" si="202"/>
        <v>3.571925715611432E-2</v>
      </c>
      <c r="N1847" s="35">
        <f t="shared" si="203"/>
        <v>0.53748559208230651</v>
      </c>
      <c r="Q1847" s="1">
        <f t="shared" si="204"/>
        <v>190743.29924150812</v>
      </c>
      <c r="R1847" s="30"/>
    </row>
    <row r="1848" spans="3:18" x14ac:dyDescent="0.3">
      <c r="C1848" s="1">
        <v>1615</v>
      </c>
      <c r="D1848" s="1" t="s">
        <v>1</v>
      </c>
      <c r="F1848" s="1">
        <v>10</v>
      </c>
      <c r="G1848" s="1">
        <v>6</v>
      </c>
      <c r="H1848" s="1">
        <f t="shared" si="199"/>
        <v>126</v>
      </c>
      <c r="I1848" s="1">
        <f t="shared" si="205"/>
        <v>64790</v>
      </c>
      <c r="J1848" s="1">
        <v>1845</v>
      </c>
      <c r="K1848" s="31">
        <f t="shared" si="200"/>
        <v>0.57351569785514456</v>
      </c>
      <c r="L1848" s="36">
        <f t="shared" si="201"/>
        <v>1038258.4084550824</v>
      </c>
      <c r="M1848" s="34">
        <f t="shared" si="202"/>
        <v>3.5788857341714816E-2</v>
      </c>
      <c r="N1848" s="35">
        <f t="shared" si="203"/>
        <v>0.53772684051342978</v>
      </c>
      <c r="Q1848" s="1">
        <f t="shared" si="204"/>
        <v>190743.29924150812</v>
      </c>
      <c r="R1848" s="30"/>
    </row>
    <row r="1849" spans="3:18" x14ac:dyDescent="0.3">
      <c r="C1849" s="1">
        <v>1615</v>
      </c>
      <c r="D1849" s="1" t="s">
        <v>1</v>
      </c>
      <c r="F1849" s="1">
        <v>10</v>
      </c>
      <c r="G1849" s="1">
        <v>6</v>
      </c>
      <c r="H1849" s="1">
        <f t="shared" si="199"/>
        <v>126</v>
      </c>
      <c r="I1849" s="1">
        <f t="shared" si="205"/>
        <v>64916</v>
      </c>
      <c r="J1849" s="1">
        <v>1846</v>
      </c>
      <c r="K1849" s="31">
        <f t="shared" si="200"/>
        <v>0.57382654647186815</v>
      </c>
      <c r="L1849" s="36">
        <f t="shared" si="201"/>
        <v>1038821.1501398818</v>
      </c>
      <c r="M1849" s="34">
        <f t="shared" si="202"/>
        <v>3.5858457527315313E-2</v>
      </c>
      <c r="N1849" s="35">
        <f t="shared" si="203"/>
        <v>0.53796808894455284</v>
      </c>
      <c r="Q1849" s="1">
        <f t="shared" si="204"/>
        <v>190743.29924150812</v>
      </c>
      <c r="R1849" s="30"/>
    </row>
    <row r="1850" spans="3:18" x14ac:dyDescent="0.3">
      <c r="C1850" s="1">
        <v>1615</v>
      </c>
      <c r="D1850" s="1" t="s">
        <v>1</v>
      </c>
      <c r="F1850" s="1">
        <v>10</v>
      </c>
      <c r="G1850" s="1">
        <v>6</v>
      </c>
      <c r="H1850" s="1">
        <f t="shared" si="199"/>
        <v>126</v>
      </c>
      <c r="I1850" s="1">
        <f t="shared" si="205"/>
        <v>65042</v>
      </c>
      <c r="J1850" s="1">
        <v>1847</v>
      </c>
      <c r="K1850" s="31">
        <f t="shared" si="200"/>
        <v>0.57413739508859185</v>
      </c>
      <c r="L1850" s="36">
        <f t="shared" si="201"/>
        <v>1039383.8918246814</v>
      </c>
      <c r="M1850" s="34">
        <f t="shared" si="202"/>
        <v>3.5928057712915809E-2</v>
      </c>
      <c r="N1850" s="35">
        <f t="shared" si="203"/>
        <v>0.538209337375676</v>
      </c>
      <c r="Q1850" s="1">
        <f t="shared" si="204"/>
        <v>190743.29924150812</v>
      </c>
      <c r="R1850" s="30"/>
    </row>
    <row r="1851" spans="3:18" x14ac:dyDescent="0.3">
      <c r="C1851" s="1">
        <v>1615</v>
      </c>
      <c r="D1851" s="1" t="s">
        <v>1</v>
      </c>
      <c r="F1851" s="1">
        <v>10</v>
      </c>
      <c r="G1851" s="1">
        <v>6</v>
      </c>
      <c r="H1851" s="1">
        <f t="shared" si="199"/>
        <v>126</v>
      </c>
      <c r="I1851" s="1">
        <f t="shared" si="205"/>
        <v>65168</v>
      </c>
      <c r="J1851" s="1">
        <v>1848</v>
      </c>
      <c r="K1851" s="31">
        <f t="shared" si="200"/>
        <v>0.57444824370531555</v>
      </c>
      <c r="L1851" s="36">
        <f t="shared" si="201"/>
        <v>1039946.633509481</v>
      </c>
      <c r="M1851" s="34">
        <f t="shared" si="202"/>
        <v>3.5997657898516298E-2</v>
      </c>
      <c r="N1851" s="35">
        <f t="shared" si="203"/>
        <v>0.53845058580679928</v>
      </c>
      <c r="Q1851" s="1">
        <f t="shared" si="204"/>
        <v>190743.29924150812</v>
      </c>
      <c r="R1851" s="30"/>
    </row>
    <row r="1852" spans="3:18" x14ac:dyDescent="0.3">
      <c r="C1852" s="1">
        <v>1615</v>
      </c>
      <c r="D1852" s="1" t="s">
        <v>0</v>
      </c>
      <c r="F1852" s="1">
        <v>10</v>
      </c>
      <c r="G1852" s="1">
        <v>6</v>
      </c>
      <c r="H1852" s="1">
        <f t="shared" si="199"/>
        <v>126</v>
      </c>
      <c r="I1852" s="1">
        <f t="shared" si="205"/>
        <v>65294</v>
      </c>
      <c r="J1852" s="1">
        <v>1849</v>
      </c>
      <c r="K1852" s="31">
        <f t="shared" si="200"/>
        <v>0.57475909232203914</v>
      </c>
      <c r="L1852" s="36">
        <f t="shared" si="201"/>
        <v>1040509.3751942803</v>
      </c>
      <c r="M1852" s="34">
        <f t="shared" si="202"/>
        <v>3.6067258084116795E-2</v>
      </c>
      <c r="N1852" s="35">
        <f t="shared" si="203"/>
        <v>0.53869183423792233</v>
      </c>
      <c r="Q1852" s="1">
        <f t="shared" si="204"/>
        <v>190743.29924150812</v>
      </c>
      <c r="R1852" s="30"/>
    </row>
    <row r="1853" spans="3:18" x14ac:dyDescent="0.3">
      <c r="C1853" s="1">
        <v>1615</v>
      </c>
      <c r="D1853" s="1" t="s">
        <v>6</v>
      </c>
      <c r="F1853" s="1">
        <v>10</v>
      </c>
      <c r="G1853" s="1">
        <v>7</v>
      </c>
      <c r="H1853" s="1">
        <f t="shared" si="199"/>
        <v>127</v>
      </c>
      <c r="I1853" s="1">
        <f t="shared" si="205"/>
        <v>65421</v>
      </c>
      <c r="J1853" s="1">
        <v>1850</v>
      </c>
      <c r="K1853" s="31">
        <f t="shared" si="200"/>
        <v>0.57506994093876285</v>
      </c>
      <c r="L1853" s="36">
        <f t="shared" si="201"/>
        <v>1041072.11687908</v>
      </c>
      <c r="M1853" s="34">
        <f t="shared" si="202"/>
        <v>3.6137410652142689E-2</v>
      </c>
      <c r="N1853" s="35">
        <f t="shared" si="203"/>
        <v>0.53893253028662014</v>
      </c>
      <c r="Q1853" s="1">
        <f t="shared" si="204"/>
        <v>189870.81587190912</v>
      </c>
      <c r="R1853" s="30"/>
    </row>
    <row r="1854" spans="3:18" x14ac:dyDescent="0.3">
      <c r="C1854" s="1">
        <v>1615</v>
      </c>
      <c r="D1854" s="1" t="s">
        <v>1</v>
      </c>
      <c r="F1854" s="1">
        <v>10</v>
      </c>
      <c r="G1854" s="1">
        <v>7</v>
      </c>
      <c r="H1854" s="1">
        <f t="shared" si="199"/>
        <v>127</v>
      </c>
      <c r="I1854" s="1">
        <f t="shared" si="205"/>
        <v>65548</v>
      </c>
      <c r="J1854" s="1">
        <v>1851</v>
      </c>
      <c r="K1854" s="31">
        <f t="shared" si="200"/>
        <v>0.57538078955548644</v>
      </c>
      <c r="L1854" s="36">
        <f t="shared" si="201"/>
        <v>1041634.8585638793</v>
      </c>
      <c r="M1854" s="34">
        <f t="shared" si="202"/>
        <v>3.620756322016859E-2</v>
      </c>
      <c r="N1854" s="35">
        <f t="shared" si="203"/>
        <v>0.53917322633531783</v>
      </c>
      <c r="Q1854" s="1">
        <f t="shared" si="204"/>
        <v>189870.81587190912</v>
      </c>
      <c r="R1854" s="30"/>
    </row>
    <row r="1855" spans="3:18" x14ac:dyDescent="0.3">
      <c r="C1855" s="1">
        <v>1615</v>
      </c>
      <c r="D1855" s="1" t="s">
        <v>2</v>
      </c>
      <c r="F1855" s="1">
        <v>10</v>
      </c>
      <c r="G1855" s="1">
        <v>8</v>
      </c>
      <c r="H1855" s="1">
        <f t="shared" si="199"/>
        <v>128</v>
      </c>
      <c r="I1855" s="1">
        <f t="shared" si="205"/>
        <v>65676</v>
      </c>
      <c r="J1855" s="1">
        <v>1852</v>
      </c>
      <c r="K1855" s="31">
        <f t="shared" si="200"/>
        <v>0.57569163817221014</v>
      </c>
      <c r="L1855" s="36">
        <f t="shared" si="201"/>
        <v>1042197.6002486789</v>
      </c>
      <c r="M1855" s="34">
        <f t="shared" si="202"/>
        <v>3.6278268170619882E-2</v>
      </c>
      <c r="N1855" s="35">
        <f t="shared" si="203"/>
        <v>0.53941337000159029</v>
      </c>
      <c r="Q1855" s="1">
        <f t="shared" si="204"/>
        <v>189000.33250231011</v>
      </c>
      <c r="R1855" s="30"/>
    </row>
    <row r="1856" spans="3:18" x14ac:dyDescent="0.3">
      <c r="C1856" s="1">
        <v>1615</v>
      </c>
      <c r="D1856" s="1" t="s">
        <v>1</v>
      </c>
      <c r="F1856" s="1">
        <v>10</v>
      </c>
      <c r="G1856" s="1">
        <v>8</v>
      </c>
      <c r="H1856" s="1">
        <f t="shared" si="199"/>
        <v>128</v>
      </c>
      <c r="I1856" s="1">
        <f t="shared" si="205"/>
        <v>65804</v>
      </c>
      <c r="J1856" s="1">
        <v>1853</v>
      </c>
      <c r="K1856" s="31">
        <f t="shared" si="200"/>
        <v>0.57600248678893384</v>
      </c>
      <c r="L1856" s="36">
        <f t="shared" si="201"/>
        <v>1042760.3419334785</v>
      </c>
      <c r="M1856" s="34">
        <f t="shared" si="202"/>
        <v>3.6348973121071181E-2</v>
      </c>
      <c r="N1856" s="35">
        <f t="shared" si="203"/>
        <v>0.53965351366786263</v>
      </c>
      <c r="Q1856" s="1">
        <f t="shared" si="204"/>
        <v>189000.33250231011</v>
      </c>
      <c r="R1856" s="30"/>
    </row>
    <row r="1857" spans="3:18" x14ac:dyDescent="0.3">
      <c r="C1857" s="1">
        <v>1615</v>
      </c>
      <c r="D1857" s="1" t="s">
        <v>0</v>
      </c>
      <c r="F1857" s="1">
        <v>10</v>
      </c>
      <c r="G1857" s="1">
        <v>8</v>
      </c>
      <c r="H1857" s="1">
        <f t="shared" si="199"/>
        <v>128</v>
      </c>
      <c r="I1857" s="1">
        <f t="shared" si="205"/>
        <v>65932</v>
      </c>
      <c r="J1857" s="1">
        <v>1854</v>
      </c>
      <c r="K1857" s="31">
        <f t="shared" si="200"/>
        <v>0.57631333540565743</v>
      </c>
      <c r="L1857" s="36">
        <f t="shared" si="201"/>
        <v>1043323.0836182779</v>
      </c>
      <c r="M1857" s="34">
        <f t="shared" si="202"/>
        <v>3.6419678071522479E-2</v>
      </c>
      <c r="N1857" s="35">
        <f t="shared" si="203"/>
        <v>0.53989365733413497</v>
      </c>
      <c r="Q1857" s="1">
        <f t="shared" si="204"/>
        <v>189000.33250231011</v>
      </c>
      <c r="R1857" s="30"/>
    </row>
    <row r="1858" spans="3:18" x14ac:dyDescent="0.3">
      <c r="C1858" s="1">
        <v>1615</v>
      </c>
      <c r="D1858" s="1" t="s">
        <v>6</v>
      </c>
      <c r="F1858" s="1">
        <v>10</v>
      </c>
      <c r="G1858" s="1">
        <v>9</v>
      </c>
      <c r="H1858" s="1">
        <f t="shared" si="199"/>
        <v>129</v>
      </c>
      <c r="I1858" s="1">
        <f t="shared" si="205"/>
        <v>66061</v>
      </c>
      <c r="J1858" s="1">
        <v>1855</v>
      </c>
      <c r="K1858" s="31">
        <f t="shared" si="200"/>
        <v>0.57662418402238114</v>
      </c>
      <c r="L1858" s="36">
        <f t="shared" si="201"/>
        <v>1043885.8253030775</v>
      </c>
      <c r="M1858" s="34">
        <f t="shared" si="202"/>
        <v>3.6490935404399176E-2</v>
      </c>
      <c r="N1858" s="35">
        <f t="shared" si="203"/>
        <v>0.54013324861798195</v>
      </c>
      <c r="Q1858" s="1">
        <f t="shared" si="204"/>
        <v>188131.8491327111</v>
      </c>
      <c r="R1858" s="30"/>
    </row>
    <row r="1859" spans="3:18" x14ac:dyDescent="0.3">
      <c r="C1859" s="1">
        <v>1615</v>
      </c>
      <c r="D1859" s="1" t="s">
        <v>2</v>
      </c>
      <c r="F1859" s="1">
        <v>10</v>
      </c>
      <c r="G1859" s="1">
        <v>10</v>
      </c>
      <c r="H1859" s="1">
        <f t="shared" si="199"/>
        <v>130</v>
      </c>
      <c r="I1859" s="1">
        <f t="shared" si="205"/>
        <v>66191</v>
      </c>
      <c r="J1859" s="1">
        <v>1856</v>
      </c>
      <c r="K1859" s="31">
        <f t="shared" si="200"/>
        <v>0.57693503263910473</v>
      </c>
      <c r="L1859" s="36">
        <f t="shared" si="201"/>
        <v>1044448.5669878769</v>
      </c>
      <c r="M1859" s="34">
        <f t="shared" si="202"/>
        <v>3.656274511970127E-2</v>
      </c>
      <c r="N1859" s="35">
        <f t="shared" si="203"/>
        <v>0.54037228751940347</v>
      </c>
      <c r="Q1859" s="1">
        <f t="shared" si="204"/>
        <v>187265.36576311212</v>
      </c>
      <c r="R1859" s="30"/>
    </row>
    <row r="1860" spans="3:18" x14ac:dyDescent="0.3">
      <c r="C1860" s="1">
        <v>1615</v>
      </c>
      <c r="D1860" s="1" t="s">
        <v>1</v>
      </c>
      <c r="F1860" s="1">
        <v>10</v>
      </c>
      <c r="G1860" s="1">
        <v>10</v>
      </c>
      <c r="H1860" s="1">
        <f t="shared" ref="H1860:H1923" si="206">E1860*200+F1860*12+G1860</f>
        <v>130</v>
      </c>
      <c r="I1860" s="1">
        <f t="shared" si="205"/>
        <v>66321</v>
      </c>
      <c r="J1860" s="1">
        <v>1857</v>
      </c>
      <c r="K1860" s="31">
        <f t="shared" si="200"/>
        <v>0.57724588125582843</v>
      </c>
      <c r="L1860" s="36">
        <f t="shared" si="201"/>
        <v>1045011.3086726764</v>
      </c>
      <c r="M1860" s="34">
        <f t="shared" si="202"/>
        <v>3.6634554835003372E-2</v>
      </c>
      <c r="N1860" s="35">
        <f t="shared" si="203"/>
        <v>0.5406113264208251</v>
      </c>
      <c r="Q1860" s="1">
        <f t="shared" si="204"/>
        <v>187265.36576311212</v>
      </c>
      <c r="R1860" s="30"/>
    </row>
    <row r="1861" spans="3:18" x14ac:dyDescent="0.3">
      <c r="C1861" s="1">
        <v>1615</v>
      </c>
      <c r="D1861" s="1" t="s">
        <v>0</v>
      </c>
      <c r="F1861" s="1">
        <v>10</v>
      </c>
      <c r="G1861" s="1">
        <v>10</v>
      </c>
      <c r="H1861" s="1">
        <f t="shared" si="206"/>
        <v>130</v>
      </c>
      <c r="I1861" s="1">
        <f t="shared" si="205"/>
        <v>66451</v>
      </c>
      <c r="J1861" s="1">
        <v>1858</v>
      </c>
      <c r="K1861" s="31">
        <f t="shared" ref="K1861:K1924" si="207">+J1861/3217</f>
        <v>0.57755672987255202</v>
      </c>
      <c r="L1861" s="36">
        <f t="shared" ref="L1861:L1924" si="208">+K1861*$H$3</f>
        <v>1045574.0503574759</v>
      </c>
      <c r="M1861" s="34">
        <f t="shared" ref="M1861:M1924" si="209">+I1861/$H$3</f>
        <v>3.6706364550305466E-2</v>
      </c>
      <c r="N1861" s="35">
        <f t="shared" ref="N1861:N1924" si="210">+K1861-M1861</f>
        <v>0.54085036532224651</v>
      </c>
      <c r="Q1861" s="1">
        <f t="shared" ref="Q1861:Q1924" si="211">+SUM(H1861-$P$3)^2</f>
        <v>187265.36576311212</v>
      </c>
      <c r="R1861" s="30"/>
    </row>
    <row r="1862" spans="3:18" x14ac:dyDescent="0.3">
      <c r="C1862" s="1">
        <v>1615</v>
      </c>
      <c r="D1862" s="1" t="s">
        <v>0</v>
      </c>
      <c r="F1862" s="1">
        <v>10</v>
      </c>
      <c r="G1862" s="1">
        <v>10</v>
      </c>
      <c r="H1862" s="1">
        <f t="shared" si="206"/>
        <v>130</v>
      </c>
      <c r="I1862" s="1">
        <f t="shared" ref="I1862:I1925" si="212">I1861+H1862</f>
        <v>66581</v>
      </c>
      <c r="J1862" s="1">
        <v>1859</v>
      </c>
      <c r="K1862" s="31">
        <f t="shared" si="207"/>
        <v>0.57786757848927572</v>
      </c>
      <c r="L1862" s="36">
        <f t="shared" si="208"/>
        <v>1046136.7920422754</v>
      </c>
      <c r="M1862" s="34">
        <f t="shared" si="209"/>
        <v>3.6778174265607567E-2</v>
      </c>
      <c r="N1862" s="35">
        <f t="shared" si="210"/>
        <v>0.54108940422366814</v>
      </c>
      <c r="Q1862" s="1">
        <f t="shared" si="211"/>
        <v>187265.36576311212</v>
      </c>
      <c r="R1862" s="30"/>
    </row>
    <row r="1863" spans="3:18" x14ac:dyDescent="0.3">
      <c r="C1863" s="1">
        <v>1615</v>
      </c>
      <c r="D1863" s="1" t="s">
        <v>6</v>
      </c>
      <c r="F1863" s="1">
        <v>10</v>
      </c>
      <c r="G1863" s="1">
        <v>11</v>
      </c>
      <c r="H1863" s="1">
        <f t="shared" si="206"/>
        <v>131</v>
      </c>
      <c r="I1863" s="1">
        <f t="shared" si="212"/>
        <v>66712</v>
      </c>
      <c r="J1863" s="1">
        <v>1860</v>
      </c>
      <c r="K1863" s="31">
        <f t="shared" si="207"/>
        <v>0.57817842710599943</v>
      </c>
      <c r="L1863" s="36">
        <f t="shared" si="208"/>
        <v>1046699.533727075</v>
      </c>
      <c r="M1863" s="34">
        <f t="shared" si="209"/>
        <v>3.6850536363335067E-2</v>
      </c>
      <c r="N1863" s="35">
        <f t="shared" si="210"/>
        <v>0.54132789074266441</v>
      </c>
      <c r="Q1863" s="1">
        <f t="shared" si="211"/>
        <v>186400.88239351311</v>
      </c>
      <c r="R1863" s="30"/>
    </row>
    <row r="1864" spans="3:18" x14ac:dyDescent="0.3">
      <c r="C1864" s="1">
        <v>1615</v>
      </c>
      <c r="D1864" s="1" t="s">
        <v>0</v>
      </c>
      <c r="F1864" s="1">
        <v>10</v>
      </c>
      <c r="G1864" s="1">
        <v>11</v>
      </c>
      <c r="H1864" s="1">
        <f t="shared" si="206"/>
        <v>131</v>
      </c>
      <c r="I1864" s="1">
        <f t="shared" si="212"/>
        <v>66843</v>
      </c>
      <c r="J1864" s="1">
        <v>1861</v>
      </c>
      <c r="K1864" s="31">
        <f t="shared" si="207"/>
        <v>0.57848927572272302</v>
      </c>
      <c r="L1864" s="36">
        <f t="shared" si="208"/>
        <v>1047262.2754118744</v>
      </c>
      <c r="M1864" s="34">
        <f t="shared" si="209"/>
        <v>3.6922898461062566E-2</v>
      </c>
      <c r="N1864" s="35">
        <f t="shared" si="210"/>
        <v>0.54156637726166046</v>
      </c>
      <c r="Q1864" s="1">
        <f t="shared" si="211"/>
        <v>186400.88239351311</v>
      </c>
      <c r="R1864" s="30"/>
    </row>
    <row r="1865" spans="3:18" x14ac:dyDescent="0.3">
      <c r="C1865" s="1">
        <v>1615</v>
      </c>
      <c r="D1865" s="1" t="s">
        <v>2</v>
      </c>
      <c r="F1865" s="1">
        <v>11</v>
      </c>
      <c r="H1865" s="1">
        <f t="shared" si="206"/>
        <v>132</v>
      </c>
      <c r="I1865" s="1">
        <f t="shared" si="212"/>
        <v>66975</v>
      </c>
      <c r="J1865" s="1">
        <v>1862</v>
      </c>
      <c r="K1865" s="31">
        <f t="shared" si="207"/>
        <v>0.57880012433944672</v>
      </c>
      <c r="L1865" s="36">
        <f t="shared" si="208"/>
        <v>1047825.017096674</v>
      </c>
      <c r="M1865" s="34">
        <f t="shared" si="209"/>
        <v>3.6995812941215463E-2</v>
      </c>
      <c r="N1865" s="35">
        <f t="shared" si="210"/>
        <v>0.54180431139823126</v>
      </c>
      <c r="Q1865" s="1">
        <f t="shared" si="211"/>
        <v>185538.3990239141</v>
      </c>
      <c r="R1865" s="30"/>
    </row>
    <row r="1866" spans="3:18" x14ac:dyDescent="0.3">
      <c r="C1866" s="1">
        <v>1615</v>
      </c>
      <c r="D1866" s="1" t="s">
        <v>2</v>
      </c>
      <c r="F1866" s="1">
        <v>11</v>
      </c>
      <c r="H1866" s="1">
        <f t="shared" si="206"/>
        <v>132</v>
      </c>
      <c r="I1866" s="1">
        <f t="shared" si="212"/>
        <v>67107</v>
      </c>
      <c r="J1866" s="1">
        <v>1863</v>
      </c>
      <c r="K1866" s="31">
        <f t="shared" si="207"/>
        <v>0.57911097295617031</v>
      </c>
      <c r="L1866" s="36">
        <f t="shared" si="208"/>
        <v>1048387.7587814734</v>
      </c>
      <c r="M1866" s="34">
        <f t="shared" si="209"/>
        <v>3.706872742136836E-2</v>
      </c>
      <c r="N1866" s="35">
        <f t="shared" si="210"/>
        <v>0.54204224553480196</v>
      </c>
      <c r="Q1866" s="1">
        <f t="shared" si="211"/>
        <v>185538.3990239141</v>
      </c>
      <c r="R1866" s="30"/>
    </row>
    <row r="1867" spans="3:18" x14ac:dyDescent="0.3">
      <c r="C1867" s="1">
        <v>1615</v>
      </c>
      <c r="D1867" s="1" t="s">
        <v>1</v>
      </c>
      <c r="F1867" s="1">
        <v>11</v>
      </c>
      <c r="H1867" s="1">
        <f t="shared" si="206"/>
        <v>132</v>
      </c>
      <c r="I1867" s="1">
        <f t="shared" si="212"/>
        <v>67239</v>
      </c>
      <c r="J1867" s="1">
        <v>1864</v>
      </c>
      <c r="K1867" s="31">
        <f t="shared" si="207"/>
        <v>0.57942182157289401</v>
      </c>
      <c r="L1867" s="36">
        <f t="shared" si="208"/>
        <v>1048950.5004662729</v>
      </c>
      <c r="M1867" s="34">
        <f t="shared" si="209"/>
        <v>3.7141641901521263E-2</v>
      </c>
      <c r="N1867" s="35">
        <f t="shared" si="210"/>
        <v>0.54228017967137276</v>
      </c>
      <c r="Q1867" s="1">
        <f t="shared" si="211"/>
        <v>185538.3990239141</v>
      </c>
      <c r="R1867" s="30"/>
    </row>
    <row r="1868" spans="3:18" x14ac:dyDescent="0.3">
      <c r="C1868" s="1">
        <v>1615</v>
      </c>
      <c r="D1868" s="1" t="s">
        <v>1</v>
      </c>
      <c r="F1868" s="1">
        <v>11</v>
      </c>
      <c r="H1868" s="1">
        <f t="shared" si="206"/>
        <v>132</v>
      </c>
      <c r="I1868" s="1">
        <f t="shared" si="212"/>
        <v>67371</v>
      </c>
      <c r="J1868" s="1">
        <v>1865</v>
      </c>
      <c r="K1868" s="31">
        <f t="shared" si="207"/>
        <v>0.5797326701896176</v>
      </c>
      <c r="L1868" s="36">
        <f t="shared" si="208"/>
        <v>1049513.2421510722</v>
      </c>
      <c r="M1868" s="34">
        <f t="shared" si="209"/>
        <v>3.721455638167416E-2</v>
      </c>
      <c r="N1868" s="35">
        <f t="shared" si="210"/>
        <v>0.54251811380794346</v>
      </c>
      <c r="Q1868" s="1">
        <f t="shared" si="211"/>
        <v>185538.3990239141</v>
      </c>
      <c r="R1868" s="30"/>
    </row>
    <row r="1869" spans="3:18" x14ac:dyDescent="0.3">
      <c r="C1869" s="1">
        <v>1615</v>
      </c>
      <c r="D1869" s="1" t="s">
        <v>6</v>
      </c>
      <c r="F1869" s="1">
        <v>11</v>
      </c>
      <c r="G1869" s="1">
        <v>1</v>
      </c>
      <c r="H1869" s="1">
        <f t="shared" si="206"/>
        <v>133</v>
      </c>
      <c r="I1869" s="1">
        <f t="shared" si="212"/>
        <v>67504</v>
      </c>
      <c r="J1869" s="1">
        <v>1866</v>
      </c>
      <c r="K1869" s="31">
        <f t="shared" si="207"/>
        <v>0.58004351880634131</v>
      </c>
      <c r="L1869" s="36">
        <f t="shared" si="208"/>
        <v>1050075.983835872</v>
      </c>
      <c r="M1869" s="34">
        <f t="shared" si="209"/>
        <v>3.7288023244252462E-2</v>
      </c>
      <c r="N1869" s="35">
        <f t="shared" si="210"/>
        <v>0.5427554955620888</v>
      </c>
      <c r="Q1869" s="1">
        <f t="shared" si="211"/>
        <v>184677.91565431509</v>
      </c>
      <c r="R1869" s="30"/>
    </row>
    <row r="1870" spans="3:18" x14ac:dyDescent="0.3">
      <c r="C1870" s="1">
        <v>1615</v>
      </c>
      <c r="D1870" s="1" t="s">
        <v>6</v>
      </c>
      <c r="F1870" s="1">
        <v>11</v>
      </c>
      <c r="G1870" s="1">
        <v>1</v>
      </c>
      <c r="H1870" s="1">
        <f t="shared" si="206"/>
        <v>133</v>
      </c>
      <c r="I1870" s="1">
        <f t="shared" si="212"/>
        <v>67637</v>
      </c>
      <c r="J1870" s="1">
        <v>1867</v>
      </c>
      <c r="K1870" s="31">
        <f t="shared" si="207"/>
        <v>0.58035436742306501</v>
      </c>
      <c r="L1870" s="36">
        <f t="shared" si="208"/>
        <v>1050638.7255206716</v>
      </c>
      <c r="M1870" s="34">
        <f t="shared" si="209"/>
        <v>3.7361490106830764E-2</v>
      </c>
      <c r="N1870" s="35">
        <f t="shared" si="210"/>
        <v>0.54299287731623425</v>
      </c>
      <c r="Q1870" s="1">
        <f t="shared" si="211"/>
        <v>184677.91565431509</v>
      </c>
      <c r="R1870" s="30"/>
    </row>
    <row r="1871" spans="3:18" x14ac:dyDescent="0.3">
      <c r="C1871" s="1">
        <v>1615</v>
      </c>
      <c r="D1871" s="1" t="s">
        <v>1</v>
      </c>
      <c r="F1871" s="1">
        <v>11</v>
      </c>
      <c r="G1871" s="1">
        <v>1</v>
      </c>
      <c r="H1871" s="1">
        <f t="shared" si="206"/>
        <v>133</v>
      </c>
      <c r="I1871" s="1">
        <f t="shared" si="212"/>
        <v>67770</v>
      </c>
      <c r="J1871" s="1">
        <v>1868</v>
      </c>
      <c r="K1871" s="31">
        <f t="shared" si="207"/>
        <v>0.5806652160397886</v>
      </c>
      <c r="L1871" s="36">
        <f t="shared" si="208"/>
        <v>1051201.4672054709</v>
      </c>
      <c r="M1871" s="34">
        <f t="shared" si="209"/>
        <v>3.7434956969409058E-2</v>
      </c>
      <c r="N1871" s="35">
        <f t="shared" si="210"/>
        <v>0.54323025907037958</v>
      </c>
      <c r="Q1871" s="1">
        <f t="shared" si="211"/>
        <v>184677.91565431509</v>
      </c>
      <c r="R1871" s="30"/>
    </row>
    <row r="1872" spans="3:18" x14ac:dyDescent="0.3">
      <c r="C1872" s="1">
        <v>1615</v>
      </c>
      <c r="D1872" s="1" t="s">
        <v>0</v>
      </c>
      <c r="F1872" s="1">
        <v>11</v>
      </c>
      <c r="G1872" s="1">
        <v>1</v>
      </c>
      <c r="H1872" s="1">
        <f t="shared" si="206"/>
        <v>133</v>
      </c>
      <c r="I1872" s="1">
        <f t="shared" si="212"/>
        <v>67903</v>
      </c>
      <c r="J1872" s="1">
        <v>1869</v>
      </c>
      <c r="K1872" s="31">
        <f t="shared" si="207"/>
        <v>0.5809760646565123</v>
      </c>
      <c r="L1872" s="36">
        <f t="shared" si="208"/>
        <v>1051764.2088902704</v>
      </c>
      <c r="M1872" s="34">
        <f t="shared" si="209"/>
        <v>3.750842383198736E-2</v>
      </c>
      <c r="N1872" s="35">
        <f t="shared" si="210"/>
        <v>0.54346764082452492</v>
      </c>
      <c r="Q1872" s="1">
        <f t="shared" si="211"/>
        <v>184677.91565431509</v>
      </c>
      <c r="R1872" s="30"/>
    </row>
    <row r="1873" spans="3:18" x14ac:dyDescent="0.3">
      <c r="C1873" s="1">
        <v>1615</v>
      </c>
      <c r="D1873" s="1" t="s">
        <v>6</v>
      </c>
      <c r="F1873" s="1">
        <v>11</v>
      </c>
      <c r="G1873" s="1">
        <v>2</v>
      </c>
      <c r="H1873" s="1">
        <f t="shared" si="206"/>
        <v>134</v>
      </c>
      <c r="I1873" s="1">
        <f t="shared" si="212"/>
        <v>68037</v>
      </c>
      <c r="J1873" s="1">
        <v>1870</v>
      </c>
      <c r="K1873" s="31">
        <f t="shared" si="207"/>
        <v>0.58128691327323589</v>
      </c>
      <c r="L1873" s="36">
        <f t="shared" si="208"/>
        <v>1052326.9505750698</v>
      </c>
      <c r="M1873" s="34">
        <f t="shared" si="209"/>
        <v>3.7582443076991059E-2</v>
      </c>
      <c r="N1873" s="35">
        <f t="shared" si="210"/>
        <v>0.54370447019624479</v>
      </c>
      <c r="Q1873" s="1">
        <f t="shared" si="211"/>
        <v>183819.43228471608</v>
      </c>
      <c r="R1873" s="30"/>
    </row>
    <row r="1874" spans="3:18" x14ac:dyDescent="0.3">
      <c r="C1874" s="1">
        <v>1615</v>
      </c>
      <c r="D1874" s="1" t="s">
        <v>2</v>
      </c>
      <c r="F1874" s="1">
        <v>11</v>
      </c>
      <c r="G1874" s="1">
        <v>2</v>
      </c>
      <c r="H1874" s="1">
        <f t="shared" si="206"/>
        <v>134</v>
      </c>
      <c r="I1874" s="1">
        <f t="shared" si="212"/>
        <v>68171</v>
      </c>
      <c r="J1874" s="1">
        <v>1871</v>
      </c>
      <c r="K1874" s="31">
        <f t="shared" si="207"/>
        <v>0.5815977618899596</v>
      </c>
      <c r="L1874" s="36">
        <f t="shared" si="208"/>
        <v>1052889.6922598695</v>
      </c>
      <c r="M1874" s="34">
        <f t="shared" si="209"/>
        <v>3.7656462321994766E-2</v>
      </c>
      <c r="N1874" s="35">
        <f t="shared" si="210"/>
        <v>0.54394129956796489</v>
      </c>
      <c r="Q1874" s="1">
        <f t="shared" si="211"/>
        <v>183819.43228471608</v>
      </c>
      <c r="R1874" s="30"/>
    </row>
    <row r="1875" spans="3:18" x14ac:dyDescent="0.3">
      <c r="C1875" s="1">
        <v>1615</v>
      </c>
      <c r="D1875" s="1" t="s">
        <v>6</v>
      </c>
      <c r="F1875" s="1">
        <v>11</v>
      </c>
      <c r="G1875" s="1">
        <v>3</v>
      </c>
      <c r="H1875" s="1">
        <f t="shared" si="206"/>
        <v>135</v>
      </c>
      <c r="I1875" s="1">
        <f t="shared" si="212"/>
        <v>68306</v>
      </c>
      <c r="J1875" s="1">
        <v>1872</v>
      </c>
      <c r="K1875" s="31">
        <f t="shared" si="207"/>
        <v>0.5819086105066833</v>
      </c>
      <c r="L1875" s="36">
        <f t="shared" si="208"/>
        <v>1053452.4339446691</v>
      </c>
      <c r="M1875" s="34">
        <f t="shared" si="209"/>
        <v>3.7731033949423863E-2</v>
      </c>
      <c r="N1875" s="35">
        <f t="shared" si="210"/>
        <v>0.5441775765572594</v>
      </c>
      <c r="Q1875" s="1">
        <f t="shared" si="211"/>
        <v>182962.94891511707</v>
      </c>
      <c r="R1875" s="30"/>
    </row>
    <row r="1876" spans="3:18" x14ac:dyDescent="0.3">
      <c r="C1876" s="1">
        <v>1615</v>
      </c>
      <c r="D1876" s="1" t="s">
        <v>1</v>
      </c>
      <c r="F1876" s="1">
        <v>11</v>
      </c>
      <c r="G1876" s="1">
        <v>3</v>
      </c>
      <c r="H1876" s="1">
        <f t="shared" si="206"/>
        <v>135</v>
      </c>
      <c r="I1876" s="1">
        <f t="shared" si="212"/>
        <v>68441</v>
      </c>
      <c r="J1876" s="1">
        <v>1873</v>
      </c>
      <c r="K1876" s="31">
        <f t="shared" si="207"/>
        <v>0.58221945912340689</v>
      </c>
      <c r="L1876" s="36">
        <f t="shared" si="208"/>
        <v>1054015.1756294684</v>
      </c>
      <c r="M1876" s="34">
        <f t="shared" si="209"/>
        <v>3.7805605576852967E-2</v>
      </c>
      <c r="N1876" s="35">
        <f t="shared" si="210"/>
        <v>0.54441385354655392</v>
      </c>
      <c r="Q1876" s="1">
        <f t="shared" si="211"/>
        <v>182962.94891511707</v>
      </c>
      <c r="R1876" s="30"/>
    </row>
    <row r="1877" spans="3:18" x14ac:dyDescent="0.3">
      <c r="C1877" s="1">
        <v>1615</v>
      </c>
      <c r="D1877" s="1" t="s">
        <v>6</v>
      </c>
      <c r="F1877" s="1">
        <v>11</v>
      </c>
      <c r="G1877" s="1">
        <v>4</v>
      </c>
      <c r="H1877" s="1">
        <f t="shared" si="206"/>
        <v>136</v>
      </c>
      <c r="I1877" s="1">
        <f t="shared" si="212"/>
        <v>68577</v>
      </c>
      <c r="J1877" s="1">
        <v>1874</v>
      </c>
      <c r="K1877" s="31">
        <f t="shared" si="207"/>
        <v>0.58253030774013059</v>
      </c>
      <c r="L1877" s="36">
        <f t="shared" si="208"/>
        <v>1054577.917314268</v>
      </c>
      <c r="M1877" s="34">
        <f t="shared" si="209"/>
        <v>3.7880729586707469E-2</v>
      </c>
      <c r="N1877" s="35">
        <f t="shared" si="210"/>
        <v>0.54464957815342308</v>
      </c>
      <c r="Q1877" s="1">
        <f t="shared" si="211"/>
        <v>182108.46554551806</v>
      </c>
      <c r="R1877" s="30"/>
    </row>
    <row r="1878" spans="3:18" x14ac:dyDescent="0.3">
      <c r="C1878" s="1">
        <v>1615</v>
      </c>
      <c r="D1878" s="1" t="s">
        <v>2</v>
      </c>
      <c r="F1878" s="1">
        <v>11</v>
      </c>
      <c r="G1878" s="1">
        <v>4</v>
      </c>
      <c r="H1878" s="1">
        <f t="shared" si="206"/>
        <v>136</v>
      </c>
      <c r="I1878" s="1">
        <f t="shared" si="212"/>
        <v>68713</v>
      </c>
      <c r="J1878" s="1">
        <v>1875</v>
      </c>
      <c r="K1878" s="31">
        <f t="shared" si="207"/>
        <v>0.58284115635685418</v>
      </c>
      <c r="L1878" s="36">
        <f t="shared" si="208"/>
        <v>1055140.6589990675</v>
      </c>
      <c r="M1878" s="34">
        <f t="shared" si="209"/>
        <v>3.7955853596561971E-2</v>
      </c>
      <c r="N1878" s="35">
        <f t="shared" si="210"/>
        <v>0.54488530276029223</v>
      </c>
      <c r="Q1878" s="1">
        <f t="shared" si="211"/>
        <v>182108.46554551806</v>
      </c>
      <c r="R1878" s="30"/>
    </row>
    <row r="1879" spans="3:18" x14ac:dyDescent="0.3">
      <c r="C1879" s="1">
        <v>1615</v>
      </c>
      <c r="D1879" s="1" t="s">
        <v>0</v>
      </c>
      <c r="F1879" s="1">
        <v>11</v>
      </c>
      <c r="G1879" s="1">
        <v>4</v>
      </c>
      <c r="H1879" s="1">
        <f t="shared" si="206"/>
        <v>136</v>
      </c>
      <c r="I1879" s="1">
        <f t="shared" si="212"/>
        <v>68849</v>
      </c>
      <c r="J1879" s="1">
        <v>1876</v>
      </c>
      <c r="K1879" s="31">
        <f t="shared" si="207"/>
        <v>0.58315200497357789</v>
      </c>
      <c r="L1879" s="36">
        <f t="shared" si="208"/>
        <v>1055703.400683867</v>
      </c>
      <c r="M1879" s="34">
        <f t="shared" si="209"/>
        <v>3.8030977606416473E-2</v>
      </c>
      <c r="N1879" s="35">
        <f t="shared" si="210"/>
        <v>0.54512102736716139</v>
      </c>
      <c r="Q1879" s="1">
        <f t="shared" si="211"/>
        <v>182108.46554551806</v>
      </c>
      <c r="R1879" s="30"/>
    </row>
    <row r="1880" spans="3:18" x14ac:dyDescent="0.3">
      <c r="C1880" s="1">
        <v>1615</v>
      </c>
      <c r="D1880" s="1" t="s">
        <v>6</v>
      </c>
      <c r="F1880" s="1">
        <v>11</v>
      </c>
      <c r="G1880" s="1">
        <v>5</v>
      </c>
      <c r="H1880" s="1">
        <f t="shared" si="206"/>
        <v>137</v>
      </c>
      <c r="I1880" s="1">
        <f t="shared" si="212"/>
        <v>68986</v>
      </c>
      <c r="J1880" s="1">
        <v>1877</v>
      </c>
      <c r="K1880" s="31">
        <f t="shared" si="207"/>
        <v>0.58346285359030148</v>
      </c>
      <c r="L1880" s="36">
        <f t="shared" si="208"/>
        <v>1056266.1423686664</v>
      </c>
      <c r="M1880" s="34">
        <f t="shared" si="209"/>
        <v>3.810665399869638E-2</v>
      </c>
      <c r="N1880" s="35">
        <f t="shared" si="210"/>
        <v>0.54535619959160508</v>
      </c>
      <c r="Q1880" s="1">
        <f t="shared" si="211"/>
        <v>181255.98217591905</v>
      </c>
      <c r="R1880" s="30"/>
    </row>
    <row r="1881" spans="3:18" x14ac:dyDescent="0.3">
      <c r="C1881" s="1">
        <v>1615</v>
      </c>
      <c r="D1881" s="1" t="s">
        <v>6</v>
      </c>
      <c r="F1881" s="1">
        <v>11</v>
      </c>
      <c r="G1881" s="1">
        <v>5</v>
      </c>
      <c r="H1881" s="1">
        <f t="shared" si="206"/>
        <v>137</v>
      </c>
      <c r="I1881" s="1">
        <f t="shared" si="212"/>
        <v>69123</v>
      </c>
      <c r="J1881" s="1">
        <v>1878</v>
      </c>
      <c r="K1881" s="31">
        <f t="shared" si="207"/>
        <v>0.58377370220702518</v>
      </c>
      <c r="L1881" s="36">
        <f t="shared" si="208"/>
        <v>1056828.8840534659</v>
      </c>
      <c r="M1881" s="34">
        <f t="shared" si="209"/>
        <v>3.818233039097628E-2</v>
      </c>
      <c r="N1881" s="35">
        <f t="shared" si="210"/>
        <v>0.54559137181604889</v>
      </c>
      <c r="Q1881" s="1">
        <f t="shared" si="211"/>
        <v>181255.98217591905</v>
      </c>
      <c r="R1881" s="30"/>
    </row>
    <row r="1882" spans="3:18" x14ac:dyDescent="0.3">
      <c r="C1882" s="1">
        <v>1615</v>
      </c>
      <c r="D1882" s="1" t="s">
        <v>6</v>
      </c>
      <c r="F1882" s="1">
        <v>11</v>
      </c>
      <c r="G1882" s="1">
        <v>5</v>
      </c>
      <c r="H1882" s="1">
        <f t="shared" si="206"/>
        <v>137</v>
      </c>
      <c r="I1882" s="1">
        <f t="shared" si="212"/>
        <v>69260</v>
      </c>
      <c r="J1882" s="1">
        <v>1879</v>
      </c>
      <c r="K1882" s="31">
        <f t="shared" si="207"/>
        <v>0.58408455082374888</v>
      </c>
      <c r="L1882" s="36">
        <f t="shared" si="208"/>
        <v>1057391.6257382655</v>
      </c>
      <c r="M1882" s="34">
        <f t="shared" si="209"/>
        <v>3.8258006783256186E-2</v>
      </c>
      <c r="N1882" s="35">
        <f t="shared" si="210"/>
        <v>0.54582654404049269</v>
      </c>
      <c r="Q1882" s="1">
        <f t="shared" si="211"/>
        <v>181255.98217591905</v>
      </c>
      <c r="R1882" s="30"/>
    </row>
    <row r="1883" spans="3:18" x14ac:dyDescent="0.3">
      <c r="C1883" s="1">
        <v>1615</v>
      </c>
      <c r="D1883" s="1" t="s">
        <v>2</v>
      </c>
      <c r="F1883" s="1">
        <v>11</v>
      </c>
      <c r="G1883" s="1">
        <v>5</v>
      </c>
      <c r="H1883" s="1">
        <f t="shared" si="206"/>
        <v>137</v>
      </c>
      <c r="I1883" s="1">
        <f t="shared" si="212"/>
        <v>69397</v>
      </c>
      <c r="J1883" s="1">
        <v>1880</v>
      </c>
      <c r="K1883" s="31">
        <f t="shared" si="207"/>
        <v>0.58439539944047247</v>
      </c>
      <c r="L1883" s="36">
        <f t="shared" si="208"/>
        <v>1057954.367423065</v>
      </c>
      <c r="M1883" s="34">
        <f t="shared" si="209"/>
        <v>3.8333683175536086E-2</v>
      </c>
      <c r="N1883" s="35">
        <f t="shared" si="210"/>
        <v>0.54606171626493638</v>
      </c>
      <c r="Q1883" s="1">
        <f t="shared" si="211"/>
        <v>181255.98217591905</v>
      </c>
      <c r="R1883" s="30"/>
    </row>
    <row r="1884" spans="3:18" x14ac:dyDescent="0.3">
      <c r="C1884" s="1">
        <v>1615</v>
      </c>
      <c r="D1884" s="1" t="s">
        <v>2</v>
      </c>
      <c r="F1884" s="1">
        <v>11</v>
      </c>
      <c r="G1884" s="1">
        <v>5</v>
      </c>
      <c r="H1884" s="1">
        <f t="shared" si="206"/>
        <v>137</v>
      </c>
      <c r="I1884" s="1">
        <f t="shared" si="212"/>
        <v>69534</v>
      </c>
      <c r="J1884" s="1">
        <v>1881</v>
      </c>
      <c r="K1884" s="31">
        <f t="shared" si="207"/>
        <v>0.58470624805719618</v>
      </c>
      <c r="L1884" s="36">
        <f t="shared" si="208"/>
        <v>1058517.1091078646</v>
      </c>
      <c r="M1884" s="34">
        <f t="shared" si="209"/>
        <v>3.8409359567815993E-2</v>
      </c>
      <c r="N1884" s="35">
        <f t="shared" si="210"/>
        <v>0.54629688848938018</v>
      </c>
      <c r="Q1884" s="1">
        <f t="shared" si="211"/>
        <v>181255.98217591905</v>
      </c>
      <c r="R1884" s="30"/>
    </row>
    <row r="1885" spans="3:18" x14ac:dyDescent="0.3">
      <c r="C1885" s="1">
        <v>1615</v>
      </c>
      <c r="D1885" s="1" t="s">
        <v>1</v>
      </c>
      <c r="F1885" s="1">
        <v>11</v>
      </c>
      <c r="G1885" s="1">
        <v>5</v>
      </c>
      <c r="H1885" s="1">
        <f t="shared" si="206"/>
        <v>137</v>
      </c>
      <c r="I1885" s="1">
        <f t="shared" si="212"/>
        <v>69671</v>
      </c>
      <c r="J1885" s="1">
        <v>1882</v>
      </c>
      <c r="K1885" s="31">
        <f t="shared" si="207"/>
        <v>0.58501709667391977</v>
      </c>
      <c r="L1885" s="36">
        <f t="shared" si="208"/>
        <v>1059079.8507926639</v>
      </c>
      <c r="M1885" s="34">
        <f t="shared" si="209"/>
        <v>3.8485035960095892E-2</v>
      </c>
      <c r="N1885" s="35">
        <f t="shared" si="210"/>
        <v>0.54653206071382388</v>
      </c>
      <c r="Q1885" s="1">
        <f t="shared" si="211"/>
        <v>181255.98217591905</v>
      </c>
      <c r="R1885" s="30"/>
    </row>
    <row r="1886" spans="3:18" x14ac:dyDescent="0.3">
      <c r="C1886" s="1">
        <v>1615</v>
      </c>
      <c r="D1886" s="1" t="s">
        <v>1</v>
      </c>
      <c r="F1886" s="1">
        <v>11</v>
      </c>
      <c r="G1886" s="1">
        <v>5</v>
      </c>
      <c r="H1886" s="1">
        <f t="shared" si="206"/>
        <v>137</v>
      </c>
      <c r="I1886" s="1">
        <f t="shared" si="212"/>
        <v>69808</v>
      </c>
      <c r="J1886" s="1">
        <v>1883</v>
      </c>
      <c r="K1886" s="31">
        <f t="shared" si="207"/>
        <v>0.58532794529064347</v>
      </c>
      <c r="L1886" s="36">
        <f t="shared" si="208"/>
        <v>1059642.5924774634</v>
      </c>
      <c r="M1886" s="34">
        <f t="shared" si="209"/>
        <v>3.8560712352375799E-2</v>
      </c>
      <c r="N1886" s="35">
        <f t="shared" si="210"/>
        <v>0.54676723293826768</v>
      </c>
      <c r="Q1886" s="1">
        <f t="shared" si="211"/>
        <v>181255.98217591905</v>
      </c>
      <c r="R1886" s="30"/>
    </row>
    <row r="1887" spans="3:18" x14ac:dyDescent="0.3">
      <c r="C1887" s="1">
        <v>1615</v>
      </c>
      <c r="D1887" s="1" t="s">
        <v>2</v>
      </c>
      <c r="F1887" s="1">
        <v>11</v>
      </c>
      <c r="G1887" s="1">
        <v>6</v>
      </c>
      <c r="H1887" s="1">
        <f t="shared" si="206"/>
        <v>138</v>
      </c>
      <c r="I1887" s="1">
        <f t="shared" si="212"/>
        <v>69946</v>
      </c>
      <c r="J1887" s="1">
        <v>1884</v>
      </c>
      <c r="K1887" s="31">
        <f t="shared" si="207"/>
        <v>0.58563879390736706</v>
      </c>
      <c r="L1887" s="36">
        <f t="shared" si="208"/>
        <v>1060205.334162263</v>
      </c>
      <c r="M1887" s="34">
        <f t="shared" si="209"/>
        <v>3.8636941127081104E-2</v>
      </c>
      <c r="N1887" s="35">
        <f t="shared" si="210"/>
        <v>0.54700185278028601</v>
      </c>
      <c r="Q1887" s="1">
        <f t="shared" si="211"/>
        <v>180405.49880632007</v>
      </c>
      <c r="R1887" s="30"/>
    </row>
    <row r="1888" spans="3:18" x14ac:dyDescent="0.3">
      <c r="C1888" s="1">
        <v>1615</v>
      </c>
      <c r="D1888" s="1" t="s">
        <v>1</v>
      </c>
      <c r="F1888" s="1">
        <v>11</v>
      </c>
      <c r="G1888" s="1">
        <v>6</v>
      </c>
      <c r="H1888" s="1">
        <f t="shared" si="206"/>
        <v>138</v>
      </c>
      <c r="I1888" s="1">
        <f t="shared" si="212"/>
        <v>70084</v>
      </c>
      <c r="J1888" s="1">
        <v>1885</v>
      </c>
      <c r="K1888" s="31">
        <f t="shared" si="207"/>
        <v>0.58594964252409076</v>
      </c>
      <c r="L1888" s="36">
        <f t="shared" si="208"/>
        <v>1060768.0758470625</v>
      </c>
      <c r="M1888" s="34">
        <f t="shared" si="209"/>
        <v>3.8713169901786408E-2</v>
      </c>
      <c r="N1888" s="35">
        <f t="shared" si="210"/>
        <v>0.54723647262230435</v>
      </c>
      <c r="Q1888" s="1">
        <f t="shared" si="211"/>
        <v>180405.49880632007</v>
      </c>
      <c r="R1888" s="30"/>
    </row>
    <row r="1889" spans="3:18" x14ac:dyDescent="0.3">
      <c r="C1889" s="1">
        <v>1615</v>
      </c>
      <c r="D1889" s="1" t="s">
        <v>0</v>
      </c>
      <c r="F1889" s="1">
        <v>11</v>
      </c>
      <c r="G1889" s="1">
        <v>6</v>
      </c>
      <c r="H1889" s="1">
        <f t="shared" si="206"/>
        <v>138</v>
      </c>
      <c r="I1889" s="1">
        <f t="shared" si="212"/>
        <v>70222</v>
      </c>
      <c r="J1889" s="1">
        <v>1886</v>
      </c>
      <c r="K1889" s="31">
        <f t="shared" si="207"/>
        <v>0.58626049114081447</v>
      </c>
      <c r="L1889" s="36">
        <f t="shared" si="208"/>
        <v>1061330.8175318621</v>
      </c>
      <c r="M1889" s="34">
        <f t="shared" si="209"/>
        <v>3.8789398676491706E-2</v>
      </c>
      <c r="N1889" s="35">
        <f t="shared" si="210"/>
        <v>0.54747109246432279</v>
      </c>
      <c r="Q1889" s="1">
        <f t="shared" si="211"/>
        <v>180405.49880632007</v>
      </c>
      <c r="R1889" s="30"/>
    </row>
    <row r="1890" spans="3:18" x14ac:dyDescent="0.3">
      <c r="C1890" s="1">
        <v>1615</v>
      </c>
      <c r="D1890" s="1" t="s">
        <v>2</v>
      </c>
      <c r="F1890" s="1">
        <v>11</v>
      </c>
      <c r="G1890" s="1">
        <v>7</v>
      </c>
      <c r="H1890" s="1">
        <f t="shared" si="206"/>
        <v>139</v>
      </c>
      <c r="I1890" s="1">
        <f t="shared" si="212"/>
        <v>70361</v>
      </c>
      <c r="J1890" s="1">
        <v>1887</v>
      </c>
      <c r="K1890" s="31">
        <f t="shared" si="207"/>
        <v>0.58657133975753806</v>
      </c>
      <c r="L1890" s="36">
        <f t="shared" si="208"/>
        <v>1061893.5592166614</v>
      </c>
      <c r="M1890" s="34">
        <f t="shared" si="209"/>
        <v>3.8866179833622415E-2</v>
      </c>
      <c r="N1890" s="35">
        <f t="shared" si="210"/>
        <v>0.54770515992391566</v>
      </c>
      <c r="Q1890" s="1">
        <f t="shared" si="211"/>
        <v>179557.01543672106</v>
      </c>
      <c r="R1890" s="30"/>
    </row>
    <row r="1891" spans="3:18" x14ac:dyDescent="0.3">
      <c r="C1891" s="1">
        <v>1615</v>
      </c>
      <c r="D1891" s="1" t="s">
        <v>1</v>
      </c>
      <c r="F1891" s="1">
        <v>11</v>
      </c>
      <c r="G1891" s="1">
        <v>7</v>
      </c>
      <c r="H1891" s="1">
        <f t="shared" si="206"/>
        <v>139</v>
      </c>
      <c r="I1891" s="1">
        <f t="shared" si="212"/>
        <v>70500</v>
      </c>
      <c r="J1891" s="1">
        <v>1888</v>
      </c>
      <c r="K1891" s="31">
        <f t="shared" si="207"/>
        <v>0.58688218837426176</v>
      </c>
      <c r="L1891" s="36">
        <f t="shared" si="208"/>
        <v>1062456.3009014609</v>
      </c>
      <c r="M1891" s="34">
        <f t="shared" si="209"/>
        <v>3.8942960990753117E-2</v>
      </c>
      <c r="N1891" s="35">
        <f t="shared" si="210"/>
        <v>0.54793922738350864</v>
      </c>
      <c r="Q1891" s="1">
        <f t="shared" si="211"/>
        <v>179557.01543672106</v>
      </c>
      <c r="R1891" s="30"/>
    </row>
    <row r="1892" spans="3:18" x14ac:dyDescent="0.3">
      <c r="C1892" s="1">
        <v>1615</v>
      </c>
      <c r="D1892" s="1" t="s">
        <v>6</v>
      </c>
      <c r="F1892" s="1">
        <v>11</v>
      </c>
      <c r="G1892" s="1">
        <v>8</v>
      </c>
      <c r="H1892" s="1">
        <f t="shared" si="206"/>
        <v>140</v>
      </c>
      <c r="I1892" s="1">
        <f t="shared" si="212"/>
        <v>70640</v>
      </c>
      <c r="J1892" s="1">
        <v>1889</v>
      </c>
      <c r="K1892" s="31">
        <f t="shared" si="207"/>
        <v>0.58719303699098535</v>
      </c>
      <c r="L1892" s="36">
        <f t="shared" si="208"/>
        <v>1063019.0425862605</v>
      </c>
      <c r="M1892" s="34">
        <f t="shared" si="209"/>
        <v>3.9020294530309224E-2</v>
      </c>
      <c r="N1892" s="35">
        <f t="shared" si="210"/>
        <v>0.54817274246067615</v>
      </c>
      <c r="Q1892" s="1">
        <f t="shared" si="211"/>
        <v>178710.53206712205</v>
      </c>
      <c r="R1892" s="30"/>
    </row>
    <row r="1893" spans="3:18" x14ac:dyDescent="0.3">
      <c r="C1893" s="1">
        <v>1615</v>
      </c>
      <c r="D1893" s="1" t="s">
        <v>2</v>
      </c>
      <c r="F1893" s="1">
        <v>11</v>
      </c>
      <c r="G1893" s="1">
        <v>8</v>
      </c>
      <c r="H1893" s="1">
        <f t="shared" si="206"/>
        <v>140</v>
      </c>
      <c r="I1893" s="1">
        <f t="shared" si="212"/>
        <v>70780</v>
      </c>
      <c r="J1893" s="1">
        <v>1890</v>
      </c>
      <c r="K1893" s="31">
        <f t="shared" si="207"/>
        <v>0.58750388560770905</v>
      </c>
      <c r="L1893" s="36">
        <f t="shared" si="208"/>
        <v>1063581.78427106</v>
      </c>
      <c r="M1893" s="34">
        <f t="shared" si="209"/>
        <v>3.9097628069865331E-2</v>
      </c>
      <c r="N1893" s="35">
        <f t="shared" si="210"/>
        <v>0.54840625753784367</v>
      </c>
      <c r="Q1893" s="1">
        <f t="shared" si="211"/>
        <v>178710.53206712205</v>
      </c>
      <c r="R1893" s="30"/>
    </row>
    <row r="1894" spans="3:18" x14ac:dyDescent="0.3">
      <c r="C1894" s="1">
        <v>1615</v>
      </c>
      <c r="D1894" s="1" t="s">
        <v>2</v>
      </c>
      <c r="F1894" s="1">
        <v>11</v>
      </c>
      <c r="G1894" s="1">
        <v>8</v>
      </c>
      <c r="H1894" s="1">
        <f t="shared" si="206"/>
        <v>140</v>
      </c>
      <c r="I1894" s="1">
        <f t="shared" si="212"/>
        <v>70920</v>
      </c>
      <c r="J1894" s="1">
        <v>1891</v>
      </c>
      <c r="K1894" s="31">
        <f t="shared" si="207"/>
        <v>0.58781473422443276</v>
      </c>
      <c r="L1894" s="36">
        <f t="shared" si="208"/>
        <v>1064144.5259558596</v>
      </c>
      <c r="M1894" s="34">
        <f t="shared" si="209"/>
        <v>3.9174961609421431E-2</v>
      </c>
      <c r="N1894" s="35">
        <f t="shared" si="210"/>
        <v>0.54863977261501129</v>
      </c>
      <c r="Q1894" s="1">
        <f t="shared" si="211"/>
        <v>178710.53206712205</v>
      </c>
      <c r="R1894" s="30"/>
    </row>
    <row r="1895" spans="3:18" x14ac:dyDescent="0.3">
      <c r="C1895" s="1">
        <v>1615</v>
      </c>
      <c r="D1895" s="1" t="s">
        <v>1</v>
      </c>
      <c r="F1895" s="1">
        <v>11</v>
      </c>
      <c r="G1895" s="1">
        <v>8</v>
      </c>
      <c r="H1895" s="1">
        <f t="shared" si="206"/>
        <v>140</v>
      </c>
      <c r="I1895" s="1">
        <f t="shared" si="212"/>
        <v>71060</v>
      </c>
      <c r="J1895" s="1">
        <v>1892</v>
      </c>
      <c r="K1895" s="31">
        <f t="shared" si="207"/>
        <v>0.58812558284115635</v>
      </c>
      <c r="L1895" s="36">
        <f t="shared" si="208"/>
        <v>1064707.2676406589</v>
      </c>
      <c r="M1895" s="34">
        <f t="shared" si="209"/>
        <v>3.9252295148977538E-2</v>
      </c>
      <c r="N1895" s="35">
        <f t="shared" si="210"/>
        <v>0.5488732876921788</v>
      </c>
      <c r="Q1895" s="1">
        <f t="shared" si="211"/>
        <v>178710.53206712205</v>
      </c>
      <c r="R1895" s="30"/>
    </row>
    <row r="1896" spans="3:18" x14ac:dyDescent="0.3">
      <c r="C1896" s="1">
        <v>1615</v>
      </c>
      <c r="D1896" s="1" t="s">
        <v>6</v>
      </c>
      <c r="F1896" s="1">
        <v>11</v>
      </c>
      <c r="G1896" s="1">
        <v>9</v>
      </c>
      <c r="H1896" s="1">
        <f t="shared" si="206"/>
        <v>141</v>
      </c>
      <c r="I1896" s="1">
        <f t="shared" si="212"/>
        <v>71201</v>
      </c>
      <c r="J1896" s="1">
        <v>1893</v>
      </c>
      <c r="K1896" s="31">
        <f t="shared" si="207"/>
        <v>0.58843643145788005</v>
      </c>
      <c r="L1896" s="36">
        <f t="shared" si="208"/>
        <v>1065270.0093254587</v>
      </c>
      <c r="M1896" s="34">
        <f t="shared" si="209"/>
        <v>3.9330181070959043E-2</v>
      </c>
      <c r="N1896" s="35">
        <f t="shared" si="210"/>
        <v>0.54910625038692096</v>
      </c>
      <c r="Q1896" s="1">
        <f t="shared" si="211"/>
        <v>177866.04869752305</v>
      </c>
      <c r="R1896" s="30"/>
    </row>
    <row r="1897" spans="3:18" x14ac:dyDescent="0.3">
      <c r="C1897" s="1">
        <v>1615</v>
      </c>
      <c r="D1897" s="1" t="s">
        <v>6</v>
      </c>
      <c r="F1897" s="1">
        <v>11</v>
      </c>
      <c r="G1897" s="1">
        <v>9</v>
      </c>
      <c r="H1897" s="1">
        <f t="shared" si="206"/>
        <v>141</v>
      </c>
      <c r="I1897" s="1">
        <f t="shared" si="212"/>
        <v>71342</v>
      </c>
      <c r="J1897" s="1">
        <v>1894</v>
      </c>
      <c r="K1897" s="31">
        <f t="shared" si="207"/>
        <v>0.58874728007460364</v>
      </c>
      <c r="L1897" s="36">
        <f t="shared" si="208"/>
        <v>1065832.751010258</v>
      </c>
      <c r="M1897" s="34">
        <f t="shared" si="209"/>
        <v>3.9408066992940555E-2</v>
      </c>
      <c r="N1897" s="35">
        <f t="shared" si="210"/>
        <v>0.54933921308166311</v>
      </c>
      <c r="Q1897" s="1">
        <f t="shared" si="211"/>
        <v>177866.04869752305</v>
      </c>
      <c r="R1897" s="30"/>
    </row>
    <row r="1898" spans="3:18" x14ac:dyDescent="0.3">
      <c r="C1898" s="1">
        <v>1615</v>
      </c>
      <c r="D1898" s="1" t="s">
        <v>1</v>
      </c>
      <c r="F1898" s="1">
        <v>11</v>
      </c>
      <c r="G1898" s="1">
        <v>9</v>
      </c>
      <c r="H1898" s="1">
        <f t="shared" si="206"/>
        <v>141</v>
      </c>
      <c r="I1898" s="1">
        <f t="shared" si="212"/>
        <v>71483</v>
      </c>
      <c r="J1898" s="1">
        <v>1895</v>
      </c>
      <c r="K1898" s="31">
        <f t="shared" si="207"/>
        <v>0.58905812869132734</v>
      </c>
      <c r="L1898" s="36">
        <f t="shared" si="208"/>
        <v>1066395.4926950575</v>
      </c>
      <c r="M1898" s="34">
        <f t="shared" si="209"/>
        <v>3.9485952914922059E-2</v>
      </c>
      <c r="N1898" s="35">
        <f t="shared" si="210"/>
        <v>0.54957217577640527</v>
      </c>
      <c r="Q1898" s="1">
        <f t="shared" si="211"/>
        <v>177866.04869752305</v>
      </c>
      <c r="R1898" s="30"/>
    </row>
    <row r="1899" spans="3:18" x14ac:dyDescent="0.3">
      <c r="C1899" s="1">
        <v>1615</v>
      </c>
      <c r="D1899" s="1" t="s">
        <v>0</v>
      </c>
      <c r="F1899" s="1">
        <v>11</v>
      </c>
      <c r="G1899" s="1">
        <v>9</v>
      </c>
      <c r="H1899" s="1">
        <f t="shared" si="206"/>
        <v>141</v>
      </c>
      <c r="I1899" s="1">
        <f t="shared" si="212"/>
        <v>71624</v>
      </c>
      <c r="J1899" s="1">
        <v>1896</v>
      </c>
      <c r="K1899" s="31">
        <f t="shared" si="207"/>
        <v>0.58936897730805093</v>
      </c>
      <c r="L1899" s="36">
        <f t="shared" si="208"/>
        <v>1066958.2343798568</v>
      </c>
      <c r="M1899" s="34">
        <f t="shared" si="209"/>
        <v>3.9563838836903564E-2</v>
      </c>
      <c r="N1899" s="35">
        <f t="shared" si="210"/>
        <v>0.54980513847114731</v>
      </c>
      <c r="Q1899" s="1">
        <f t="shared" si="211"/>
        <v>177866.04869752305</v>
      </c>
      <c r="R1899" s="30"/>
    </row>
    <row r="1900" spans="3:18" x14ac:dyDescent="0.3">
      <c r="C1900" s="1">
        <v>1615</v>
      </c>
      <c r="D1900" s="1" t="s">
        <v>0</v>
      </c>
      <c r="F1900" s="1">
        <v>11</v>
      </c>
      <c r="G1900" s="1">
        <v>9</v>
      </c>
      <c r="H1900" s="1">
        <f t="shared" si="206"/>
        <v>141</v>
      </c>
      <c r="I1900" s="1">
        <f t="shared" si="212"/>
        <v>71765</v>
      </c>
      <c r="J1900" s="1">
        <v>1897</v>
      </c>
      <c r="K1900" s="31">
        <f t="shared" si="207"/>
        <v>0.58967982592477464</v>
      </c>
      <c r="L1900" s="36">
        <f t="shared" si="208"/>
        <v>1067520.9760646566</v>
      </c>
      <c r="M1900" s="34">
        <f t="shared" si="209"/>
        <v>3.9641724758885069E-2</v>
      </c>
      <c r="N1900" s="35">
        <f t="shared" si="210"/>
        <v>0.55003810116588958</v>
      </c>
      <c r="Q1900" s="1">
        <f t="shared" si="211"/>
        <v>177866.04869752305</v>
      </c>
      <c r="R1900" s="30"/>
    </row>
    <row r="1901" spans="3:18" x14ac:dyDescent="0.3">
      <c r="C1901" s="1">
        <v>1615</v>
      </c>
      <c r="D1901" s="1" t="s">
        <v>6</v>
      </c>
      <c r="F1901" s="1">
        <v>11</v>
      </c>
      <c r="G1901" s="1">
        <v>11</v>
      </c>
      <c r="H1901" s="1">
        <f t="shared" si="206"/>
        <v>143</v>
      </c>
      <c r="I1901" s="1">
        <f t="shared" si="212"/>
        <v>71908</v>
      </c>
      <c r="J1901" s="1">
        <v>1898</v>
      </c>
      <c r="K1901" s="31">
        <f t="shared" si="207"/>
        <v>0.58999067454149834</v>
      </c>
      <c r="L1901" s="36">
        <f t="shared" si="208"/>
        <v>1068083.7177494562</v>
      </c>
      <c r="M1901" s="34">
        <f t="shared" si="209"/>
        <v>3.9720715445717376E-2</v>
      </c>
      <c r="N1901" s="35">
        <f t="shared" si="210"/>
        <v>0.55026995909578091</v>
      </c>
      <c r="Q1901" s="1">
        <f t="shared" si="211"/>
        <v>176183.08195832503</v>
      </c>
      <c r="R1901" s="30"/>
    </row>
    <row r="1902" spans="3:18" x14ac:dyDescent="0.3">
      <c r="C1902" s="1">
        <v>1615</v>
      </c>
      <c r="D1902" s="1" t="s">
        <v>2</v>
      </c>
      <c r="F1902" s="1">
        <v>11</v>
      </c>
      <c r="G1902" s="1">
        <v>11</v>
      </c>
      <c r="H1902" s="1">
        <f t="shared" si="206"/>
        <v>143</v>
      </c>
      <c r="I1902" s="1">
        <f t="shared" si="212"/>
        <v>72051</v>
      </c>
      <c r="J1902" s="1">
        <v>1899</v>
      </c>
      <c r="K1902" s="31">
        <f t="shared" si="207"/>
        <v>0.59030152315822193</v>
      </c>
      <c r="L1902" s="36">
        <f t="shared" si="208"/>
        <v>1068646.4594342555</v>
      </c>
      <c r="M1902" s="34">
        <f t="shared" si="209"/>
        <v>3.9799706132549684E-2</v>
      </c>
      <c r="N1902" s="35">
        <f t="shared" si="210"/>
        <v>0.55050181702567225</v>
      </c>
      <c r="Q1902" s="1">
        <f t="shared" si="211"/>
        <v>176183.08195832503</v>
      </c>
      <c r="R1902" s="30"/>
    </row>
    <row r="1903" spans="3:18" x14ac:dyDescent="0.3">
      <c r="C1903" s="1">
        <v>1615</v>
      </c>
      <c r="D1903" s="1" t="s">
        <v>1</v>
      </c>
      <c r="F1903" s="1">
        <v>11</v>
      </c>
      <c r="G1903" s="1">
        <v>11</v>
      </c>
      <c r="H1903" s="1">
        <f t="shared" si="206"/>
        <v>143</v>
      </c>
      <c r="I1903" s="1">
        <f t="shared" si="212"/>
        <v>72194</v>
      </c>
      <c r="J1903" s="1">
        <v>1900</v>
      </c>
      <c r="K1903" s="31">
        <f t="shared" si="207"/>
        <v>0.59061237177494563</v>
      </c>
      <c r="L1903" s="36">
        <f t="shared" si="208"/>
        <v>1069209.201119055</v>
      </c>
      <c r="M1903" s="34">
        <f t="shared" si="209"/>
        <v>3.9878696819381998E-2</v>
      </c>
      <c r="N1903" s="35">
        <f t="shared" si="210"/>
        <v>0.55073367495556358</v>
      </c>
      <c r="Q1903" s="1">
        <f t="shared" si="211"/>
        <v>176183.08195832503</v>
      </c>
      <c r="R1903" s="30"/>
    </row>
    <row r="1904" spans="3:18" x14ac:dyDescent="0.3">
      <c r="C1904" s="1">
        <v>1615</v>
      </c>
      <c r="D1904" s="1" t="s">
        <v>0</v>
      </c>
      <c r="F1904" s="1">
        <v>11</v>
      </c>
      <c r="G1904" s="1">
        <v>11</v>
      </c>
      <c r="H1904" s="1">
        <f t="shared" si="206"/>
        <v>143</v>
      </c>
      <c r="I1904" s="1">
        <f t="shared" si="212"/>
        <v>72337</v>
      </c>
      <c r="J1904" s="1">
        <v>1901</v>
      </c>
      <c r="K1904" s="31">
        <f t="shared" si="207"/>
        <v>0.59092322039166922</v>
      </c>
      <c r="L1904" s="36">
        <f t="shared" si="208"/>
        <v>1069771.9428038544</v>
      </c>
      <c r="M1904" s="34">
        <f t="shared" si="209"/>
        <v>3.9957687506214305E-2</v>
      </c>
      <c r="N1904" s="35">
        <f t="shared" si="210"/>
        <v>0.55096553288545491</v>
      </c>
      <c r="Q1904" s="1">
        <f t="shared" si="211"/>
        <v>176183.08195832503</v>
      </c>
      <c r="R1904" s="30"/>
    </row>
    <row r="1905" spans="3:18" x14ac:dyDescent="0.3">
      <c r="C1905" s="1">
        <v>1615</v>
      </c>
      <c r="D1905" s="1" t="s">
        <v>6</v>
      </c>
      <c r="F1905" s="1">
        <v>12</v>
      </c>
      <c r="H1905" s="1">
        <f t="shared" si="206"/>
        <v>144</v>
      </c>
      <c r="I1905" s="1">
        <f t="shared" si="212"/>
        <v>72481</v>
      </c>
      <c r="J1905" s="1">
        <v>1902</v>
      </c>
      <c r="K1905" s="31">
        <f t="shared" si="207"/>
        <v>0.59123406900839293</v>
      </c>
      <c r="L1905" s="36">
        <f t="shared" si="208"/>
        <v>1070334.6844886541</v>
      </c>
      <c r="M1905" s="34">
        <f t="shared" si="209"/>
        <v>4.003723057547201E-2</v>
      </c>
      <c r="N1905" s="35">
        <f t="shared" si="210"/>
        <v>0.55119683843292089</v>
      </c>
      <c r="Q1905" s="1">
        <f t="shared" si="211"/>
        <v>175344.59858872602</v>
      </c>
      <c r="R1905" s="30"/>
    </row>
    <row r="1906" spans="3:18" x14ac:dyDescent="0.3">
      <c r="C1906" s="1">
        <v>1615</v>
      </c>
      <c r="D1906" s="1" t="s">
        <v>2</v>
      </c>
      <c r="F1906" s="1">
        <v>12</v>
      </c>
      <c r="H1906" s="1">
        <f t="shared" si="206"/>
        <v>144</v>
      </c>
      <c r="I1906" s="1">
        <f t="shared" si="212"/>
        <v>72625</v>
      </c>
      <c r="J1906" s="1">
        <v>1903</v>
      </c>
      <c r="K1906" s="31">
        <f t="shared" si="207"/>
        <v>0.59154491762511652</v>
      </c>
      <c r="L1906" s="36">
        <f t="shared" si="208"/>
        <v>1070897.4261734535</v>
      </c>
      <c r="M1906" s="34">
        <f t="shared" si="209"/>
        <v>4.0116773644729722E-2</v>
      </c>
      <c r="N1906" s="35">
        <f t="shared" si="210"/>
        <v>0.55142814398038675</v>
      </c>
      <c r="Q1906" s="1">
        <f t="shared" si="211"/>
        <v>175344.59858872602</v>
      </c>
      <c r="R1906" s="30"/>
    </row>
    <row r="1907" spans="3:18" x14ac:dyDescent="0.3">
      <c r="C1907" s="1">
        <v>1615</v>
      </c>
      <c r="D1907" s="1" t="s">
        <v>1</v>
      </c>
      <c r="F1907" s="1">
        <v>12</v>
      </c>
      <c r="H1907" s="1">
        <f t="shared" si="206"/>
        <v>144</v>
      </c>
      <c r="I1907" s="1">
        <f t="shared" si="212"/>
        <v>72769</v>
      </c>
      <c r="J1907" s="1">
        <v>1904</v>
      </c>
      <c r="K1907" s="31">
        <f t="shared" si="207"/>
        <v>0.59185576624184022</v>
      </c>
      <c r="L1907" s="36">
        <f t="shared" si="208"/>
        <v>1071460.167858253</v>
      </c>
      <c r="M1907" s="34">
        <f t="shared" si="209"/>
        <v>4.0196316713987428E-2</v>
      </c>
      <c r="N1907" s="35">
        <f t="shared" si="210"/>
        <v>0.55165944952785284</v>
      </c>
      <c r="Q1907" s="1">
        <f t="shared" si="211"/>
        <v>175344.59858872602</v>
      </c>
      <c r="R1907" s="30"/>
    </row>
    <row r="1908" spans="3:18" x14ac:dyDescent="0.3">
      <c r="C1908" s="1">
        <v>1615</v>
      </c>
      <c r="D1908" s="1" t="s">
        <v>0</v>
      </c>
      <c r="F1908" s="1">
        <v>12</v>
      </c>
      <c r="H1908" s="1">
        <f t="shared" si="206"/>
        <v>144</v>
      </c>
      <c r="I1908" s="1">
        <f t="shared" si="212"/>
        <v>72913</v>
      </c>
      <c r="J1908" s="1">
        <v>1905</v>
      </c>
      <c r="K1908" s="31">
        <f t="shared" si="207"/>
        <v>0.59216661485856392</v>
      </c>
      <c r="L1908" s="36">
        <f t="shared" si="208"/>
        <v>1072022.9095430525</v>
      </c>
      <c r="M1908" s="34">
        <f t="shared" si="209"/>
        <v>4.027585978324514E-2</v>
      </c>
      <c r="N1908" s="35">
        <f t="shared" si="210"/>
        <v>0.55189075507531882</v>
      </c>
      <c r="Q1908" s="1">
        <f t="shared" si="211"/>
        <v>175344.59858872602</v>
      </c>
      <c r="R1908" s="30"/>
    </row>
    <row r="1909" spans="3:18" x14ac:dyDescent="0.3">
      <c r="C1909" s="1">
        <v>1615</v>
      </c>
      <c r="D1909" s="1" t="s">
        <v>0</v>
      </c>
      <c r="F1909" s="1">
        <v>12</v>
      </c>
      <c r="H1909" s="1">
        <f t="shared" si="206"/>
        <v>144</v>
      </c>
      <c r="I1909" s="1">
        <f t="shared" si="212"/>
        <v>73057</v>
      </c>
      <c r="J1909" s="1">
        <v>1906</v>
      </c>
      <c r="K1909" s="31">
        <f t="shared" si="207"/>
        <v>0.59247746347528751</v>
      </c>
      <c r="L1909" s="36">
        <f t="shared" si="208"/>
        <v>1072585.6512278521</v>
      </c>
      <c r="M1909" s="34">
        <f t="shared" si="209"/>
        <v>4.0355402852502845E-2</v>
      </c>
      <c r="N1909" s="35">
        <f t="shared" si="210"/>
        <v>0.55212206062278468</v>
      </c>
      <c r="Q1909" s="1">
        <f t="shared" si="211"/>
        <v>175344.59858872602</v>
      </c>
      <c r="R1909" s="30"/>
    </row>
    <row r="1910" spans="3:18" x14ac:dyDescent="0.3">
      <c r="C1910" s="1">
        <v>1615</v>
      </c>
      <c r="D1910" s="1" t="s">
        <v>0</v>
      </c>
      <c r="F1910" s="1">
        <v>12</v>
      </c>
      <c r="H1910" s="1">
        <f t="shared" si="206"/>
        <v>144</v>
      </c>
      <c r="I1910" s="1">
        <f t="shared" si="212"/>
        <v>73201</v>
      </c>
      <c r="J1910" s="1">
        <v>1907</v>
      </c>
      <c r="K1910" s="31">
        <f t="shared" si="207"/>
        <v>0.59278831209201122</v>
      </c>
      <c r="L1910" s="36">
        <f t="shared" si="208"/>
        <v>1073148.3929126516</v>
      </c>
      <c r="M1910" s="34">
        <f t="shared" si="209"/>
        <v>4.0434945921760557E-2</v>
      </c>
      <c r="N1910" s="35">
        <f t="shared" si="210"/>
        <v>0.55235336617025066</v>
      </c>
      <c r="Q1910" s="1">
        <f t="shared" si="211"/>
        <v>175344.59858872602</v>
      </c>
      <c r="R1910" s="30"/>
    </row>
    <row r="1911" spans="3:18" x14ac:dyDescent="0.3">
      <c r="C1911" s="1">
        <v>1615</v>
      </c>
      <c r="D1911" s="1" t="s">
        <v>6</v>
      </c>
      <c r="F1911" s="1">
        <v>12</v>
      </c>
      <c r="G1911" s="1">
        <v>1</v>
      </c>
      <c r="H1911" s="1">
        <f t="shared" si="206"/>
        <v>145</v>
      </c>
      <c r="I1911" s="1">
        <f t="shared" si="212"/>
        <v>73346</v>
      </c>
      <c r="J1911" s="1">
        <v>1908</v>
      </c>
      <c r="K1911" s="31">
        <f t="shared" si="207"/>
        <v>0.59309916070873481</v>
      </c>
      <c r="L1911" s="36">
        <f t="shared" si="208"/>
        <v>1073711.134597451</v>
      </c>
      <c r="M1911" s="34">
        <f t="shared" si="209"/>
        <v>4.051504137344366E-2</v>
      </c>
      <c r="N1911" s="35">
        <f t="shared" si="210"/>
        <v>0.55258411933529117</v>
      </c>
      <c r="Q1911" s="1">
        <f t="shared" si="211"/>
        <v>174508.11521912704</v>
      </c>
      <c r="R1911" s="30"/>
    </row>
    <row r="1912" spans="3:18" x14ac:dyDescent="0.3">
      <c r="C1912" s="1">
        <v>1615</v>
      </c>
      <c r="D1912" s="1" t="s">
        <v>0</v>
      </c>
      <c r="F1912" s="1">
        <v>12</v>
      </c>
      <c r="G1912" s="1">
        <v>1</v>
      </c>
      <c r="H1912" s="1">
        <f t="shared" si="206"/>
        <v>145</v>
      </c>
      <c r="I1912" s="1">
        <f t="shared" si="212"/>
        <v>73491</v>
      </c>
      <c r="J1912" s="1">
        <v>1909</v>
      </c>
      <c r="K1912" s="31">
        <f t="shared" si="207"/>
        <v>0.59341000932545851</v>
      </c>
      <c r="L1912" s="36">
        <f t="shared" si="208"/>
        <v>1074273.8762822505</v>
      </c>
      <c r="M1912" s="34">
        <f t="shared" si="209"/>
        <v>4.0595136825126769E-2</v>
      </c>
      <c r="N1912" s="35">
        <f t="shared" si="210"/>
        <v>0.55281487250033179</v>
      </c>
      <c r="Q1912" s="1">
        <f t="shared" si="211"/>
        <v>174508.11521912704</v>
      </c>
      <c r="R1912" s="30"/>
    </row>
    <row r="1913" spans="3:18" x14ac:dyDescent="0.3">
      <c r="C1913" s="1">
        <v>1615</v>
      </c>
      <c r="D1913" s="1" t="s">
        <v>2</v>
      </c>
      <c r="F1913" s="1">
        <v>12</v>
      </c>
      <c r="G1913" s="1">
        <v>2</v>
      </c>
      <c r="H1913" s="1">
        <f t="shared" si="206"/>
        <v>146</v>
      </c>
      <c r="I1913" s="1">
        <f t="shared" si="212"/>
        <v>73637</v>
      </c>
      <c r="J1913" s="1">
        <v>1910</v>
      </c>
      <c r="K1913" s="31">
        <f t="shared" si="207"/>
        <v>0.59372085794218221</v>
      </c>
      <c r="L1913" s="36">
        <f t="shared" si="208"/>
        <v>1074836.6179670501</v>
      </c>
      <c r="M1913" s="34">
        <f t="shared" si="209"/>
        <v>4.0675784659235284E-2</v>
      </c>
      <c r="N1913" s="35">
        <f t="shared" si="210"/>
        <v>0.55304507328294694</v>
      </c>
      <c r="Q1913" s="1">
        <f t="shared" si="211"/>
        <v>173673.63184952803</v>
      </c>
      <c r="R1913" s="30"/>
    </row>
    <row r="1914" spans="3:18" x14ac:dyDescent="0.3">
      <c r="C1914" s="1">
        <v>1615</v>
      </c>
      <c r="D1914" s="1" t="s">
        <v>2</v>
      </c>
      <c r="F1914" s="1">
        <v>12</v>
      </c>
      <c r="G1914" s="1">
        <v>2</v>
      </c>
      <c r="H1914" s="1">
        <f t="shared" si="206"/>
        <v>146</v>
      </c>
      <c r="I1914" s="1">
        <f t="shared" si="212"/>
        <v>73783</v>
      </c>
      <c r="J1914" s="1">
        <v>1911</v>
      </c>
      <c r="K1914" s="31">
        <f t="shared" si="207"/>
        <v>0.5940317065589058</v>
      </c>
      <c r="L1914" s="36">
        <f t="shared" si="208"/>
        <v>1075399.3596518496</v>
      </c>
      <c r="M1914" s="34">
        <f t="shared" si="209"/>
        <v>4.0756432493343792E-2</v>
      </c>
      <c r="N1914" s="35">
        <f t="shared" si="210"/>
        <v>0.55327527406556198</v>
      </c>
      <c r="Q1914" s="1">
        <f t="shared" si="211"/>
        <v>173673.63184952803</v>
      </c>
      <c r="R1914" s="30"/>
    </row>
    <row r="1915" spans="3:18" x14ac:dyDescent="0.3">
      <c r="C1915" s="1">
        <v>1615</v>
      </c>
      <c r="D1915" s="1" t="s">
        <v>1</v>
      </c>
      <c r="F1915" s="1">
        <v>12</v>
      </c>
      <c r="G1915" s="1">
        <v>2</v>
      </c>
      <c r="H1915" s="1">
        <f t="shared" si="206"/>
        <v>146</v>
      </c>
      <c r="I1915" s="1">
        <f t="shared" si="212"/>
        <v>73929</v>
      </c>
      <c r="J1915" s="1">
        <v>1912</v>
      </c>
      <c r="K1915" s="31">
        <f t="shared" si="207"/>
        <v>0.59434255517562951</v>
      </c>
      <c r="L1915" s="36">
        <f t="shared" si="208"/>
        <v>1075962.1013366492</v>
      </c>
      <c r="M1915" s="34">
        <f t="shared" si="209"/>
        <v>4.0837080327452299E-2</v>
      </c>
      <c r="N1915" s="35">
        <f t="shared" si="210"/>
        <v>0.55350547484817725</v>
      </c>
      <c r="Q1915" s="1">
        <f t="shared" si="211"/>
        <v>173673.63184952803</v>
      </c>
      <c r="R1915" s="30"/>
    </row>
    <row r="1916" spans="3:18" x14ac:dyDescent="0.3">
      <c r="C1916" s="1">
        <v>1615</v>
      </c>
      <c r="D1916" s="1" t="s">
        <v>1</v>
      </c>
      <c r="F1916" s="1">
        <v>12</v>
      </c>
      <c r="G1916" s="1">
        <v>2</v>
      </c>
      <c r="H1916" s="1">
        <f t="shared" si="206"/>
        <v>146</v>
      </c>
      <c r="I1916" s="1">
        <f t="shared" si="212"/>
        <v>74075</v>
      </c>
      <c r="J1916" s="1">
        <v>1913</v>
      </c>
      <c r="K1916" s="31">
        <f t="shared" si="207"/>
        <v>0.5946534037923531</v>
      </c>
      <c r="L1916" s="36">
        <f t="shared" si="208"/>
        <v>1076524.8430214485</v>
      </c>
      <c r="M1916" s="34">
        <f t="shared" si="209"/>
        <v>4.0917728161560814E-2</v>
      </c>
      <c r="N1916" s="35">
        <f t="shared" si="210"/>
        <v>0.55373567563079229</v>
      </c>
      <c r="Q1916" s="1">
        <f t="shared" si="211"/>
        <v>173673.63184952803</v>
      </c>
      <c r="R1916" s="30"/>
    </row>
    <row r="1917" spans="3:18" x14ac:dyDescent="0.3">
      <c r="C1917" s="1">
        <v>1615</v>
      </c>
      <c r="D1917" s="1" t="s">
        <v>6</v>
      </c>
      <c r="F1917" s="1">
        <v>12</v>
      </c>
      <c r="G1917" s="1">
        <v>3</v>
      </c>
      <c r="H1917" s="1">
        <f t="shared" si="206"/>
        <v>147</v>
      </c>
      <c r="I1917" s="1">
        <f t="shared" si="212"/>
        <v>74222</v>
      </c>
      <c r="J1917" s="1">
        <v>1914</v>
      </c>
      <c r="K1917" s="31">
        <f t="shared" si="207"/>
        <v>0.5949642524090768</v>
      </c>
      <c r="L1917" s="36">
        <f t="shared" si="208"/>
        <v>1077087.584706248</v>
      </c>
      <c r="M1917" s="34">
        <f t="shared" si="209"/>
        <v>4.0998928378094719E-2</v>
      </c>
      <c r="N1917" s="35">
        <f t="shared" si="210"/>
        <v>0.55396532403098209</v>
      </c>
      <c r="Q1917" s="1">
        <f t="shared" si="211"/>
        <v>172841.14847992902</v>
      </c>
      <c r="R1917" s="30"/>
    </row>
    <row r="1918" spans="3:18" x14ac:dyDescent="0.3">
      <c r="C1918" s="1">
        <v>1615</v>
      </c>
      <c r="D1918" s="1" t="s">
        <v>0</v>
      </c>
      <c r="F1918" s="1">
        <v>12</v>
      </c>
      <c r="G1918" s="1">
        <v>3</v>
      </c>
      <c r="H1918" s="1">
        <f t="shared" si="206"/>
        <v>147</v>
      </c>
      <c r="I1918" s="1">
        <f t="shared" si="212"/>
        <v>74369</v>
      </c>
      <c r="J1918" s="1">
        <v>1915</v>
      </c>
      <c r="K1918" s="31">
        <f t="shared" si="207"/>
        <v>0.59527510102580039</v>
      </c>
      <c r="L1918" s="36">
        <f t="shared" si="208"/>
        <v>1077650.3263910476</v>
      </c>
      <c r="M1918" s="34">
        <f t="shared" si="209"/>
        <v>4.1080128594628632E-2</v>
      </c>
      <c r="N1918" s="35">
        <f t="shared" si="210"/>
        <v>0.55419497243117177</v>
      </c>
      <c r="Q1918" s="1">
        <f t="shared" si="211"/>
        <v>172841.14847992902</v>
      </c>
      <c r="R1918" s="30"/>
    </row>
    <row r="1919" spans="3:18" x14ac:dyDescent="0.3">
      <c r="C1919" s="1">
        <v>1615</v>
      </c>
      <c r="D1919" s="1" t="s">
        <v>6</v>
      </c>
      <c r="F1919" s="1">
        <v>12</v>
      </c>
      <c r="G1919" s="1">
        <v>4</v>
      </c>
      <c r="H1919" s="1">
        <f t="shared" si="206"/>
        <v>148</v>
      </c>
      <c r="I1919" s="1">
        <f t="shared" si="212"/>
        <v>74517</v>
      </c>
      <c r="J1919" s="1">
        <v>1916</v>
      </c>
      <c r="K1919" s="31">
        <f t="shared" si="207"/>
        <v>0.59558594964252409</v>
      </c>
      <c r="L1919" s="36">
        <f t="shared" si="208"/>
        <v>1078213.0680758471</v>
      </c>
      <c r="M1919" s="34">
        <f t="shared" si="209"/>
        <v>4.1161881193587942E-2</v>
      </c>
      <c r="N1919" s="35">
        <f t="shared" si="210"/>
        <v>0.5544240684489361</v>
      </c>
      <c r="Q1919" s="1">
        <f t="shared" si="211"/>
        <v>172010.66511033001</v>
      </c>
      <c r="R1919" s="30"/>
    </row>
    <row r="1920" spans="3:18" x14ac:dyDescent="0.3">
      <c r="C1920" s="1">
        <v>1615</v>
      </c>
      <c r="D1920" s="1" t="s">
        <v>6</v>
      </c>
      <c r="F1920" s="1">
        <v>12</v>
      </c>
      <c r="G1920" s="1">
        <v>4</v>
      </c>
      <c r="H1920" s="1">
        <f t="shared" si="206"/>
        <v>148</v>
      </c>
      <c r="I1920" s="1">
        <f t="shared" si="212"/>
        <v>74665</v>
      </c>
      <c r="J1920" s="1">
        <v>1917</v>
      </c>
      <c r="K1920" s="31">
        <f t="shared" si="207"/>
        <v>0.5958967982592478</v>
      </c>
      <c r="L1920" s="36">
        <f t="shared" si="208"/>
        <v>1078775.8097606467</v>
      </c>
      <c r="M1920" s="34">
        <f t="shared" si="209"/>
        <v>4.1243633792547259E-2</v>
      </c>
      <c r="N1920" s="35">
        <f t="shared" si="210"/>
        <v>0.55465316446670054</v>
      </c>
      <c r="Q1920" s="1">
        <f t="shared" si="211"/>
        <v>172010.66511033001</v>
      </c>
      <c r="R1920" s="30"/>
    </row>
    <row r="1921" spans="1:20" x14ac:dyDescent="0.3">
      <c r="C1921" s="1">
        <v>1615</v>
      </c>
      <c r="D1921" s="1" t="s">
        <v>6</v>
      </c>
      <c r="F1921" s="1">
        <v>12</v>
      </c>
      <c r="G1921" s="1">
        <v>4</v>
      </c>
      <c r="H1921" s="1">
        <f t="shared" si="206"/>
        <v>148</v>
      </c>
      <c r="I1921" s="1">
        <f t="shared" si="212"/>
        <v>74813</v>
      </c>
      <c r="J1921" s="1">
        <v>1918</v>
      </c>
      <c r="K1921" s="31">
        <f t="shared" si="207"/>
        <v>0.59620764687597139</v>
      </c>
      <c r="L1921" s="36">
        <f t="shared" si="208"/>
        <v>1079338.551445446</v>
      </c>
      <c r="M1921" s="34">
        <f t="shared" si="209"/>
        <v>4.1325386391506569E-2</v>
      </c>
      <c r="N1921" s="35">
        <f t="shared" si="210"/>
        <v>0.55488226048446476</v>
      </c>
      <c r="Q1921" s="1">
        <f t="shared" si="211"/>
        <v>172010.66511033001</v>
      </c>
      <c r="R1921" s="30"/>
    </row>
    <row r="1922" spans="1:20" x14ac:dyDescent="0.3">
      <c r="C1922" s="1">
        <v>1615</v>
      </c>
      <c r="D1922" s="1" t="s">
        <v>6</v>
      </c>
      <c r="F1922" s="1">
        <v>12</v>
      </c>
      <c r="G1922" s="1">
        <v>4</v>
      </c>
      <c r="H1922" s="1">
        <f t="shared" si="206"/>
        <v>148</v>
      </c>
      <c r="I1922" s="1">
        <f t="shared" si="212"/>
        <v>74961</v>
      </c>
      <c r="J1922" s="1">
        <v>1919</v>
      </c>
      <c r="K1922" s="31">
        <f t="shared" si="207"/>
        <v>0.59651849549269509</v>
      </c>
      <c r="L1922" s="36">
        <f t="shared" si="208"/>
        <v>1079901.2931302455</v>
      </c>
      <c r="M1922" s="34">
        <f t="shared" si="209"/>
        <v>4.1407138990465879E-2</v>
      </c>
      <c r="N1922" s="35">
        <f t="shared" si="210"/>
        <v>0.5551113565022292</v>
      </c>
      <c r="Q1922" s="1">
        <f t="shared" si="211"/>
        <v>172010.66511033001</v>
      </c>
      <c r="R1922" s="30"/>
    </row>
    <row r="1923" spans="1:20" x14ac:dyDescent="0.3">
      <c r="C1923" s="1">
        <v>1615</v>
      </c>
      <c r="D1923" s="1" t="s">
        <v>2</v>
      </c>
      <c r="F1923" s="1">
        <v>12</v>
      </c>
      <c r="G1923" s="1">
        <v>4</v>
      </c>
      <c r="H1923" s="1">
        <f t="shared" si="206"/>
        <v>148</v>
      </c>
      <c r="I1923" s="1">
        <f t="shared" si="212"/>
        <v>75109</v>
      </c>
      <c r="J1923" s="1">
        <v>1920</v>
      </c>
      <c r="K1923" s="31">
        <f t="shared" si="207"/>
        <v>0.59682934410941868</v>
      </c>
      <c r="L1923" s="36">
        <f t="shared" si="208"/>
        <v>1080464.0348150451</v>
      </c>
      <c r="M1923" s="34">
        <f t="shared" si="209"/>
        <v>4.1488891589425189E-2</v>
      </c>
      <c r="N1923" s="35">
        <f t="shared" si="210"/>
        <v>0.55534045251999353</v>
      </c>
      <c r="Q1923" s="1">
        <f t="shared" si="211"/>
        <v>172010.66511033001</v>
      </c>
      <c r="R1923" s="30"/>
    </row>
    <row r="1924" spans="1:20" x14ac:dyDescent="0.3">
      <c r="C1924" s="1">
        <v>1615</v>
      </c>
      <c r="D1924" s="1" t="s">
        <v>2</v>
      </c>
      <c r="F1924" s="1">
        <v>12</v>
      </c>
      <c r="G1924" s="1">
        <v>5</v>
      </c>
      <c r="H1924" s="1">
        <f t="shared" ref="H1924:H1987" si="213">E1924*200+F1924*12+G1924</f>
        <v>149</v>
      </c>
      <c r="I1924" s="1">
        <f t="shared" si="212"/>
        <v>75258</v>
      </c>
      <c r="J1924" s="1">
        <v>1921</v>
      </c>
      <c r="K1924" s="31">
        <f t="shared" si="207"/>
        <v>0.59714019272614238</v>
      </c>
      <c r="L1924" s="36">
        <f t="shared" si="208"/>
        <v>1081026.7764998446</v>
      </c>
      <c r="M1924" s="34">
        <f t="shared" si="209"/>
        <v>4.1571196570809904E-2</v>
      </c>
      <c r="N1924" s="35">
        <f t="shared" si="210"/>
        <v>0.55556899615533251</v>
      </c>
      <c r="Q1924" s="1">
        <f t="shared" si="211"/>
        <v>171182.181740731</v>
      </c>
      <c r="R1924" s="30"/>
    </row>
    <row r="1925" spans="1:20" x14ac:dyDescent="0.3">
      <c r="C1925" s="1">
        <v>1615</v>
      </c>
      <c r="D1925" s="1" t="s">
        <v>1</v>
      </c>
      <c r="F1925" s="1">
        <v>12</v>
      </c>
      <c r="G1925" s="1">
        <v>5</v>
      </c>
      <c r="H1925" s="1">
        <f t="shared" si="213"/>
        <v>149</v>
      </c>
      <c r="I1925" s="1">
        <f t="shared" si="212"/>
        <v>75407</v>
      </c>
      <c r="J1925" s="1">
        <v>1922</v>
      </c>
      <c r="K1925" s="31">
        <f t="shared" ref="K1925:K1988" si="214">+J1925/3217</f>
        <v>0.59745104134286597</v>
      </c>
      <c r="L1925" s="36">
        <f t="shared" ref="L1925:L1988" si="215">+K1925*$H$3</f>
        <v>1081589.5181846439</v>
      </c>
      <c r="M1925" s="34">
        <f t="shared" ref="M1925:M1988" si="216">+I1925/$H$3</f>
        <v>4.1653501552194612E-2</v>
      </c>
      <c r="N1925" s="35">
        <f t="shared" ref="N1925:N1988" si="217">+K1925-M1925</f>
        <v>0.55579753979067137</v>
      </c>
      <c r="Q1925" s="1">
        <f t="shared" ref="Q1925:Q1988" si="218">+SUM(H1925-$P$3)^2</f>
        <v>171182.181740731</v>
      </c>
      <c r="R1925" s="30"/>
    </row>
    <row r="1926" spans="1:20" x14ac:dyDescent="0.3">
      <c r="C1926" s="1">
        <v>1615</v>
      </c>
      <c r="D1926" s="1" t="s">
        <v>1</v>
      </c>
      <c r="F1926" s="1">
        <v>12</v>
      </c>
      <c r="G1926" s="1">
        <v>5</v>
      </c>
      <c r="H1926" s="1">
        <f t="shared" si="213"/>
        <v>149</v>
      </c>
      <c r="I1926" s="1">
        <f t="shared" ref="I1926:I1989" si="219">I1925+H1926</f>
        <v>75556</v>
      </c>
      <c r="J1926" s="1">
        <v>1923</v>
      </c>
      <c r="K1926" s="31">
        <f t="shared" si="214"/>
        <v>0.59776188995958968</v>
      </c>
      <c r="L1926" s="36">
        <f t="shared" si="215"/>
        <v>1082152.2598694435</v>
      </c>
      <c r="M1926" s="34">
        <f t="shared" si="216"/>
        <v>4.1735806533579327E-2</v>
      </c>
      <c r="N1926" s="35">
        <f t="shared" si="217"/>
        <v>0.55602608342601034</v>
      </c>
      <c r="Q1926" s="1">
        <f t="shared" si="218"/>
        <v>171182.181740731</v>
      </c>
      <c r="R1926" s="30"/>
    </row>
    <row r="1927" spans="1:20" x14ac:dyDescent="0.3">
      <c r="C1927" s="1">
        <v>1615</v>
      </c>
      <c r="D1927" s="1" t="s">
        <v>0</v>
      </c>
      <c r="F1927" s="1">
        <v>12</v>
      </c>
      <c r="G1927" s="1">
        <v>5</v>
      </c>
      <c r="H1927" s="1">
        <f t="shared" si="213"/>
        <v>149</v>
      </c>
      <c r="I1927" s="1">
        <f t="shared" si="219"/>
        <v>75705</v>
      </c>
      <c r="J1927" s="1">
        <v>1924</v>
      </c>
      <c r="K1927" s="31">
        <f t="shared" si="214"/>
        <v>0.59807273857631338</v>
      </c>
      <c r="L1927" s="36">
        <f t="shared" si="215"/>
        <v>1082715.0015542433</v>
      </c>
      <c r="M1927" s="34">
        <f t="shared" si="216"/>
        <v>4.1818111514964042E-2</v>
      </c>
      <c r="N1927" s="35">
        <f t="shared" si="217"/>
        <v>0.55625462706134932</v>
      </c>
      <c r="Q1927" s="1">
        <f t="shared" si="218"/>
        <v>171182.181740731</v>
      </c>
      <c r="R1927" s="30"/>
    </row>
    <row r="1928" spans="1:20" x14ac:dyDescent="0.3">
      <c r="C1928" s="1">
        <v>1615</v>
      </c>
      <c r="D1928" s="1" t="s">
        <v>6</v>
      </c>
      <c r="F1928" s="1">
        <v>12</v>
      </c>
      <c r="G1928" s="1">
        <v>6</v>
      </c>
      <c r="H1928" s="1">
        <f t="shared" si="213"/>
        <v>150</v>
      </c>
      <c r="I1928" s="1">
        <f t="shared" si="219"/>
        <v>75855</v>
      </c>
      <c r="J1928" s="1">
        <v>1925</v>
      </c>
      <c r="K1928" s="31">
        <f t="shared" si="214"/>
        <v>0.59838358719303697</v>
      </c>
      <c r="L1928" s="36">
        <f t="shared" si="215"/>
        <v>1083277.7432390426</v>
      </c>
      <c r="M1928" s="34">
        <f t="shared" si="216"/>
        <v>4.1900968878774154E-2</v>
      </c>
      <c r="N1928" s="35">
        <f t="shared" si="217"/>
        <v>0.55648261831426282</v>
      </c>
      <c r="Q1928" s="1">
        <f t="shared" si="218"/>
        <v>170355.69837113199</v>
      </c>
      <c r="R1928" s="30"/>
    </row>
    <row r="1929" spans="1:20" s="46" customFormat="1" ht="16.2" thickBot="1" x14ac:dyDescent="0.35">
      <c r="A1929" s="64"/>
      <c r="C1929" s="46">
        <v>1615</v>
      </c>
      <c r="D1929" s="46" t="s">
        <v>2</v>
      </c>
      <c r="F1929" s="46">
        <v>12</v>
      </c>
      <c r="G1929" s="46">
        <v>6</v>
      </c>
      <c r="H1929" s="46">
        <f t="shared" si="213"/>
        <v>150</v>
      </c>
      <c r="I1929" s="46">
        <f t="shared" si="219"/>
        <v>76005</v>
      </c>
      <c r="J1929" s="46">
        <v>1926</v>
      </c>
      <c r="K1929" s="31">
        <f t="shared" si="214"/>
        <v>0.59869443580976067</v>
      </c>
      <c r="L1929" s="47">
        <f t="shared" si="215"/>
        <v>1083840.4849238421</v>
      </c>
      <c r="M1929" s="48">
        <f t="shared" si="216"/>
        <v>4.1983826242584267E-2</v>
      </c>
      <c r="N1929" s="49">
        <f t="shared" si="217"/>
        <v>0.55671060956717644</v>
      </c>
      <c r="O1929" s="50"/>
      <c r="Q1929" s="46">
        <f t="shared" si="218"/>
        <v>170355.69837113199</v>
      </c>
      <c r="R1929" s="51"/>
      <c r="T1929" s="50"/>
    </row>
    <row r="1930" spans="1:20" x14ac:dyDescent="0.3">
      <c r="C1930" s="1">
        <v>1615</v>
      </c>
      <c r="D1930" s="1" t="s">
        <v>1</v>
      </c>
      <c r="F1930" s="1">
        <v>12</v>
      </c>
      <c r="G1930" s="1">
        <v>6</v>
      </c>
      <c r="H1930" s="1">
        <f t="shared" si="213"/>
        <v>150</v>
      </c>
      <c r="I1930" s="1">
        <f t="shared" si="219"/>
        <v>76155</v>
      </c>
      <c r="J1930" s="1">
        <v>1927</v>
      </c>
      <c r="K1930" s="31">
        <f t="shared" si="214"/>
        <v>0.59900528442648426</v>
      </c>
      <c r="L1930" s="36">
        <f t="shared" si="215"/>
        <v>1084403.2266086414</v>
      </c>
      <c r="M1930" s="34">
        <f t="shared" si="216"/>
        <v>4.206668360639438E-2</v>
      </c>
      <c r="N1930" s="35">
        <f t="shared" si="217"/>
        <v>0.55693860082008984</v>
      </c>
      <c r="Q1930" s="1">
        <f t="shared" si="218"/>
        <v>170355.69837113199</v>
      </c>
      <c r="R1930" s="30"/>
    </row>
    <row r="1931" spans="1:20" x14ac:dyDescent="0.3">
      <c r="C1931" s="1">
        <v>1615</v>
      </c>
      <c r="D1931" s="1" t="s">
        <v>1</v>
      </c>
      <c r="F1931" s="1">
        <v>12</v>
      </c>
      <c r="G1931" s="1">
        <v>6</v>
      </c>
      <c r="H1931" s="1">
        <f t="shared" si="213"/>
        <v>150</v>
      </c>
      <c r="I1931" s="1">
        <f t="shared" si="219"/>
        <v>76305</v>
      </c>
      <c r="J1931" s="1">
        <v>1928</v>
      </c>
      <c r="K1931" s="31">
        <f t="shared" si="214"/>
        <v>0.59931613304320797</v>
      </c>
      <c r="L1931" s="36">
        <f t="shared" si="215"/>
        <v>1084965.968293441</v>
      </c>
      <c r="M1931" s="34">
        <f t="shared" si="216"/>
        <v>4.2149540970204492E-2</v>
      </c>
      <c r="N1931" s="35">
        <f t="shared" si="217"/>
        <v>0.55716659207300345</v>
      </c>
      <c r="Q1931" s="1">
        <f t="shared" si="218"/>
        <v>170355.69837113199</v>
      </c>
      <c r="R1931" s="30"/>
    </row>
    <row r="1932" spans="1:20" x14ac:dyDescent="0.3">
      <c r="C1932" s="1">
        <v>1615</v>
      </c>
      <c r="D1932" s="1" t="s">
        <v>2</v>
      </c>
      <c r="F1932" s="1">
        <v>12</v>
      </c>
      <c r="G1932" s="1">
        <v>7</v>
      </c>
      <c r="H1932" s="1">
        <f t="shared" si="213"/>
        <v>151</v>
      </c>
      <c r="I1932" s="1">
        <f t="shared" si="219"/>
        <v>76456</v>
      </c>
      <c r="J1932" s="1">
        <v>1929</v>
      </c>
      <c r="K1932" s="31">
        <f t="shared" si="214"/>
        <v>0.59962698165993167</v>
      </c>
      <c r="L1932" s="36">
        <f t="shared" si="215"/>
        <v>1085528.7099782408</v>
      </c>
      <c r="M1932" s="34">
        <f t="shared" si="216"/>
        <v>4.2232950716440003E-2</v>
      </c>
      <c r="N1932" s="35">
        <f t="shared" si="217"/>
        <v>0.55739403094349171</v>
      </c>
      <c r="Q1932" s="1">
        <f t="shared" si="218"/>
        <v>169531.21500153298</v>
      </c>
      <c r="R1932" s="30"/>
    </row>
    <row r="1933" spans="1:20" x14ac:dyDescent="0.3">
      <c r="C1933" s="1">
        <v>1615</v>
      </c>
      <c r="D1933" s="1" t="s">
        <v>0</v>
      </c>
      <c r="F1933" s="1">
        <v>12</v>
      </c>
      <c r="G1933" s="1">
        <v>7</v>
      </c>
      <c r="H1933" s="1">
        <f t="shared" si="213"/>
        <v>151</v>
      </c>
      <c r="I1933" s="1">
        <f t="shared" si="219"/>
        <v>76607</v>
      </c>
      <c r="J1933" s="1">
        <v>1930</v>
      </c>
      <c r="K1933" s="31">
        <f t="shared" si="214"/>
        <v>0.59993783027665526</v>
      </c>
      <c r="L1933" s="36">
        <f t="shared" si="215"/>
        <v>1086091.4516630401</v>
      </c>
      <c r="M1933" s="34">
        <f t="shared" si="216"/>
        <v>4.231636046267552E-2</v>
      </c>
      <c r="N1933" s="35">
        <f t="shared" si="217"/>
        <v>0.55762146981397975</v>
      </c>
      <c r="Q1933" s="1">
        <f t="shared" si="218"/>
        <v>169531.21500153298</v>
      </c>
      <c r="R1933" s="30"/>
    </row>
    <row r="1934" spans="1:20" x14ac:dyDescent="0.3">
      <c r="C1934" s="1">
        <v>1615</v>
      </c>
      <c r="D1934" s="1" t="s">
        <v>0</v>
      </c>
      <c r="F1934" s="1">
        <v>12</v>
      </c>
      <c r="G1934" s="1">
        <v>7</v>
      </c>
      <c r="H1934" s="1">
        <f t="shared" si="213"/>
        <v>151</v>
      </c>
      <c r="I1934" s="1">
        <f t="shared" si="219"/>
        <v>76758</v>
      </c>
      <c r="J1934" s="1">
        <v>1931</v>
      </c>
      <c r="K1934" s="31">
        <f t="shared" si="214"/>
        <v>0.60024867889337896</v>
      </c>
      <c r="L1934" s="36">
        <f t="shared" si="215"/>
        <v>1086654.1933478396</v>
      </c>
      <c r="M1934" s="34">
        <f t="shared" si="216"/>
        <v>4.2399770208911031E-2</v>
      </c>
      <c r="N1934" s="35">
        <f t="shared" si="217"/>
        <v>0.5578489086844679</v>
      </c>
      <c r="Q1934" s="1">
        <f t="shared" si="218"/>
        <v>169531.21500153298</v>
      </c>
      <c r="R1934" s="30"/>
    </row>
    <row r="1935" spans="1:20" x14ac:dyDescent="0.3">
      <c r="C1935" s="1">
        <v>1615</v>
      </c>
      <c r="D1935" s="1" t="s">
        <v>0</v>
      </c>
      <c r="F1935" s="1">
        <v>12</v>
      </c>
      <c r="G1935" s="1">
        <v>7</v>
      </c>
      <c r="H1935" s="1">
        <f t="shared" si="213"/>
        <v>151</v>
      </c>
      <c r="I1935" s="1">
        <f t="shared" si="219"/>
        <v>76909</v>
      </c>
      <c r="J1935" s="1">
        <v>1932</v>
      </c>
      <c r="K1935" s="31">
        <f t="shared" si="214"/>
        <v>0.60055952751010255</v>
      </c>
      <c r="L1935" s="36">
        <f t="shared" si="215"/>
        <v>1087216.935032639</v>
      </c>
      <c r="M1935" s="34">
        <f t="shared" si="216"/>
        <v>4.2483179955146548E-2</v>
      </c>
      <c r="N1935" s="35">
        <f t="shared" si="217"/>
        <v>0.55807634755495605</v>
      </c>
      <c r="Q1935" s="1">
        <f t="shared" si="218"/>
        <v>169531.21500153298</v>
      </c>
      <c r="R1935" s="30"/>
    </row>
    <row r="1936" spans="1:20" x14ac:dyDescent="0.3">
      <c r="C1936" s="1">
        <v>1615</v>
      </c>
      <c r="D1936" s="1" t="s">
        <v>2</v>
      </c>
      <c r="F1936" s="1">
        <v>12</v>
      </c>
      <c r="G1936" s="1">
        <v>8</v>
      </c>
      <c r="H1936" s="1">
        <f t="shared" si="213"/>
        <v>152</v>
      </c>
      <c r="I1936" s="1">
        <f t="shared" si="219"/>
        <v>77061</v>
      </c>
      <c r="J1936" s="1">
        <v>1933</v>
      </c>
      <c r="K1936" s="31">
        <f t="shared" si="214"/>
        <v>0.60087037612682626</v>
      </c>
      <c r="L1936" s="36">
        <f t="shared" si="215"/>
        <v>1087779.6767174387</v>
      </c>
      <c r="M1936" s="34">
        <f t="shared" si="216"/>
        <v>4.2567142083807463E-2</v>
      </c>
      <c r="N1936" s="35">
        <f t="shared" si="217"/>
        <v>0.55830323404301874</v>
      </c>
      <c r="Q1936" s="1">
        <f t="shared" si="218"/>
        <v>168708.73163193397</v>
      </c>
      <c r="R1936" s="30"/>
    </row>
    <row r="1937" spans="3:18" x14ac:dyDescent="0.3">
      <c r="C1937" s="1">
        <v>1615</v>
      </c>
      <c r="D1937" s="1" t="s">
        <v>2</v>
      </c>
      <c r="F1937" s="1">
        <v>12</v>
      </c>
      <c r="G1937" s="1">
        <v>8</v>
      </c>
      <c r="H1937" s="1">
        <f t="shared" si="213"/>
        <v>152</v>
      </c>
      <c r="I1937" s="1">
        <f t="shared" si="219"/>
        <v>77213</v>
      </c>
      <c r="J1937" s="1">
        <v>1934</v>
      </c>
      <c r="K1937" s="31">
        <f t="shared" si="214"/>
        <v>0.60118122474354985</v>
      </c>
      <c r="L1937" s="36">
        <f t="shared" si="215"/>
        <v>1088342.4184022381</v>
      </c>
      <c r="M1937" s="34">
        <f t="shared" si="216"/>
        <v>4.2651104212468378E-2</v>
      </c>
      <c r="N1937" s="35">
        <f t="shared" si="217"/>
        <v>0.55853012053108142</v>
      </c>
      <c r="Q1937" s="1">
        <f t="shared" si="218"/>
        <v>168708.73163193397</v>
      </c>
      <c r="R1937" s="30"/>
    </row>
    <row r="1938" spans="3:18" x14ac:dyDescent="0.3">
      <c r="C1938" s="1">
        <v>1615</v>
      </c>
      <c r="D1938" s="1" t="s">
        <v>1</v>
      </c>
      <c r="F1938" s="1">
        <v>12</v>
      </c>
      <c r="G1938" s="1">
        <v>8</v>
      </c>
      <c r="H1938" s="1">
        <f t="shared" si="213"/>
        <v>152</v>
      </c>
      <c r="I1938" s="1">
        <f t="shared" si="219"/>
        <v>77365</v>
      </c>
      <c r="J1938" s="1">
        <v>1935</v>
      </c>
      <c r="K1938" s="31">
        <f t="shared" si="214"/>
        <v>0.60149207336027355</v>
      </c>
      <c r="L1938" s="36">
        <f t="shared" si="215"/>
        <v>1088905.1600870376</v>
      </c>
      <c r="M1938" s="34">
        <f t="shared" si="216"/>
        <v>4.2735066341129294E-2</v>
      </c>
      <c r="N1938" s="35">
        <f t="shared" si="217"/>
        <v>0.55875700701914421</v>
      </c>
      <c r="Q1938" s="1">
        <f t="shared" si="218"/>
        <v>168708.73163193397</v>
      </c>
      <c r="R1938" s="30"/>
    </row>
    <row r="1939" spans="3:18" x14ac:dyDescent="0.3">
      <c r="C1939" s="1">
        <v>1615</v>
      </c>
      <c r="D1939" s="1" t="s">
        <v>0</v>
      </c>
      <c r="F1939" s="1">
        <v>12</v>
      </c>
      <c r="G1939" s="1">
        <v>9</v>
      </c>
      <c r="H1939" s="1">
        <f t="shared" si="213"/>
        <v>153</v>
      </c>
      <c r="I1939" s="1">
        <f t="shared" si="219"/>
        <v>77518</v>
      </c>
      <c r="J1939" s="1">
        <v>1936</v>
      </c>
      <c r="K1939" s="31">
        <f t="shared" si="214"/>
        <v>0.60180292197699725</v>
      </c>
      <c r="L1939" s="36">
        <f t="shared" si="215"/>
        <v>1089467.9017718371</v>
      </c>
      <c r="M1939" s="34">
        <f t="shared" si="216"/>
        <v>4.2819580852215607E-2</v>
      </c>
      <c r="N1939" s="35">
        <f t="shared" si="217"/>
        <v>0.55898334112478165</v>
      </c>
      <c r="Q1939" s="1">
        <f t="shared" si="218"/>
        <v>167888.24826233499</v>
      </c>
      <c r="R1939" s="30"/>
    </row>
    <row r="1940" spans="3:18" x14ac:dyDescent="0.3">
      <c r="C1940" s="1">
        <v>1615</v>
      </c>
      <c r="D1940" s="1" t="s">
        <v>2</v>
      </c>
      <c r="F1940" s="1">
        <v>12</v>
      </c>
      <c r="G1940" s="1">
        <v>10</v>
      </c>
      <c r="H1940" s="1">
        <f t="shared" si="213"/>
        <v>154</v>
      </c>
      <c r="I1940" s="1">
        <f t="shared" si="219"/>
        <v>77672</v>
      </c>
      <c r="J1940" s="1">
        <v>1937</v>
      </c>
      <c r="K1940" s="31">
        <f t="shared" si="214"/>
        <v>0.60211377059372084</v>
      </c>
      <c r="L1940" s="36">
        <f t="shared" si="215"/>
        <v>1090030.6434566367</v>
      </c>
      <c r="M1940" s="34">
        <f t="shared" si="216"/>
        <v>4.2904647745727324E-2</v>
      </c>
      <c r="N1940" s="35">
        <f t="shared" si="217"/>
        <v>0.55920912284799351</v>
      </c>
      <c r="Q1940" s="1">
        <f t="shared" si="218"/>
        <v>167069.76489273598</v>
      </c>
      <c r="R1940" s="30"/>
    </row>
    <row r="1941" spans="3:18" x14ac:dyDescent="0.3">
      <c r="C1941" s="1">
        <v>1615</v>
      </c>
      <c r="D1941" s="1" t="s">
        <v>1</v>
      </c>
      <c r="F1941" s="1">
        <v>12</v>
      </c>
      <c r="G1941" s="1">
        <v>10</v>
      </c>
      <c r="H1941" s="1">
        <f t="shared" si="213"/>
        <v>154</v>
      </c>
      <c r="I1941" s="1">
        <f t="shared" si="219"/>
        <v>77826</v>
      </c>
      <c r="J1941" s="1">
        <v>1938</v>
      </c>
      <c r="K1941" s="31">
        <f t="shared" si="214"/>
        <v>0.60242461921044455</v>
      </c>
      <c r="L1941" s="36">
        <f t="shared" si="215"/>
        <v>1090593.3851414362</v>
      </c>
      <c r="M1941" s="34">
        <f t="shared" si="216"/>
        <v>4.2989714639239035E-2</v>
      </c>
      <c r="N1941" s="35">
        <f t="shared" si="217"/>
        <v>0.55943490457120548</v>
      </c>
      <c r="Q1941" s="1">
        <f t="shared" si="218"/>
        <v>167069.76489273598</v>
      </c>
      <c r="R1941" s="30"/>
    </row>
    <row r="1942" spans="3:18" x14ac:dyDescent="0.3">
      <c r="C1942" s="1">
        <v>1615</v>
      </c>
      <c r="D1942" s="1" t="s">
        <v>0</v>
      </c>
      <c r="F1942" s="1">
        <v>12</v>
      </c>
      <c r="G1942" s="1">
        <v>10</v>
      </c>
      <c r="H1942" s="1">
        <f t="shared" si="213"/>
        <v>154</v>
      </c>
      <c r="I1942" s="1">
        <f t="shared" si="219"/>
        <v>77980</v>
      </c>
      <c r="J1942" s="1">
        <v>1939</v>
      </c>
      <c r="K1942" s="31">
        <f t="shared" si="214"/>
        <v>0.60273546782716814</v>
      </c>
      <c r="L1942" s="36">
        <f t="shared" si="215"/>
        <v>1091156.1268262356</v>
      </c>
      <c r="M1942" s="34">
        <f t="shared" si="216"/>
        <v>4.3074781532750753E-2</v>
      </c>
      <c r="N1942" s="35">
        <f t="shared" si="217"/>
        <v>0.55966068629441734</v>
      </c>
      <c r="Q1942" s="1">
        <f t="shared" si="218"/>
        <v>167069.76489273598</v>
      </c>
      <c r="R1942" s="30"/>
    </row>
    <row r="1943" spans="3:18" x14ac:dyDescent="0.3">
      <c r="C1943" s="1">
        <v>1615</v>
      </c>
      <c r="D1943" s="1" t="s">
        <v>6</v>
      </c>
      <c r="F1943" s="1">
        <v>12</v>
      </c>
      <c r="G1943" s="1">
        <v>11</v>
      </c>
      <c r="H1943" s="1">
        <f t="shared" si="213"/>
        <v>155</v>
      </c>
      <c r="I1943" s="1">
        <f t="shared" si="219"/>
        <v>78135</v>
      </c>
      <c r="J1943" s="1">
        <v>1940</v>
      </c>
      <c r="K1943" s="31">
        <f t="shared" si="214"/>
        <v>0.60304631644389184</v>
      </c>
      <c r="L1943" s="36">
        <f t="shared" si="215"/>
        <v>1091718.8685110351</v>
      </c>
      <c r="M1943" s="34">
        <f t="shared" si="216"/>
        <v>4.3160400808687868E-2</v>
      </c>
      <c r="N1943" s="35">
        <f t="shared" si="217"/>
        <v>0.55988591563520396</v>
      </c>
      <c r="Q1943" s="1">
        <f t="shared" si="218"/>
        <v>166253.28152313698</v>
      </c>
      <c r="R1943" s="30"/>
    </row>
    <row r="1944" spans="3:18" x14ac:dyDescent="0.3">
      <c r="C1944" s="1">
        <v>1615</v>
      </c>
      <c r="D1944" s="1" t="s">
        <v>2</v>
      </c>
      <c r="F1944" s="1">
        <v>12</v>
      </c>
      <c r="G1944" s="1">
        <v>11</v>
      </c>
      <c r="H1944" s="1">
        <f t="shared" si="213"/>
        <v>155</v>
      </c>
      <c r="I1944" s="1">
        <f t="shared" si="219"/>
        <v>78290</v>
      </c>
      <c r="J1944" s="1">
        <v>1941</v>
      </c>
      <c r="K1944" s="31">
        <f t="shared" si="214"/>
        <v>0.60335716506061543</v>
      </c>
      <c r="L1944" s="36">
        <f t="shared" si="215"/>
        <v>1092281.6101958344</v>
      </c>
      <c r="M1944" s="34">
        <f t="shared" si="216"/>
        <v>4.3246020084624991E-2</v>
      </c>
      <c r="N1944" s="35">
        <f t="shared" si="217"/>
        <v>0.56011114497599046</v>
      </c>
      <c r="Q1944" s="1">
        <f t="shared" si="218"/>
        <v>166253.28152313698</v>
      </c>
      <c r="R1944" s="30"/>
    </row>
    <row r="1945" spans="3:18" x14ac:dyDescent="0.3">
      <c r="C1945" s="1">
        <v>1615</v>
      </c>
      <c r="D1945" s="1" t="s">
        <v>0</v>
      </c>
      <c r="F1945" s="1">
        <v>12</v>
      </c>
      <c r="G1945" s="1">
        <v>11</v>
      </c>
      <c r="H1945" s="1">
        <f t="shared" si="213"/>
        <v>155</v>
      </c>
      <c r="I1945" s="1">
        <f t="shared" si="219"/>
        <v>78445</v>
      </c>
      <c r="J1945" s="1">
        <v>1942</v>
      </c>
      <c r="K1945" s="31">
        <f t="shared" si="214"/>
        <v>0.60366801367733913</v>
      </c>
      <c r="L1945" s="36">
        <f t="shared" si="215"/>
        <v>1092844.3518806342</v>
      </c>
      <c r="M1945" s="34">
        <f t="shared" si="216"/>
        <v>4.3331639360562106E-2</v>
      </c>
      <c r="N1945" s="35">
        <f t="shared" si="217"/>
        <v>0.56033637431677707</v>
      </c>
      <c r="Q1945" s="1">
        <f t="shared" si="218"/>
        <v>166253.28152313698</v>
      </c>
      <c r="R1945" s="30"/>
    </row>
    <row r="1946" spans="3:18" x14ac:dyDescent="0.3">
      <c r="C1946" s="1">
        <v>1615</v>
      </c>
      <c r="D1946" s="1" t="s">
        <v>0</v>
      </c>
      <c r="F1946" s="1">
        <v>12</v>
      </c>
      <c r="G1946" s="1">
        <v>11</v>
      </c>
      <c r="H1946" s="1">
        <f t="shared" si="213"/>
        <v>155</v>
      </c>
      <c r="I1946" s="1">
        <f t="shared" si="219"/>
        <v>78600</v>
      </c>
      <c r="J1946" s="1">
        <v>1943</v>
      </c>
      <c r="K1946" s="31">
        <f t="shared" si="214"/>
        <v>0.60397886229406283</v>
      </c>
      <c r="L1946" s="36">
        <f t="shared" si="215"/>
        <v>1093407.0935654338</v>
      </c>
      <c r="M1946" s="34">
        <f t="shared" si="216"/>
        <v>4.3417258636499222E-2</v>
      </c>
      <c r="N1946" s="35">
        <f t="shared" si="217"/>
        <v>0.56056160365756358</v>
      </c>
      <c r="Q1946" s="1">
        <f t="shared" si="218"/>
        <v>166253.28152313698</v>
      </c>
      <c r="R1946" s="30"/>
    </row>
    <row r="1947" spans="3:18" x14ac:dyDescent="0.3">
      <c r="C1947" s="1">
        <v>1615</v>
      </c>
      <c r="D1947" s="1" t="s">
        <v>6</v>
      </c>
      <c r="F1947" s="1">
        <v>13</v>
      </c>
      <c r="H1947" s="1">
        <f t="shared" si="213"/>
        <v>156</v>
      </c>
      <c r="I1947" s="1">
        <f t="shared" si="219"/>
        <v>78756</v>
      </c>
      <c r="J1947" s="1">
        <v>1944</v>
      </c>
      <c r="K1947" s="31">
        <f t="shared" si="214"/>
        <v>0.60428971091078643</v>
      </c>
      <c r="L1947" s="36">
        <f t="shared" si="215"/>
        <v>1093969.8352502331</v>
      </c>
      <c r="M1947" s="34">
        <f t="shared" si="216"/>
        <v>4.3503430294861742E-2</v>
      </c>
      <c r="N1947" s="35">
        <f t="shared" si="217"/>
        <v>0.56078628061592473</v>
      </c>
      <c r="Q1947" s="1">
        <f t="shared" si="218"/>
        <v>165438.79815353797</v>
      </c>
      <c r="R1947" s="30"/>
    </row>
    <row r="1948" spans="3:18" x14ac:dyDescent="0.3">
      <c r="C1948" s="1">
        <v>1615</v>
      </c>
      <c r="D1948" s="1" t="s">
        <v>6</v>
      </c>
      <c r="F1948" s="1">
        <v>13</v>
      </c>
      <c r="H1948" s="1">
        <f t="shared" si="213"/>
        <v>156</v>
      </c>
      <c r="I1948" s="1">
        <f t="shared" si="219"/>
        <v>78912</v>
      </c>
      <c r="J1948" s="1">
        <v>1945</v>
      </c>
      <c r="K1948" s="31">
        <f t="shared" si="214"/>
        <v>0.60460055952751013</v>
      </c>
      <c r="L1948" s="36">
        <f t="shared" si="215"/>
        <v>1094532.5769350326</v>
      </c>
      <c r="M1948" s="34">
        <f t="shared" si="216"/>
        <v>4.3589601953224255E-2</v>
      </c>
      <c r="N1948" s="35">
        <f t="shared" si="217"/>
        <v>0.56101095757428587</v>
      </c>
      <c r="Q1948" s="1">
        <f t="shared" si="218"/>
        <v>165438.79815353797</v>
      </c>
      <c r="R1948" s="30"/>
    </row>
    <row r="1949" spans="3:18" x14ac:dyDescent="0.3">
      <c r="C1949" s="1">
        <v>1615</v>
      </c>
      <c r="D1949" s="1" t="s">
        <v>6</v>
      </c>
      <c r="F1949" s="1">
        <v>13</v>
      </c>
      <c r="H1949" s="1">
        <f t="shared" si="213"/>
        <v>156</v>
      </c>
      <c r="I1949" s="1">
        <f t="shared" si="219"/>
        <v>79068</v>
      </c>
      <c r="J1949" s="1">
        <v>1946</v>
      </c>
      <c r="K1949" s="31">
        <f t="shared" si="214"/>
        <v>0.60491140814423372</v>
      </c>
      <c r="L1949" s="36">
        <f t="shared" si="215"/>
        <v>1095095.3186198322</v>
      </c>
      <c r="M1949" s="34">
        <f t="shared" si="216"/>
        <v>4.3675773611586775E-2</v>
      </c>
      <c r="N1949" s="35">
        <f t="shared" si="217"/>
        <v>0.56123563453264691</v>
      </c>
      <c r="Q1949" s="1">
        <f t="shared" si="218"/>
        <v>165438.79815353797</v>
      </c>
      <c r="R1949" s="30"/>
    </row>
    <row r="1950" spans="3:18" x14ac:dyDescent="0.3">
      <c r="C1950" s="1">
        <v>1615</v>
      </c>
      <c r="D1950" s="1" t="s">
        <v>2</v>
      </c>
      <c r="F1950" s="1">
        <v>13</v>
      </c>
      <c r="H1950" s="1">
        <f t="shared" si="213"/>
        <v>156</v>
      </c>
      <c r="I1950" s="1">
        <f t="shared" si="219"/>
        <v>79224</v>
      </c>
      <c r="J1950" s="1">
        <v>1947</v>
      </c>
      <c r="K1950" s="31">
        <f t="shared" si="214"/>
        <v>0.60522225676095742</v>
      </c>
      <c r="L1950" s="36">
        <f t="shared" si="215"/>
        <v>1095658.0603046317</v>
      </c>
      <c r="M1950" s="34">
        <f t="shared" si="216"/>
        <v>4.3761945269949289E-2</v>
      </c>
      <c r="N1950" s="35">
        <f t="shared" si="217"/>
        <v>0.56146031149100817</v>
      </c>
      <c r="Q1950" s="1">
        <f t="shared" si="218"/>
        <v>165438.79815353797</v>
      </c>
      <c r="R1950" s="30"/>
    </row>
    <row r="1951" spans="3:18" x14ac:dyDescent="0.3">
      <c r="C1951" s="1">
        <v>1615</v>
      </c>
      <c r="D1951" s="1" t="s">
        <v>2</v>
      </c>
      <c r="F1951" s="1">
        <v>13</v>
      </c>
      <c r="H1951" s="1">
        <f t="shared" si="213"/>
        <v>156</v>
      </c>
      <c r="I1951" s="1">
        <f t="shared" si="219"/>
        <v>79380</v>
      </c>
      <c r="J1951" s="1">
        <v>1948</v>
      </c>
      <c r="K1951" s="31">
        <f t="shared" si="214"/>
        <v>0.60553310537768112</v>
      </c>
      <c r="L1951" s="36">
        <f t="shared" si="215"/>
        <v>1096220.8019894313</v>
      </c>
      <c r="M1951" s="34">
        <f t="shared" si="216"/>
        <v>4.3848116928311809E-2</v>
      </c>
      <c r="N1951" s="35">
        <f t="shared" si="217"/>
        <v>0.56168498844936932</v>
      </c>
      <c r="Q1951" s="1">
        <f t="shared" si="218"/>
        <v>165438.79815353797</v>
      </c>
      <c r="R1951" s="30"/>
    </row>
    <row r="1952" spans="3:18" x14ac:dyDescent="0.3">
      <c r="C1952" s="1">
        <v>1615</v>
      </c>
      <c r="D1952" s="1" t="s">
        <v>1</v>
      </c>
      <c r="F1952" s="1">
        <v>13</v>
      </c>
      <c r="H1952" s="1">
        <f t="shared" si="213"/>
        <v>156</v>
      </c>
      <c r="I1952" s="1">
        <f t="shared" si="219"/>
        <v>79536</v>
      </c>
      <c r="J1952" s="1">
        <v>1949</v>
      </c>
      <c r="K1952" s="31">
        <f t="shared" si="214"/>
        <v>0.60584395399440472</v>
      </c>
      <c r="L1952" s="36">
        <f t="shared" si="215"/>
        <v>1096783.5436742306</v>
      </c>
      <c r="M1952" s="34">
        <f t="shared" si="216"/>
        <v>4.3934288586674329E-2</v>
      </c>
      <c r="N1952" s="35">
        <f t="shared" si="217"/>
        <v>0.56190966540773035</v>
      </c>
      <c r="Q1952" s="1">
        <f t="shared" si="218"/>
        <v>165438.79815353797</v>
      </c>
      <c r="R1952" s="30"/>
    </row>
    <row r="1953" spans="3:18" x14ac:dyDescent="0.3">
      <c r="C1953" s="1">
        <v>1615</v>
      </c>
      <c r="D1953" s="1" t="s">
        <v>0</v>
      </c>
      <c r="F1953" s="1">
        <v>13</v>
      </c>
      <c r="H1953" s="1">
        <f t="shared" si="213"/>
        <v>156</v>
      </c>
      <c r="I1953" s="1">
        <f t="shared" si="219"/>
        <v>79692</v>
      </c>
      <c r="J1953" s="1">
        <v>1950</v>
      </c>
      <c r="K1953" s="31">
        <f t="shared" si="214"/>
        <v>0.60615480261112842</v>
      </c>
      <c r="L1953" s="36">
        <f t="shared" si="215"/>
        <v>1097346.2853590301</v>
      </c>
      <c r="M1953" s="34">
        <f t="shared" si="216"/>
        <v>4.4020460245036842E-2</v>
      </c>
      <c r="N1953" s="35">
        <f t="shared" si="217"/>
        <v>0.56213434236609161</v>
      </c>
      <c r="Q1953" s="1">
        <f t="shared" si="218"/>
        <v>165438.79815353797</v>
      </c>
      <c r="R1953" s="30"/>
    </row>
    <row r="1954" spans="3:18" x14ac:dyDescent="0.3">
      <c r="C1954" s="1">
        <v>1615</v>
      </c>
      <c r="D1954" s="1" t="s">
        <v>2</v>
      </c>
      <c r="F1954" s="1">
        <v>13</v>
      </c>
      <c r="G1954" s="1">
        <v>1</v>
      </c>
      <c r="H1954" s="1">
        <f t="shared" si="213"/>
        <v>157</v>
      </c>
      <c r="I1954" s="1">
        <f t="shared" si="219"/>
        <v>79849</v>
      </c>
      <c r="J1954" s="1">
        <v>1951</v>
      </c>
      <c r="K1954" s="31">
        <f t="shared" si="214"/>
        <v>0.60646565122785201</v>
      </c>
      <c r="L1954" s="36">
        <f t="shared" si="215"/>
        <v>1097909.0270438297</v>
      </c>
      <c r="M1954" s="34">
        <f t="shared" si="216"/>
        <v>4.410718428582476E-2</v>
      </c>
      <c r="N1954" s="35">
        <f t="shared" si="217"/>
        <v>0.56235846694202729</v>
      </c>
      <c r="Q1954" s="1">
        <f t="shared" si="218"/>
        <v>164626.31478393896</v>
      </c>
      <c r="R1954" s="30"/>
    </row>
    <row r="1955" spans="3:18" x14ac:dyDescent="0.3">
      <c r="C1955" s="1">
        <v>1615</v>
      </c>
      <c r="D1955" s="1" t="s">
        <v>2</v>
      </c>
      <c r="F1955" s="1">
        <v>13</v>
      </c>
      <c r="G1955" s="1">
        <v>1</v>
      </c>
      <c r="H1955" s="1">
        <f t="shared" si="213"/>
        <v>157</v>
      </c>
      <c r="I1955" s="1">
        <f t="shared" si="219"/>
        <v>80006</v>
      </c>
      <c r="J1955" s="1">
        <v>1952</v>
      </c>
      <c r="K1955" s="31">
        <f t="shared" si="214"/>
        <v>0.60677649984457571</v>
      </c>
      <c r="L1955" s="36">
        <f t="shared" si="215"/>
        <v>1098471.7687286292</v>
      </c>
      <c r="M1955" s="34">
        <f t="shared" si="216"/>
        <v>4.4193908326612678E-2</v>
      </c>
      <c r="N1955" s="35">
        <f t="shared" si="217"/>
        <v>0.56258259151796308</v>
      </c>
      <c r="Q1955" s="1">
        <f t="shared" si="218"/>
        <v>164626.31478393896</v>
      </c>
      <c r="R1955" s="30"/>
    </row>
    <row r="1956" spans="3:18" x14ac:dyDescent="0.3">
      <c r="C1956" s="1">
        <v>1615</v>
      </c>
      <c r="D1956" s="1" t="s">
        <v>1</v>
      </c>
      <c r="F1956" s="1">
        <v>13</v>
      </c>
      <c r="G1956" s="1">
        <v>1</v>
      </c>
      <c r="H1956" s="1">
        <f t="shared" si="213"/>
        <v>157</v>
      </c>
      <c r="I1956" s="1">
        <f t="shared" si="219"/>
        <v>80163</v>
      </c>
      <c r="J1956" s="1">
        <v>1953</v>
      </c>
      <c r="K1956" s="31">
        <f t="shared" si="214"/>
        <v>0.6070873484612993</v>
      </c>
      <c r="L1956" s="36">
        <f t="shared" si="215"/>
        <v>1099034.5104134285</v>
      </c>
      <c r="M1956" s="34">
        <f t="shared" si="216"/>
        <v>4.4280632367400596E-2</v>
      </c>
      <c r="N1956" s="35">
        <f t="shared" si="217"/>
        <v>0.56280671609389876</v>
      </c>
      <c r="Q1956" s="1">
        <f t="shared" si="218"/>
        <v>164626.31478393896</v>
      </c>
      <c r="R1956" s="30"/>
    </row>
    <row r="1957" spans="3:18" x14ac:dyDescent="0.3">
      <c r="C1957" s="1">
        <v>1615</v>
      </c>
      <c r="D1957" s="1" t="s">
        <v>0</v>
      </c>
      <c r="F1957" s="1">
        <v>13</v>
      </c>
      <c r="G1957" s="1">
        <v>1</v>
      </c>
      <c r="H1957" s="1">
        <f t="shared" si="213"/>
        <v>157</v>
      </c>
      <c r="I1957" s="1">
        <f t="shared" si="219"/>
        <v>80320</v>
      </c>
      <c r="J1957" s="1">
        <v>1954</v>
      </c>
      <c r="K1957" s="31">
        <f t="shared" si="214"/>
        <v>0.60739819707802301</v>
      </c>
      <c r="L1957" s="36">
        <f t="shared" si="215"/>
        <v>1099597.2520982281</v>
      </c>
      <c r="M1957" s="34">
        <f t="shared" si="216"/>
        <v>4.4367356408188514E-2</v>
      </c>
      <c r="N1957" s="35">
        <f t="shared" si="217"/>
        <v>0.56303084066983444</v>
      </c>
      <c r="Q1957" s="1">
        <f t="shared" si="218"/>
        <v>164626.31478393896</v>
      </c>
      <c r="R1957" s="30"/>
    </row>
    <row r="1958" spans="3:18" x14ac:dyDescent="0.3">
      <c r="C1958" s="1">
        <v>1615</v>
      </c>
      <c r="D1958" s="1" t="s">
        <v>0</v>
      </c>
      <c r="F1958" s="1">
        <v>13</v>
      </c>
      <c r="G1958" s="1">
        <v>1</v>
      </c>
      <c r="H1958" s="1">
        <f t="shared" si="213"/>
        <v>157</v>
      </c>
      <c r="I1958" s="1">
        <f t="shared" si="219"/>
        <v>80477</v>
      </c>
      <c r="J1958" s="1">
        <v>1955</v>
      </c>
      <c r="K1958" s="31">
        <f t="shared" si="214"/>
        <v>0.60770904569474671</v>
      </c>
      <c r="L1958" s="36">
        <f t="shared" si="215"/>
        <v>1100159.9937830279</v>
      </c>
      <c r="M1958" s="34">
        <f t="shared" si="216"/>
        <v>4.4454080448976432E-2</v>
      </c>
      <c r="N1958" s="35">
        <f t="shared" si="217"/>
        <v>0.56325496524577023</v>
      </c>
      <c r="Q1958" s="1">
        <f t="shared" si="218"/>
        <v>164626.31478393896</v>
      </c>
      <c r="R1958" s="30"/>
    </row>
    <row r="1959" spans="3:18" x14ac:dyDescent="0.3">
      <c r="C1959" s="1">
        <v>1615</v>
      </c>
      <c r="D1959" s="1" t="s">
        <v>6</v>
      </c>
      <c r="F1959" s="1">
        <v>13</v>
      </c>
      <c r="G1959" s="1">
        <v>2</v>
      </c>
      <c r="H1959" s="1">
        <f t="shared" si="213"/>
        <v>158</v>
      </c>
      <c r="I1959" s="1">
        <f t="shared" si="219"/>
        <v>80635</v>
      </c>
      <c r="J1959" s="1">
        <v>1956</v>
      </c>
      <c r="K1959" s="31">
        <f t="shared" si="214"/>
        <v>0.6080198943114703</v>
      </c>
      <c r="L1959" s="36">
        <f t="shared" si="215"/>
        <v>1100722.7354678272</v>
      </c>
      <c r="M1959" s="34">
        <f t="shared" si="216"/>
        <v>4.4541356872189755E-2</v>
      </c>
      <c r="N1959" s="35">
        <f t="shared" si="217"/>
        <v>0.56347853743928056</v>
      </c>
      <c r="Q1959" s="1">
        <f t="shared" si="218"/>
        <v>163815.83141433995</v>
      </c>
      <c r="R1959" s="30"/>
    </row>
    <row r="1960" spans="3:18" x14ac:dyDescent="0.3">
      <c r="C1960" s="1">
        <v>1615</v>
      </c>
      <c r="D1960" s="1" t="s">
        <v>0</v>
      </c>
      <c r="F1960" s="1">
        <v>13</v>
      </c>
      <c r="G1960" s="1">
        <v>2</v>
      </c>
      <c r="H1960" s="1">
        <f t="shared" si="213"/>
        <v>158</v>
      </c>
      <c r="I1960" s="1">
        <f t="shared" si="219"/>
        <v>80793</v>
      </c>
      <c r="J1960" s="1">
        <v>1957</v>
      </c>
      <c r="K1960" s="31">
        <f t="shared" si="214"/>
        <v>0.608330742928194</v>
      </c>
      <c r="L1960" s="36">
        <f t="shared" si="215"/>
        <v>1101285.4771526267</v>
      </c>
      <c r="M1960" s="34">
        <f t="shared" si="216"/>
        <v>4.4628633295403071E-2</v>
      </c>
      <c r="N1960" s="35">
        <f t="shared" si="217"/>
        <v>0.56370210963279088</v>
      </c>
      <c r="Q1960" s="1">
        <f t="shared" si="218"/>
        <v>163815.83141433995</v>
      </c>
      <c r="R1960" s="30"/>
    </row>
    <row r="1961" spans="3:18" x14ac:dyDescent="0.3">
      <c r="C1961" s="1">
        <v>1615</v>
      </c>
      <c r="D1961" s="1" t="s">
        <v>6</v>
      </c>
      <c r="F1961" s="1">
        <v>13</v>
      </c>
      <c r="G1961" s="1">
        <v>4</v>
      </c>
      <c r="H1961" s="1">
        <f t="shared" si="213"/>
        <v>160</v>
      </c>
      <c r="I1961" s="1">
        <f t="shared" si="219"/>
        <v>80953</v>
      </c>
      <c r="J1961" s="1">
        <v>1958</v>
      </c>
      <c r="K1961" s="31">
        <f t="shared" si="214"/>
        <v>0.60864159154491759</v>
      </c>
      <c r="L1961" s="36">
        <f t="shared" si="215"/>
        <v>1101848.218837426</v>
      </c>
      <c r="M1961" s="34">
        <f t="shared" si="216"/>
        <v>4.4717014483467196E-2</v>
      </c>
      <c r="N1961" s="35">
        <f t="shared" si="217"/>
        <v>0.56392457706145038</v>
      </c>
      <c r="Q1961" s="1">
        <f t="shared" si="218"/>
        <v>162200.86467514196</v>
      </c>
      <c r="R1961" s="30"/>
    </row>
    <row r="1962" spans="3:18" x14ac:dyDescent="0.3">
      <c r="C1962" s="1">
        <v>1615</v>
      </c>
      <c r="D1962" s="1" t="s">
        <v>2</v>
      </c>
      <c r="F1962" s="1">
        <v>13</v>
      </c>
      <c r="G1962" s="1">
        <v>4</v>
      </c>
      <c r="H1962" s="1">
        <f t="shared" si="213"/>
        <v>160</v>
      </c>
      <c r="I1962" s="1">
        <f t="shared" si="219"/>
        <v>81113</v>
      </c>
      <c r="J1962" s="1">
        <v>1959</v>
      </c>
      <c r="K1962" s="31">
        <f t="shared" si="214"/>
        <v>0.6089524401616413</v>
      </c>
      <c r="L1962" s="36">
        <f t="shared" si="215"/>
        <v>1102410.9605222256</v>
      </c>
      <c r="M1962" s="34">
        <f t="shared" si="216"/>
        <v>4.4805395671531315E-2</v>
      </c>
      <c r="N1962" s="35">
        <f t="shared" si="217"/>
        <v>0.56414704449010999</v>
      </c>
      <c r="Q1962" s="1">
        <f t="shared" si="218"/>
        <v>162200.86467514196</v>
      </c>
      <c r="R1962" s="30"/>
    </row>
    <row r="1963" spans="3:18" x14ac:dyDescent="0.3">
      <c r="C1963" s="1">
        <v>1615</v>
      </c>
      <c r="D1963" s="1" t="s">
        <v>1</v>
      </c>
      <c r="F1963" s="1">
        <v>13</v>
      </c>
      <c r="G1963" s="1">
        <v>5</v>
      </c>
      <c r="H1963" s="1">
        <f t="shared" si="213"/>
        <v>161</v>
      </c>
      <c r="I1963" s="1">
        <f t="shared" si="219"/>
        <v>81274</v>
      </c>
      <c r="J1963" s="1">
        <v>1960</v>
      </c>
      <c r="K1963" s="31">
        <f t="shared" si="214"/>
        <v>0.60926328877836489</v>
      </c>
      <c r="L1963" s="36">
        <f t="shared" si="215"/>
        <v>1102973.7022070251</v>
      </c>
      <c r="M1963" s="34">
        <f t="shared" si="216"/>
        <v>4.4894329242020838E-2</v>
      </c>
      <c r="N1963" s="35">
        <f t="shared" si="217"/>
        <v>0.56436895953634403</v>
      </c>
      <c r="Q1963" s="1">
        <f t="shared" si="218"/>
        <v>161396.38130554295</v>
      </c>
      <c r="R1963" s="30"/>
    </row>
    <row r="1964" spans="3:18" x14ac:dyDescent="0.3">
      <c r="C1964" s="1">
        <v>1615</v>
      </c>
      <c r="D1964" s="1" t="s">
        <v>6</v>
      </c>
      <c r="F1964" s="1">
        <v>13</v>
      </c>
      <c r="G1964" s="1">
        <v>6</v>
      </c>
      <c r="H1964" s="1">
        <f t="shared" si="213"/>
        <v>162</v>
      </c>
      <c r="I1964" s="1">
        <f t="shared" si="219"/>
        <v>81436</v>
      </c>
      <c r="J1964" s="1">
        <v>1961</v>
      </c>
      <c r="K1964" s="31">
        <f t="shared" si="214"/>
        <v>0.60957413739508859</v>
      </c>
      <c r="L1964" s="36">
        <f t="shared" si="215"/>
        <v>1103536.4438918247</v>
      </c>
      <c r="M1964" s="34">
        <f t="shared" si="216"/>
        <v>4.4983815194935758E-2</v>
      </c>
      <c r="N1964" s="35">
        <f t="shared" si="217"/>
        <v>0.56459032220015282</v>
      </c>
      <c r="Q1964" s="1">
        <f t="shared" si="218"/>
        <v>160593.89793594394</v>
      </c>
      <c r="R1964" s="30"/>
    </row>
    <row r="1965" spans="3:18" x14ac:dyDescent="0.3">
      <c r="C1965" s="1">
        <v>1615</v>
      </c>
      <c r="D1965" s="1" t="s">
        <v>6</v>
      </c>
      <c r="F1965" s="1">
        <v>13</v>
      </c>
      <c r="G1965" s="1">
        <v>6</v>
      </c>
      <c r="H1965" s="1">
        <f t="shared" si="213"/>
        <v>162</v>
      </c>
      <c r="I1965" s="1">
        <f t="shared" si="219"/>
        <v>81598</v>
      </c>
      <c r="J1965" s="1">
        <v>1962</v>
      </c>
      <c r="K1965" s="31">
        <f t="shared" si="214"/>
        <v>0.60988498601181229</v>
      </c>
      <c r="L1965" s="36">
        <f t="shared" si="215"/>
        <v>1104099.1855766242</v>
      </c>
      <c r="M1965" s="34">
        <f t="shared" si="216"/>
        <v>4.5073301147850679E-2</v>
      </c>
      <c r="N1965" s="35">
        <f t="shared" si="217"/>
        <v>0.5648116848639616</v>
      </c>
      <c r="Q1965" s="1">
        <f t="shared" si="218"/>
        <v>160593.89793594394</v>
      </c>
      <c r="R1965" s="30"/>
    </row>
    <row r="1966" spans="3:18" x14ac:dyDescent="0.3">
      <c r="C1966" s="1">
        <v>1615</v>
      </c>
      <c r="D1966" s="1" t="s">
        <v>6</v>
      </c>
      <c r="F1966" s="1">
        <v>13</v>
      </c>
      <c r="G1966" s="1">
        <v>6</v>
      </c>
      <c r="H1966" s="1">
        <f t="shared" si="213"/>
        <v>162</v>
      </c>
      <c r="I1966" s="1">
        <f t="shared" si="219"/>
        <v>81760</v>
      </c>
      <c r="J1966" s="1">
        <v>1963</v>
      </c>
      <c r="K1966" s="31">
        <f t="shared" si="214"/>
        <v>0.61019583462853588</v>
      </c>
      <c r="L1966" s="36">
        <f t="shared" si="215"/>
        <v>1104661.9272614236</v>
      </c>
      <c r="M1966" s="34">
        <f t="shared" si="216"/>
        <v>4.51627871007656E-2</v>
      </c>
      <c r="N1966" s="35">
        <f t="shared" si="217"/>
        <v>0.56503304752777028</v>
      </c>
      <c r="Q1966" s="1">
        <f t="shared" si="218"/>
        <v>160593.89793594394</v>
      </c>
      <c r="R1966" s="30"/>
    </row>
    <row r="1967" spans="3:18" x14ac:dyDescent="0.3">
      <c r="C1967" s="1">
        <v>1615</v>
      </c>
      <c r="D1967" s="1" t="s">
        <v>0</v>
      </c>
      <c r="F1967" s="1">
        <v>13</v>
      </c>
      <c r="G1967" s="1">
        <v>6</v>
      </c>
      <c r="H1967" s="1">
        <f t="shared" si="213"/>
        <v>162</v>
      </c>
      <c r="I1967" s="1">
        <f t="shared" si="219"/>
        <v>81922</v>
      </c>
      <c r="J1967" s="1">
        <v>1964</v>
      </c>
      <c r="K1967" s="31">
        <f t="shared" si="214"/>
        <v>0.61050668324525958</v>
      </c>
      <c r="L1967" s="36">
        <f t="shared" si="215"/>
        <v>1105224.6689462233</v>
      </c>
      <c r="M1967" s="34">
        <f t="shared" si="216"/>
        <v>4.5252273053680521E-2</v>
      </c>
      <c r="N1967" s="35">
        <f t="shared" si="217"/>
        <v>0.56525441019157907</v>
      </c>
      <c r="Q1967" s="1">
        <f t="shared" si="218"/>
        <v>160593.89793594394</v>
      </c>
      <c r="R1967" s="30"/>
    </row>
    <row r="1968" spans="3:18" x14ac:dyDescent="0.3">
      <c r="C1968" s="1">
        <v>1615</v>
      </c>
      <c r="D1968" s="1" t="s">
        <v>0</v>
      </c>
      <c r="F1968" s="1">
        <v>13</v>
      </c>
      <c r="G1968" s="1">
        <v>6</v>
      </c>
      <c r="H1968" s="1">
        <f t="shared" si="213"/>
        <v>162</v>
      </c>
      <c r="I1968" s="1">
        <f t="shared" si="219"/>
        <v>82084</v>
      </c>
      <c r="J1968" s="1">
        <v>1965</v>
      </c>
      <c r="K1968" s="31">
        <f t="shared" si="214"/>
        <v>0.61081753186198318</v>
      </c>
      <c r="L1968" s="36">
        <f t="shared" si="215"/>
        <v>1105787.4106310226</v>
      </c>
      <c r="M1968" s="34">
        <f t="shared" si="216"/>
        <v>4.5341759006595449E-2</v>
      </c>
      <c r="N1968" s="35">
        <f t="shared" si="217"/>
        <v>0.56547577285538775</v>
      </c>
      <c r="Q1968" s="1">
        <f t="shared" si="218"/>
        <v>160593.89793594394</v>
      </c>
      <c r="R1968" s="30"/>
    </row>
    <row r="1969" spans="3:18" x14ac:dyDescent="0.3">
      <c r="C1969" s="1">
        <v>1615</v>
      </c>
      <c r="D1969" s="1" t="s">
        <v>0</v>
      </c>
      <c r="F1969" s="1">
        <v>13</v>
      </c>
      <c r="G1969" s="1">
        <v>6</v>
      </c>
      <c r="H1969" s="1">
        <f t="shared" si="213"/>
        <v>162</v>
      </c>
      <c r="I1969" s="1">
        <f t="shared" si="219"/>
        <v>82246</v>
      </c>
      <c r="J1969" s="1">
        <v>1966</v>
      </c>
      <c r="K1969" s="31">
        <f t="shared" si="214"/>
        <v>0.61112838047870688</v>
      </c>
      <c r="L1969" s="36">
        <f t="shared" si="215"/>
        <v>1106350.1523158222</v>
      </c>
      <c r="M1969" s="34">
        <f t="shared" si="216"/>
        <v>4.543124495951037E-2</v>
      </c>
      <c r="N1969" s="35">
        <f t="shared" si="217"/>
        <v>0.56569713551919654</v>
      </c>
      <c r="Q1969" s="1">
        <f t="shared" si="218"/>
        <v>160593.89793594394</v>
      </c>
      <c r="R1969" s="30"/>
    </row>
    <row r="1970" spans="3:18" x14ac:dyDescent="0.3">
      <c r="C1970" s="1">
        <v>1615</v>
      </c>
      <c r="D1970" s="1" t="s">
        <v>6</v>
      </c>
      <c r="F1970" s="1">
        <v>13</v>
      </c>
      <c r="G1970" s="1">
        <v>7</v>
      </c>
      <c r="H1970" s="1">
        <f t="shared" si="213"/>
        <v>163</v>
      </c>
      <c r="I1970" s="1">
        <f t="shared" si="219"/>
        <v>82409</v>
      </c>
      <c r="J1970" s="1">
        <v>1967</v>
      </c>
      <c r="K1970" s="31">
        <f t="shared" si="214"/>
        <v>0.61143922909543047</v>
      </c>
      <c r="L1970" s="36">
        <f t="shared" si="215"/>
        <v>1106912.8940006215</v>
      </c>
      <c r="M1970" s="34">
        <f t="shared" si="216"/>
        <v>4.5521283294850688E-2</v>
      </c>
      <c r="N1970" s="35">
        <f t="shared" si="217"/>
        <v>0.56591794580057975</v>
      </c>
      <c r="Q1970" s="1">
        <f t="shared" si="218"/>
        <v>159793.41456634493</v>
      </c>
      <c r="R1970" s="30"/>
    </row>
    <row r="1971" spans="3:18" x14ac:dyDescent="0.3">
      <c r="C1971" s="1">
        <v>1615</v>
      </c>
      <c r="D1971" s="1" t="s">
        <v>2</v>
      </c>
      <c r="F1971" s="1">
        <v>13</v>
      </c>
      <c r="G1971" s="1">
        <v>7</v>
      </c>
      <c r="H1971" s="1">
        <f t="shared" si="213"/>
        <v>163</v>
      </c>
      <c r="I1971" s="1">
        <f t="shared" si="219"/>
        <v>82572</v>
      </c>
      <c r="J1971" s="1">
        <v>1968</v>
      </c>
      <c r="K1971" s="31">
        <f t="shared" si="214"/>
        <v>0.61175007771215417</v>
      </c>
      <c r="L1971" s="36">
        <f t="shared" si="215"/>
        <v>1107475.6356854213</v>
      </c>
      <c r="M1971" s="34">
        <f t="shared" si="216"/>
        <v>4.5611321630191014E-2</v>
      </c>
      <c r="N1971" s="35">
        <f t="shared" si="217"/>
        <v>0.56613875608196318</v>
      </c>
      <c r="Q1971" s="1">
        <f t="shared" si="218"/>
        <v>159793.41456634493</v>
      </c>
      <c r="R1971" s="30"/>
    </row>
    <row r="1972" spans="3:18" x14ac:dyDescent="0.3">
      <c r="C1972" s="1">
        <v>1615</v>
      </c>
      <c r="D1972" s="1" t="s">
        <v>6</v>
      </c>
      <c r="F1972" s="1">
        <v>13</v>
      </c>
      <c r="G1972" s="1">
        <v>8</v>
      </c>
      <c r="H1972" s="1">
        <f t="shared" si="213"/>
        <v>164</v>
      </c>
      <c r="I1972" s="1">
        <f t="shared" si="219"/>
        <v>82736</v>
      </c>
      <c r="J1972" s="1">
        <v>1969</v>
      </c>
      <c r="K1972" s="31">
        <f t="shared" si="214"/>
        <v>0.61206092632887787</v>
      </c>
      <c r="L1972" s="36">
        <f t="shared" si="215"/>
        <v>1108038.3773702208</v>
      </c>
      <c r="M1972" s="34">
        <f t="shared" si="216"/>
        <v>4.5701912347956737E-2</v>
      </c>
      <c r="N1972" s="35">
        <f t="shared" si="217"/>
        <v>0.56635901398092114</v>
      </c>
      <c r="Q1972" s="1">
        <f t="shared" si="218"/>
        <v>158994.93119674592</v>
      </c>
      <c r="R1972" s="30"/>
    </row>
    <row r="1973" spans="3:18" x14ac:dyDescent="0.3">
      <c r="C1973" s="1">
        <v>1615</v>
      </c>
      <c r="D1973" s="1" t="s">
        <v>0</v>
      </c>
      <c r="F1973" s="1">
        <v>13</v>
      </c>
      <c r="G1973" s="1">
        <v>8</v>
      </c>
      <c r="H1973" s="1">
        <f t="shared" si="213"/>
        <v>164</v>
      </c>
      <c r="I1973" s="1">
        <f t="shared" si="219"/>
        <v>82900</v>
      </c>
      <c r="J1973" s="1">
        <v>1970</v>
      </c>
      <c r="K1973" s="31">
        <f t="shared" si="214"/>
        <v>0.61237177494560147</v>
      </c>
      <c r="L1973" s="36">
        <f t="shared" si="215"/>
        <v>1108601.1190550202</v>
      </c>
      <c r="M1973" s="34">
        <f t="shared" si="216"/>
        <v>4.579250306572246E-2</v>
      </c>
      <c r="N1973" s="35">
        <f t="shared" si="217"/>
        <v>0.566579271879879</v>
      </c>
      <c r="Q1973" s="1">
        <f t="shared" si="218"/>
        <v>158994.93119674592</v>
      </c>
      <c r="R1973" s="30"/>
    </row>
    <row r="1974" spans="3:18" x14ac:dyDescent="0.3">
      <c r="C1974" s="1">
        <v>1615</v>
      </c>
      <c r="D1974" s="1" t="s">
        <v>6</v>
      </c>
      <c r="F1974" s="1">
        <v>13</v>
      </c>
      <c r="G1974" s="1">
        <v>9</v>
      </c>
      <c r="H1974" s="1">
        <f t="shared" si="213"/>
        <v>165</v>
      </c>
      <c r="I1974" s="1">
        <f t="shared" si="219"/>
        <v>83065</v>
      </c>
      <c r="J1974" s="1">
        <v>1971</v>
      </c>
      <c r="K1974" s="31">
        <f t="shared" si="214"/>
        <v>0.61268262356232517</v>
      </c>
      <c r="L1974" s="36">
        <f t="shared" si="215"/>
        <v>1109163.8607398197</v>
      </c>
      <c r="M1974" s="34">
        <f t="shared" si="216"/>
        <v>4.5883646165913589E-2</v>
      </c>
      <c r="N1974" s="35">
        <f t="shared" si="217"/>
        <v>0.56679897739641161</v>
      </c>
      <c r="Q1974" s="1">
        <f t="shared" si="218"/>
        <v>158198.44782714691</v>
      </c>
      <c r="R1974" s="30"/>
    </row>
    <row r="1975" spans="3:18" x14ac:dyDescent="0.3">
      <c r="C1975" s="1">
        <v>1615</v>
      </c>
      <c r="D1975" s="1" t="s">
        <v>6</v>
      </c>
      <c r="F1975" s="1">
        <v>13</v>
      </c>
      <c r="G1975" s="1">
        <v>9</v>
      </c>
      <c r="H1975" s="1">
        <f t="shared" si="213"/>
        <v>165</v>
      </c>
      <c r="I1975" s="1">
        <f t="shared" si="219"/>
        <v>83230</v>
      </c>
      <c r="J1975" s="1">
        <v>1972</v>
      </c>
      <c r="K1975" s="31">
        <f t="shared" si="214"/>
        <v>0.61299347217904876</v>
      </c>
      <c r="L1975" s="36">
        <f t="shared" si="215"/>
        <v>1109726.602424619</v>
      </c>
      <c r="M1975" s="34">
        <f t="shared" si="216"/>
        <v>4.597478926610471E-2</v>
      </c>
      <c r="N1975" s="35">
        <f t="shared" si="217"/>
        <v>0.56701868291294399</v>
      </c>
      <c r="Q1975" s="1">
        <f t="shared" si="218"/>
        <v>158198.44782714691</v>
      </c>
      <c r="R1975" s="30"/>
    </row>
    <row r="1976" spans="3:18" x14ac:dyDescent="0.3">
      <c r="C1976" s="1">
        <v>1615</v>
      </c>
      <c r="D1976" s="1" t="s">
        <v>2</v>
      </c>
      <c r="F1976" s="1">
        <v>13</v>
      </c>
      <c r="G1976" s="1">
        <v>9</v>
      </c>
      <c r="H1976" s="1">
        <f t="shared" si="213"/>
        <v>165</v>
      </c>
      <c r="I1976" s="1">
        <f t="shared" si="219"/>
        <v>83395</v>
      </c>
      <c r="J1976" s="1">
        <v>1973</v>
      </c>
      <c r="K1976" s="31">
        <f t="shared" si="214"/>
        <v>0.61330432079577246</v>
      </c>
      <c r="L1976" s="36">
        <f t="shared" si="215"/>
        <v>1110289.3441094188</v>
      </c>
      <c r="M1976" s="34">
        <f t="shared" si="216"/>
        <v>4.6065932366295831E-2</v>
      </c>
      <c r="N1976" s="35">
        <f t="shared" si="217"/>
        <v>0.5672383884294766</v>
      </c>
      <c r="Q1976" s="1">
        <f t="shared" si="218"/>
        <v>158198.44782714691</v>
      </c>
      <c r="R1976" s="30"/>
    </row>
    <row r="1977" spans="3:18" x14ac:dyDescent="0.3">
      <c r="C1977" s="1">
        <v>1615</v>
      </c>
      <c r="D1977" s="1" t="s">
        <v>2</v>
      </c>
      <c r="F1977" s="1">
        <v>13</v>
      </c>
      <c r="G1977" s="1">
        <v>9</v>
      </c>
      <c r="H1977" s="1">
        <f t="shared" si="213"/>
        <v>165</v>
      </c>
      <c r="I1977" s="1">
        <f t="shared" si="219"/>
        <v>83560</v>
      </c>
      <c r="J1977" s="1">
        <v>1974</v>
      </c>
      <c r="K1977" s="31">
        <f t="shared" si="214"/>
        <v>0.61361516941249616</v>
      </c>
      <c r="L1977" s="36">
        <f t="shared" si="215"/>
        <v>1110852.0857942184</v>
      </c>
      <c r="M1977" s="34">
        <f t="shared" si="216"/>
        <v>4.6157075466486959E-2</v>
      </c>
      <c r="N1977" s="35">
        <f t="shared" si="217"/>
        <v>0.56745809394600921</v>
      </c>
      <c r="Q1977" s="1">
        <f t="shared" si="218"/>
        <v>158198.44782714691</v>
      </c>
      <c r="R1977" s="30"/>
    </row>
    <row r="1978" spans="3:18" x14ac:dyDescent="0.3">
      <c r="C1978" s="1">
        <v>1615</v>
      </c>
      <c r="D1978" s="1" t="s">
        <v>2</v>
      </c>
      <c r="F1978" s="1">
        <v>13</v>
      </c>
      <c r="G1978" s="1">
        <v>9</v>
      </c>
      <c r="H1978" s="1">
        <f t="shared" si="213"/>
        <v>165</v>
      </c>
      <c r="I1978" s="1">
        <f t="shared" si="219"/>
        <v>83725</v>
      </c>
      <c r="J1978" s="1">
        <v>1975</v>
      </c>
      <c r="K1978" s="31">
        <f t="shared" si="214"/>
        <v>0.61392601802921976</v>
      </c>
      <c r="L1978" s="36">
        <f t="shared" si="215"/>
        <v>1111414.8274790177</v>
      </c>
      <c r="M1978" s="34">
        <f t="shared" si="216"/>
        <v>4.624821856667808E-2</v>
      </c>
      <c r="N1978" s="35">
        <f t="shared" si="217"/>
        <v>0.56767779946254171</v>
      </c>
      <c r="Q1978" s="1">
        <f t="shared" si="218"/>
        <v>158198.44782714691</v>
      </c>
      <c r="R1978" s="30"/>
    </row>
    <row r="1979" spans="3:18" x14ac:dyDescent="0.3">
      <c r="C1979" s="1">
        <v>1615</v>
      </c>
      <c r="D1979" s="1" t="s">
        <v>2</v>
      </c>
      <c r="F1979" s="1">
        <v>13</v>
      </c>
      <c r="G1979" s="1">
        <v>9</v>
      </c>
      <c r="H1979" s="1">
        <f t="shared" si="213"/>
        <v>165</v>
      </c>
      <c r="I1979" s="1">
        <f t="shared" si="219"/>
        <v>83890</v>
      </c>
      <c r="J1979" s="1">
        <v>1976</v>
      </c>
      <c r="K1979" s="31">
        <f t="shared" si="214"/>
        <v>0.61423686664594346</v>
      </c>
      <c r="L1979" s="36">
        <f t="shared" si="215"/>
        <v>1111977.5691638172</v>
      </c>
      <c r="M1979" s="34">
        <f t="shared" si="216"/>
        <v>4.6339361666869208E-2</v>
      </c>
      <c r="N1979" s="35">
        <f t="shared" si="217"/>
        <v>0.56789750497907421</v>
      </c>
      <c r="Q1979" s="1">
        <f t="shared" si="218"/>
        <v>158198.44782714691</v>
      </c>
      <c r="R1979" s="30"/>
    </row>
    <row r="1980" spans="3:18" x14ac:dyDescent="0.3">
      <c r="C1980" s="1">
        <v>1615</v>
      </c>
      <c r="D1980" s="1" t="s">
        <v>1</v>
      </c>
      <c r="F1980" s="1">
        <v>13</v>
      </c>
      <c r="G1980" s="1">
        <v>9</v>
      </c>
      <c r="H1980" s="1">
        <f t="shared" si="213"/>
        <v>165</v>
      </c>
      <c r="I1980" s="1">
        <f t="shared" si="219"/>
        <v>84055</v>
      </c>
      <c r="J1980" s="1">
        <v>1977</v>
      </c>
      <c r="K1980" s="31">
        <f t="shared" si="214"/>
        <v>0.61454771526266705</v>
      </c>
      <c r="L1980" s="36">
        <f t="shared" si="215"/>
        <v>1112540.3108486168</v>
      </c>
      <c r="M1980" s="34">
        <f t="shared" si="216"/>
        <v>4.6430504767060329E-2</v>
      </c>
      <c r="N1980" s="35">
        <f t="shared" si="217"/>
        <v>0.56811721049560671</v>
      </c>
      <c r="Q1980" s="1">
        <f t="shared" si="218"/>
        <v>158198.44782714691</v>
      </c>
      <c r="R1980" s="30"/>
    </row>
    <row r="1981" spans="3:18" x14ac:dyDescent="0.3">
      <c r="C1981" s="1">
        <v>1615</v>
      </c>
      <c r="D1981" s="1" t="s">
        <v>0</v>
      </c>
      <c r="F1981" s="1">
        <v>13</v>
      </c>
      <c r="G1981" s="1">
        <v>9</v>
      </c>
      <c r="H1981" s="1">
        <f t="shared" si="213"/>
        <v>165</v>
      </c>
      <c r="I1981" s="1">
        <f t="shared" si="219"/>
        <v>84220</v>
      </c>
      <c r="J1981" s="1">
        <v>1978</v>
      </c>
      <c r="K1981" s="31">
        <f t="shared" si="214"/>
        <v>0.61485856387939075</v>
      </c>
      <c r="L1981" s="36">
        <f t="shared" si="215"/>
        <v>1113103.0525334163</v>
      </c>
      <c r="M1981" s="34">
        <f t="shared" si="216"/>
        <v>4.6521647867251457E-2</v>
      </c>
      <c r="N1981" s="35">
        <f t="shared" si="217"/>
        <v>0.56833691601213931</v>
      </c>
      <c r="Q1981" s="1">
        <f t="shared" si="218"/>
        <v>158198.44782714691</v>
      </c>
      <c r="R1981" s="30"/>
    </row>
    <row r="1982" spans="3:18" x14ac:dyDescent="0.3">
      <c r="C1982" s="1">
        <v>1615</v>
      </c>
      <c r="D1982" s="1" t="s">
        <v>1</v>
      </c>
      <c r="F1982" s="1">
        <v>13</v>
      </c>
      <c r="G1982" s="1">
        <v>10</v>
      </c>
      <c r="H1982" s="1">
        <f t="shared" si="213"/>
        <v>166</v>
      </c>
      <c r="I1982" s="1">
        <f t="shared" si="219"/>
        <v>84386</v>
      </c>
      <c r="J1982" s="1">
        <v>1979</v>
      </c>
      <c r="K1982" s="31">
        <f t="shared" si="214"/>
        <v>0.61516941249611434</v>
      </c>
      <c r="L1982" s="36">
        <f t="shared" si="215"/>
        <v>1113665.7942182156</v>
      </c>
      <c r="M1982" s="34">
        <f t="shared" si="216"/>
        <v>4.6613343349867983E-2</v>
      </c>
      <c r="N1982" s="35">
        <f t="shared" si="217"/>
        <v>0.56855606914624635</v>
      </c>
      <c r="Q1982" s="1">
        <f t="shared" si="218"/>
        <v>157403.9644575479</v>
      </c>
      <c r="R1982" s="30"/>
    </row>
    <row r="1983" spans="3:18" x14ac:dyDescent="0.3">
      <c r="C1983" s="1">
        <v>1615</v>
      </c>
      <c r="D1983" s="1" t="s">
        <v>1</v>
      </c>
      <c r="F1983" s="1">
        <v>13</v>
      </c>
      <c r="G1983" s="1">
        <v>10</v>
      </c>
      <c r="H1983" s="1">
        <f t="shared" si="213"/>
        <v>166</v>
      </c>
      <c r="I1983" s="1">
        <f t="shared" si="219"/>
        <v>84552</v>
      </c>
      <c r="J1983" s="1">
        <v>1980</v>
      </c>
      <c r="K1983" s="31">
        <f t="shared" si="214"/>
        <v>0.61548026111283805</v>
      </c>
      <c r="L1983" s="36">
        <f t="shared" si="215"/>
        <v>1114228.5359030152</v>
      </c>
      <c r="M1983" s="34">
        <f t="shared" si="216"/>
        <v>4.6705038832484502E-2</v>
      </c>
      <c r="N1983" s="35">
        <f t="shared" si="217"/>
        <v>0.56877522228035349</v>
      </c>
      <c r="Q1983" s="1">
        <f t="shared" si="218"/>
        <v>157403.9644575479</v>
      </c>
      <c r="R1983" s="30"/>
    </row>
    <row r="1984" spans="3:18" x14ac:dyDescent="0.3">
      <c r="C1984" s="1">
        <v>1615</v>
      </c>
      <c r="D1984" s="1" t="s">
        <v>0</v>
      </c>
      <c r="F1984" s="1">
        <v>13</v>
      </c>
      <c r="G1984" s="1">
        <v>10</v>
      </c>
      <c r="H1984" s="1">
        <f t="shared" si="213"/>
        <v>166</v>
      </c>
      <c r="I1984" s="1">
        <f t="shared" si="219"/>
        <v>84718</v>
      </c>
      <c r="J1984" s="1">
        <v>1981</v>
      </c>
      <c r="K1984" s="31">
        <f t="shared" si="214"/>
        <v>0.61579110972956175</v>
      </c>
      <c r="L1984" s="36">
        <f t="shared" si="215"/>
        <v>1114791.2775878147</v>
      </c>
      <c r="M1984" s="34">
        <f t="shared" si="216"/>
        <v>4.6796734315101028E-2</v>
      </c>
      <c r="N1984" s="35">
        <f t="shared" si="217"/>
        <v>0.56899437541446074</v>
      </c>
      <c r="Q1984" s="1">
        <f t="shared" si="218"/>
        <v>157403.9644575479</v>
      </c>
      <c r="R1984" s="30"/>
    </row>
    <row r="1985" spans="3:18" x14ac:dyDescent="0.3">
      <c r="C1985" s="1">
        <v>1615</v>
      </c>
      <c r="D1985" s="1" t="s">
        <v>0</v>
      </c>
      <c r="F1985" s="1">
        <v>13</v>
      </c>
      <c r="G1985" s="1">
        <v>10</v>
      </c>
      <c r="H1985" s="1">
        <f t="shared" si="213"/>
        <v>166</v>
      </c>
      <c r="I1985" s="1">
        <f t="shared" si="219"/>
        <v>84884</v>
      </c>
      <c r="J1985" s="1">
        <v>1982</v>
      </c>
      <c r="K1985" s="31">
        <f t="shared" si="214"/>
        <v>0.61610195834628534</v>
      </c>
      <c r="L1985" s="36">
        <f t="shared" si="215"/>
        <v>1115354.0192726143</v>
      </c>
      <c r="M1985" s="34">
        <f t="shared" si="216"/>
        <v>4.6888429797717554E-2</v>
      </c>
      <c r="N1985" s="35">
        <f t="shared" si="217"/>
        <v>0.56921352854856777</v>
      </c>
      <c r="Q1985" s="1">
        <f t="shared" si="218"/>
        <v>157403.9644575479</v>
      </c>
      <c r="R1985" s="30"/>
    </row>
    <row r="1986" spans="3:18" x14ac:dyDescent="0.3">
      <c r="C1986" s="1">
        <v>1615</v>
      </c>
      <c r="D1986" s="1" t="s">
        <v>6</v>
      </c>
      <c r="F1986" s="1">
        <v>13</v>
      </c>
      <c r="G1986" s="1">
        <v>11</v>
      </c>
      <c r="H1986" s="1">
        <f t="shared" si="213"/>
        <v>167</v>
      </c>
      <c r="I1986" s="1">
        <f t="shared" si="219"/>
        <v>85051</v>
      </c>
      <c r="J1986" s="1">
        <v>1983</v>
      </c>
      <c r="K1986" s="31">
        <f t="shared" si="214"/>
        <v>0.61641280696300904</v>
      </c>
      <c r="L1986" s="36">
        <f t="shared" si="215"/>
        <v>1115916.7609574138</v>
      </c>
      <c r="M1986" s="34">
        <f t="shared" si="216"/>
        <v>4.6980677662759485E-2</v>
      </c>
      <c r="N1986" s="35">
        <f t="shared" si="217"/>
        <v>0.56943212930024956</v>
      </c>
      <c r="Q1986" s="1">
        <f t="shared" si="218"/>
        <v>156611.48108794889</v>
      </c>
      <c r="R1986" s="30"/>
    </row>
    <row r="1987" spans="3:18" x14ac:dyDescent="0.3">
      <c r="C1987" s="1">
        <v>1615</v>
      </c>
      <c r="D1987" s="1" t="s">
        <v>6</v>
      </c>
      <c r="F1987" s="1">
        <v>14</v>
      </c>
      <c r="H1987" s="1">
        <f t="shared" si="213"/>
        <v>168</v>
      </c>
      <c r="I1987" s="1">
        <f t="shared" si="219"/>
        <v>85219</v>
      </c>
      <c r="J1987" s="1">
        <v>1984</v>
      </c>
      <c r="K1987" s="31">
        <f t="shared" si="214"/>
        <v>0.61672365557973263</v>
      </c>
      <c r="L1987" s="36">
        <f t="shared" si="215"/>
        <v>1116479.5026422131</v>
      </c>
      <c r="M1987" s="34">
        <f t="shared" si="216"/>
        <v>4.7073477910226806E-2</v>
      </c>
      <c r="N1987" s="35">
        <f t="shared" si="217"/>
        <v>0.56965017766950587</v>
      </c>
      <c r="Q1987" s="1">
        <f t="shared" si="218"/>
        <v>155820.99771834991</v>
      </c>
      <c r="R1987" s="30"/>
    </row>
    <row r="1988" spans="3:18" x14ac:dyDescent="0.3">
      <c r="C1988" s="1">
        <v>1615</v>
      </c>
      <c r="D1988" s="1" t="s">
        <v>6</v>
      </c>
      <c r="F1988" s="1">
        <v>14</v>
      </c>
      <c r="H1988" s="1">
        <f t="shared" ref="H1988:H2051" si="220">E1988*200+F1988*12+G1988</f>
        <v>168</v>
      </c>
      <c r="I1988" s="1">
        <f t="shared" si="219"/>
        <v>85387</v>
      </c>
      <c r="J1988" s="1">
        <v>1985</v>
      </c>
      <c r="K1988" s="31">
        <f t="shared" si="214"/>
        <v>0.61703450419645633</v>
      </c>
      <c r="L1988" s="36">
        <f t="shared" si="215"/>
        <v>1117042.2443270127</v>
      </c>
      <c r="M1988" s="34">
        <f t="shared" si="216"/>
        <v>4.7166278157694135E-2</v>
      </c>
      <c r="N1988" s="35">
        <f t="shared" si="217"/>
        <v>0.56986822603876219</v>
      </c>
      <c r="Q1988" s="1">
        <f t="shared" si="218"/>
        <v>155820.99771834991</v>
      </c>
      <c r="R1988" s="30"/>
    </row>
    <row r="1989" spans="3:18" x14ac:dyDescent="0.3">
      <c r="C1989" s="1">
        <v>1615</v>
      </c>
      <c r="D1989" s="1" t="s">
        <v>2</v>
      </c>
      <c r="F1989" s="1">
        <v>14</v>
      </c>
      <c r="H1989" s="1">
        <f t="shared" si="220"/>
        <v>168</v>
      </c>
      <c r="I1989" s="1">
        <f t="shared" si="219"/>
        <v>85555</v>
      </c>
      <c r="J1989" s="1">
        <v>1986</v>
      </c>
      <c r="K1989" s="31">
        <f t="shared" ref="K1989:K2052" si="221">+J1989/3217</f>
        <v>0.61734535281317993</v>
      </c>
      <c r="L1989" s="36">
        <f t="shared" ref="L1989:L2052" si="222">+K1989*$H$3</f>
        <v>1117604.9860118122</v>
      </c>
      <c r="M1989" s="34">
        <f t="shared" ref="M1989:M2052" si="223">+I1989/$H$3</f>
        <v>4.7259078405161463E-2</v>
      </c>
      <c r="N1989" s="35">
        <f t="shared" ref="N1989:N2052" si="224">+K1989-M1989</f>
        <v>0.57008627440801851</v>
      </c>
      <c r="Q1989" s="1">
        <f t="shared" ref="Q1989:Q2052" si="225">+SUM(H1989-$P$3)^2</f>
        <v>155820.99771834991</v>
      </c>
      <c r="R1989" s="30"/>
    </row>
    <row r="1990" spans="3:18" x14ac:dyDescent="0.3">
      <c r="C1990" s="1">
        <v>1615</v>
      </c>
      <c r="D1990" s="1" t="s">
        <v>1</v>
      </c>
      <c r="F1990" s="1">
        <v>14</v>
      </c>
      <c r="H1990" s="1">
        <f t="shared" si="220"/>
        <v>168</v>
      </c>
      <c r="I1990" s="1">
        <f t="shared" ref="I1990:I2053" si="226">I1989+H1990</f>
        <v>85723</v>
      </c>
      <c r="J1990" s="1">
        <v>1987</v>
      </c>
      <c r="K1990" s="31">
        <f t="shared" si="221"/>
        <v>0.61765620142990363</v>
      </c>
      <c r="L1990" s="36">
        <f t="shared" si="222"/>
        <v>1118167.7276966118</v>
      </c>
      <c r="M1990" s="34">
        <f t="shared" si="223"/>
        <v>4.7351878652628791E-2</v>
      </c>
      <c r="N1990" s="35">
        <f t="shared" si="224"/>
        <v>0.57030432277727483</v>
      </c>
      <c r="Q1990" s="1">
        <f t="shared" si="225"/>
        <v>155820.99771834991</v>
      </c>
      <c r="R1990" s="30"/>
    </row>
    <row r="1991" spans="3:18" x14ac:dyDescent="0.3">
      <c r="C1991" s="1">
        <v>1615</v>
      </c>
      <c r="D1991" s="1" t="s">
        <v>1</v>
      </c>
      <c r="F1991" s="1">
        <v>14</v>
      </c>
      <c r="H1991" s="1">
        <f t="shared" si="220"/>
        <v>168</v>
      </c>
      <c r="I1991" s="1">
        <f t="shared" si="226"/>
        <v>85891</v>
      </c>
      <c r="J1991" s="1">
        <v>1988</v>
      </c>
      <c r="K1991" s="31">
        <f t="shared" si="221"/>
        <v>0.61796705004662733</v>
      </c>
      <c r="L1991" s="36">
        <f t="shared" si="222"/>
        <v>1118730.4693814113</v>
      </c>
      <c r="M1991" s="34">
        <f t="shared" si="223"/>
        <v>4.7444678900096113E-2</v>
      </c>
      <c r="N1991" s="35">
        <f t="shared" si="224"/>
        <v>0.57052237114653126</v>
      </c>
      <c r="Q1991" s="1">
        <f t="shared" si="225"/>
        <v>155820.99771834991</v>
      </c>
      <c r="R1991" s="30"/>
    </row>
    <row r="1992" spans="3:18" x14ac:dyDescent="0.3">
      <c r="C1992" s="1">
        <v>1615</v>
      </c>
      <c r="D1992" s="1" t="s">
        <v>1</v>
      </c>
      <c r="F1992" s="1">
        <v>14</v>
      </c>
      <c r="H1992" s="1">
        <f t="shared" si="220"/>
        <v>168</v>
      </c>
      <c r="I1992" s="1">
        <f t="shared" si="226"/>
        <v>86059</v>
      </c>
      <c r="J1992" s="1">
        <v>1989</v>
      </c>
      <c r="K1992" s="31">
        <f t="shared" si="221"/>
        <v>0.61827789866335092</v>
      </c>
      <c r="L1992" s="36">
        <f t="shared" si="222"/>
        <v>1119293.2110662106</v>
      </c>
      <c r="M1992" s="34">
        <f t="shared" si="223"/>
        <v>4.7537479147563441E-2</v>
      </c>
      <c r="N1992" s="35">
        <f t="shared" si="224"/>
        <v>0.57074041951578747</v>
      </c>
      <c r="Q1992" s="1">
        <f t="shared" si="225"/>
        <v>155820.99771834991</v>
      </c>
      <c r="R1992" s="30"/>
    </row>
    <row r="1993" spans="3:18" x14ac:dyDescent="0.3">
      <c r="C1993" s="1">
        <v>1615</v>
      </c>
      <c r="D1993" s="1" t="s">
        <v>6</v>
      </c>
      <c r="F1993" s="1">
        <v>14</v>
      </c>
      <c r="G1993" s="1">
        <v>1</v>
      </c>
      <c r="H1993" s="1">
        <f t="shared" si="220"/>
        <v>169</v>
      </c>
      <c r="I1993" s="1">
        <f t="shared" si="226"/>
        <v>86228</v>
      </c>
      <c r="J1993" s="1">
        <v>1990</v>
      </c>
      <c r="K1993" s="31">
        <f t="shared" si="221"/>
        <v>0.61858874728007462</v>
      </c>
      <c r="L1993" s="36">
        <f t="shared" si="222"/>
        <v>1119855.9527510102</v>
      </c>
      <c r="M1993" s="34">
        <f t="shared" si="223"/>
        <v>4.7630831777456167E-2</v>
      </c>
      <c r="N1993" s="35">
        <f t="shared" si="224"/>
        <v>0.57095791550261843</v>
      </c>
      <c r="Q1993" s="1">
        <f t="shared" si="225"/>
        <v>155032.5143487509</v>
      </c>
      <c r="R1993" s="30"/>
    </row>
    <row r="1994" spans="3:18" x14ac:dyDescent="0.3">
      <c r="C1994" s="1">
        <v>1615</v>
      </c>
      <c r="D1994" s="1" t="s">
        <v>6</v>
      </c>
      <c r="F1994" s="1">
        <v>14</v>
      </c>
      <c r="G1994" s="1">
        <v>1</v>
      </c>
      <c r="H1994" s="1">
        <f t="shared" si="220"/>
        <v>169</v>
      </c>
      <c r="I1994" s="1">
        <f t="shared" si="226"/>
        <v>86397</v>
      </c>
      <c r="J1994" s="1">
        <v>1991</v>
      </c>
      <c r="K1994" s="31">
        <f t="shared" si="221"/>
        <v>0.61889959589679822</v>
      </c>
      <c r="L1994" s="36">
        <f t="shared" si="222"/>
        <v>1120418.6944358097</v>
      </c>
      <c r="M1994" s="34">
        <f t="shared" si="223"/>
        <v>4.7724184407348894E-2</v>
      </c>
      <c r="N1994" s="35">
        <f t="shared" si="224"/>
        <v>0.57117541148944928</v>
      </c>
      <c r="Q1994" s="1">
        <f t="shared" si="225"/>
        <v>155032.5143487509</v>
      </c>
      <c r="R1994" s="30"/>
    </row>
    <row r="1995" spans="3:18" x14ac:dyDescent="0.3">
      <c r="C1995" s="1">
        <v>1615</v>
      </c>
      <c r="D1995" s="1" t="s">
        <v>0</v>
      </c>
      <c r="F1995" s="1">
        <v>14</v>
      </c>
      <c r="G1995" s="1">
        <v>1</v>
      </c>
      <c r="H1995" s="1">
        <f t="shared" si="220"/>
        <v>169</v>
      </c>
      <c r="I1995" s="1">
        <f t="shared" si="226"/>
        <v>86566</v>
      </c>
      <c r="J1995" s="1">
        <v>1992</v>
      </c>
      <c r="K1995" s="31">
        <f t="shared" si="221"/>
        <v>0.61921044451352192</v>
      </c>
      <c r="L1995" s="36">
        <f t="shared" si="222"/>
        <v>1120981.4361206093</v>
      </c>
      <c r="M1995" s="34">
        <f t="shared" si="223"/>
        <v>4.781753703724162E-2</v>
      </c>
      <c r="N1995" s="35">
        <f t="shared" si="224"/>
        <v>0.57139290747628024</v>
      </c>
      <c r="Q1995" s="1">
        <f t="shared" si="225"/>
        <v>155032.5143487509</v>
      </c>
      <c r="R1995" s="30"/>
    </row>
    <row r="1996" spans="3:18" x14ac:dyDescent="0.3">
      <c r="C1996" s="1">
        <v>1615</v>
      </c>
      <c r="D1996" s="1" t="s">
        <v>1</v>
      </c>
      <c r="F1996" s="1">
        <v>14</v>
      </c>
      <c r="G1996" s="1">
        <v>2</v>
      </c>
      <c r="H1996" s="1">
        <f t="shared" si="220"/>
        <v>170</v>
      </c>
      <c r="I1996" s="1">
        <f t="shared" si="226"/>
        <v>86736</v>
      </c>
      <c r="J1996" s="1">
        <v>1993</v>
      </c>
      <c r="K1996" s="31">
        <f t="shared" si="221"/>
        <v>0.61952129313024562</v>
      </c>
      <c r="L1996" s="36">
        <f t="shared" si="222"/>
        <v>1121544.1778054088</v>
      </c>
      <c r="M1996" s="34">
        <f t="shared" si="223"/>
        <v>4.7911442049559751E-2</v>
      </c>
      <c r="N1996" s="35">
        <f t="shared" si="224"/>
        <v>0.57160985108068585</v>
      </c>
      <c r="Q1996" s="1">
        <f t="shared" si="225"/>
        <v>154246.0309791519</v>
      </c>
      <c r="R1996" s="30"/>
    </row>
    <row r="1997" spans="3:18" x14ac:dyDescent="0.3">
      <c r="C1997" s="1">
        <v>1615</v>
      </c>
      <c r="D1997" s="1" t="s">
        <v>1</v>
      </c>
      <c r="F1997" s="1">
        <v>14</v>
      </c>
      <c r="G1997" s="1">
        <v>2</v>
      </c>
      <c r="H1997" s="1">
        <f t="shared" si="220"/>
        <v>170</v>
      </c>
      <c r="I1997" s="1">
        <f t="shared" si="226"/>
        <v>86906</v>
      </c>
      <c r="J1997" s="1">
        <v>1994</v>
      </c>
      <c r="K1997" s="31">
        <f t="shared" si="221"/>
        <v>0.61983214174696921</v>
      </c>
      <c r="L1997" s="36">
        <f t="shared" si="222"/>
        <v>1122106.9194902082</v>
      </c>
      <c r="M1997" s="34">
        <f t="shared" si="223"/>
        <v>4.8005347061877882E-2</v>
      </c>
      <c r="N1997" s="35">
        <f t="shared" si="224"/>
        <v>0.57182679468509134</v>
      </c>
      <c r="Q1997" s="1">
        <f t="shared" si="225"/>
        <v>154246.0309791519</v>
      </c>
      <c r="R1997" s="30"/>
    </row>
    <row r="1998" spans="3:18" x14ac:dyDescent="0.3">
      <c r="C1998" s="1">
        <v>1615</v>
      </c>
      <c r="D1998" s="1" t="s">
        <v>0</v>
      </c>
      <c r="F1998" s="1">
        <v>14</v>
      </c>
      <c r="G1998" s="1">
        <v>2</v>
      </c>
      <c r="H1998" s="1">
        <f t="shared" si="220"/>
        <v>170</v>
      </c>
      <c r="I1998" s="1">
        <f t="shared" si="226"/>
        <v>87076</v>
      </c>
      <c r="J1998" s="1">
        <v>1995</v>
      </c>
      <c r="K1998" s="31">
        <f t="shared" si="221"/>
        <v>0.62014299036369291</v>
      </c>
      <c r="L1998" s="36">
        <f t="shared" si="222"/>
        <v>1122669.6611750079</v>
      </c>
      <c r="M1998" s="34">
        <f t="shared" si="223"/>
        <v>4.8099252074196006E-2</v>
      </c>
      <c r="N1998" s="35">
        <f t="shared" si="224"/>
        <v>0.57204373828949695</v>
      </c>
      <c r="Q1998" s="1">
        <f t="shared" si="225"/>
        <v>154246.0309791519</v>
      </c>
      <c r="R1998" s="30"/>
    </row>
    <row r="1999" spans="3:18" x14ac:dyDescent="0.3">
      <c r="C1999" s="1">
        <v>1615</v>
      </c>
      <c r="D1999" s="1" t="s">
        <v>6</v>
      </c>
      <c r="F1999" s="1">
        <v>14</v>
      </c>
      <c r="G1999" s="1">
        <v>3</v>
      </c>
      <c r="H1999" s="1">
        <f t="shared" si="220"/>
        <v>171</v>
      </c>
      <c r="I1999" s="1">
        <f t="shared" si="226"/>
        <v>87247</v>
      </c>
      <c r="J1999" s="1">
        <v>1996</v>
      </c>
      <c r="K1999" s="31">
        <f t="shared" si="221"/>
        <v>0.62045383898041651</v>
      </c>
      <c r="L1999" s="36">
        <f t="shared" si="222"/>
        <v>1123232.4028598072</v>
      </c>
      <c r="M1999" s="34">
        <f t="shared" si="223"/>
        <v>4.8193709468939534E-2</v>
      </c>
      <c r="N1999" s="35">
        <f t="shared" si="224"/>
        <v>0.57226012951147698</v>
      </c>
      <c r="Q1999" s="1">
        <f t="shared" si="225"/>
        <v>153461.54760955289</v>
      </c>
      <c r="R1999" s="30"/>
    </row>
    <row r="2000" spans="3:18" x14ac:dyDescent="0.3">
      <c r="C2000" s="1">
        <v>1615</v>
      </c>
      <c r="D2000" s="1" t="s">
        <v>2</v>
      </c>
      <c r="F2000" s="1">
        <v>14</v>
      </c>
      <c r="G2000" s="1">
        <v>3</v>
      </c>
      <c r="H2000" s="1">
        <f t="shared" si="220"/>
        <v>171</v>
      </c>
      <c r="I2000" s="1">
        <f t="shared" si="226"/>
        <v>87418</v>
      </c>
      <c r="J2000" s="1">
        <v>1997</v>
      </c>
      <c r="K2000" s="31">
        <f t="shared" si="221"/>
        <v>0.62076468759714021</v>
      </c>
      <c r="L2000" s="36">
        <f t="shared" si="222"/>
        <v>1123795.1445446068</v>
      </c>
      <c r="M2000" s="34">
        <f t="shared" si="223"/>
        <v>4.8288166863683063E-2</v>
      </c>
      <c r="N2000" s="35">
        <f t="shared" si="224"/>
        <v>0.57247652073345712</v>
      </c>
      <c r="Q2000" s="1">
        <f t="shared" si="225"/>
        <v>153461.54760955289</v>
      </c>
      <c r="R2000" s="30"/>
    </row>
    <row r="2001" spans="3:18" x14ac:dyDescent="0.3">
      <c r="C2001" s="1">
        <v>1615</v>
      </c>
      <c r="D2001" s="1" t="s">
        <v>6</v>
      </c>
      <c r="F2001" s="1">
        <v>14</v>
      </c>
      <c r="G2001" s="1">
        <v>4</v>
      </c>
      <c r="H2001" s="1">
        <f t="shared" si="220"/>
        <v>172</v>
      </c>
      <c r="I2001" s="1">
        <f t="shared" si="226"/>
        <v>87590</v>
      </c>
      <c r="J2001" s="1">
        <v>1998</v>
      </c>
      <c r="K2001" s="31">
        <f t="shared" si="221"/>
        <v>0.6210755362138638</v>
      </c>
      <c r="L2001" s="36">
        <f t="shared" si="222"/>
        <v>1124357.8862294061</v>
      </c>
      <c r="M2001" s="34">
        <f t="shared" si="223"/>
        <v>4.8383176640851996E-2</v>
      </c>
      <c r="N2001" s="35">
        <f t="shared" si="224"/>
        <v>0.57269235957301179</v>
      </c>
      <c r="Q2001" s="1">
        <f t="shared" si="225"/>
        <v>152679.06423995388</v>
      </c>
      <c r="R2001" s="30"/>
    </row>
    <row r="2002" spans="3:18" x14ac:dyDescent="0.3">
      <c r="C2002" s="1">
        <v>1615</v>
      </c>
      <c r="D2002" s="1" t="s">
        <v>6</v>
      </c>
      <c r="F2002" s="1">
        <v>14</v>
      </c>
      <c r="G2002" s="1">
        <v>4</v>
      </c>
      <c r="H2002" s="1">
        <f t="shared" si="220"/>
        <v>172</v>
      </c>
      <c r="I2002" s="1">
        <f t="shared" si="226"/>
        <v>87762</v>
      </c>
      <c r="J2002" s="1">
        <v>1999</v>
      </c>
      <c r="K2002" s="31">
        <f t="shared" si="221"/>
        <v>0.6213863848305875</v>
      </c>
      <c r="L2002" s="36">
        <f t="shared" si="222"/>
        <v>1124920.6279142059</v>
      </c>
      <c r="M2002" s="34">
        <f t="shared" si="223"/>
        <v>4.8478186418020923E-2</v>
      </c>
      <c r="N2002" s="35">
        <f t="shared" si="224"/>
        <v>0.57290819841256657</v>
      </c>
      <c r="Q2002" s="1">
        <f t="shared" si="225"/>
        <v>152679.06423995388</v>
      </c>
      <c r="R2002" s="30"/>
    </row>
    <row r="2003" spans="3:18" x14ac:dyDescent="0.3">
      <c r="C2003" s="1">
        <v>1615</v>
      </c>
      <c r="D2003" s="1" t="s">
        <v>2</v>
      </c>
      <c r="F2003" s="1">
        <v>14</v>
      </c>
      <c r="G2003" s="1">
        <v>4</v>
      </c>
      <c r="H2003" s="1">
        <f t="shared" si="220"/>
        <v>172</v>
      </c>
      <c r="I2003" s="1">
        <f t="shared" si="226"/>
        <v>87934</v>
      </c>
      <c r="J2003" s="1">
        <v>2000</v>
      </c>
      <c r="K2003" s="31">
        <f t="shared" si="221"/>
        <v>0.6216972334473112</v>
      </c>
      <c r="L2003" s="36">
        <f t="shared" si="222"/>
        <v>1125483.3695990054</v>
      </c>
      <c r="M2003" s="34">
        <f t="shared" si="223"/>
        <v>4.8573196195189856E-2</v>
      </c>
      <c r="N2003" s="35">
        <f t="shared" si="224"/>
        <v>0.57312403725212135</v>
      </c>
      <c r="Q2003" s="1">
        <f t="shared" si="225"/>
        <v>152679.06423995388</v>
      </c>
      <c r="R2003" s="30"/>
    </row>
    <row r="2004" spans="3:18" x14ac:dyDescent="0.3">
      <c r="C2004" s="1">
        <v>1615</v>
      </c>
      <c r="D2004" s="1" t="s">
        <v>2</v>
      </c>
      <c r="F2004" s="1">
        <v>14</v>
      </c>
      <c r="G2004" s="1">
        <v>4</v>
      </c>
      <c r="H2004" s="1">
        <f t="shared" si="220"/>
        <v>172</v>
      </c>
      <c r="I2004" s="1">
        <f t="shared" si="226"/>
        <v>88106</v>
      </c>
      <c r="J2004" s="1">
        <v>2001</v>
      </c>
      <c r="K2004" s="31">
        <f t="shared" si="221"/>
        <v>0.6220080820640348</v>
      </c>
      <c r="L2004" s="36">
        <f t="shared" si="222"/>
        <v>1126046.1112838048</v>
      </c>
      <c r="M2004" s="34">
        <f t="shared" si="223"/>
        <v>4.8668205972358783E-2</v>
      </c>
      <c r="N2004" s="35">
        <f t="shared" si="224"/>
        <v>0.57333987609167603</v>
      </c>
      <c r="Q2004" s="1">
        <f t="shared" si="225"/>
        <v>152679.06423995388</v>
      </c>
      <c r="R2004" s="30"/>
    </row>
    <row r="2005" spans="3:18" x14ac:dyDescent="0.3">
      <c r="C2005" s="1">
        <v>1615</v>
      </c>
      <c r="D2005" s="1" t="s">
        <v>0</v>
      </c>
      <c r="F2005" s="1">
        <v>14</v>
      </c>
      <c r="G2005" s="1">
        <v>4</v>
      </c>
      <c r="H2005" s="1">
        <f t="shared" si="220"/>
        <v>172</v>
      </c>
      <c r="I2005" s="1">
        <f t="shared" si="226"/>
        <v>88278</v>
      </c>
      <c r="J2005" s="1">
        <v>2002</v>
      </c>
      <c r="K2005" s="31">
        <f t="shared" si="221"/>
        <v>0.6223189306807585</v>
      </c>
      <c r="L2005" s="36">
        <f t="shared" si="222"/>
        <v>1126608.8529686043</v>
      </c>
      <c r="M2005" s="34">
        <f t="shared" si="223"/>
        <v>4.8763215749527716E-2</v>
      </c>
      <c r="N2005" s="35">
        <f t="shared" si="224"/>
        <v>0.57355571493123081</v>
      </c>
      <c r="Q2005" s="1">
        <f t="shared" si="225"/>
        <v>152679.06423995388</v>
      </c>
      <c r="R2005" s="30"/>
    </row>
    <row r="2006" spans="3:18" x14ac:dyDescent="0.3">
      <c r="C2006" s="1">
        <v>1615</v>
      </c>
      <c r="D2006" s="1" t="s">
        <v>6</v>
      </c>
      <c r="F2006" s="1">
        <v>14</v>
      </c>
      <c r="G2006" s="1">
        <v>5</v>
      </c>
      <c r="H2006" s="1">
        <f t="shared" si="220"/>
        <v>173</v>
      </c>
      <c r="I2006" s="1">
        <f t="shared" si="226"/>
        <v>88451</v>
      </c>
      <c r="J2006" s="1">
        <v>2003</v>
      </c>
      <c r="K2006" s="31">
        <f t="shared" si="221"/>
        <v>0.62262977929748209</v>
      </c>
      <c r="L2006" s="36">
        <f t="shared" si="222"/>
        <v>1127171.5946534036</v>
      </c>
      <c r="M2006" s="34">
        <f t="shared" si="223"/>
        <v>4.8858777909122041E-2</v>
      </c>
      <c r="N2006" s="35">
        <f t="shared" si="224"/>
        <v>0.57377100138836001</v>
      </c>
      <c r="Q2006" s="1">
        <f t="shared" si="225"/>
        <v>151898.58087035487</v>
      </c>
      <c r="R2006" s="30"/>
    </row>
    <row r="2007" spans="3:18" x14ac:dyDescent="0.3">
      <c r="C2007" s="1">
        <v>1615</v>
      </c>
      <c r="D2007" s="1" t="s">
        <v>1</v>
      </c>
      <c r="F2007" s="1">
        <v>14</v>
      </c>
      <c r="G2007" s="1">
        <v>5</v>
      </c>
      <c r="H2007" s="1">
        <f t="shared" si="220"/>
        <v>173</v>
      </c>
      <c r="I2007" s="1">
        <f t="shared" si="226"/>
        <v>88624</v>
      </c>
      <c r="J2007" s="1">
        <v>2004</v>
      </c>
      <c r="K2007" s="31">
        <f t="shared" si="221"/>
        <v>0.62294062791420579</v>
      </c>
      <c r="L2007" s="36">
        <f t="shared" si="222"/>
        <v>1127734.3363382034</v>
      </c>
      <c r="M2007" s="34">
        <f t="shared" si="223"/>
        <v>4.8954340068716372E-2</v>
      </c>
      <c r="N2007" s="35">
        <f t="shared" si="224"/>
        <v>0.57398628784548944</v>
      </c>
      <c r="Q2007" s="1">
        <f t="shared" si="225"/>
        <v>151898.58087035487</v>
      </c>
      <c r="R2007" s="30"/>
    </row>
    <row r="2008" spans="3:18" x14ac:dyDescent="0.3">
      <c r="C2008" s="1">
        <v>1615</v>
      </c>
      <c r="D2008" s="1" t="s">
        <v>0</v>
      </c>
      <c r="F2008" s="1">
        <v>14</v>
      </c>
      <c r="G2008" s="1">
        <v>5</v>
      </c>
      <c r="H2008" s="1">
        <f t="shared" si="220"/>
        <v>173</v>
      </c>
      <c r="I2008" s="1">
        <f t="shared" si="226"/>
        <v>88797</v>
      </c>
      <c r="J2008" s="1">
        <v>2005</v>
      </c>
      <c r="K2008" s="31">
        <f t="shared" si="221"/>
        <v>0.62325147653092938</v>
      </c>
      <c r="L2008" s="36">
        <f t="shared" si="222"/>
        <v>1128297.0780230027</v>
      </c>
      <c r="M2008" s="34">
        <f t="shared" si="223"/>
        <v>4.9049902228310703E-2</v>
      </c>
      <c r="N2008" s="35">
        <f t="shared" si="224"/>
        <v>0.57420157430261864</v>
      </c>
      <c r="Q2008" s="1">
        <f t="shared" si="225"/>
        <v>151898.58087035487</v>
      </c>
      <c r="R2008" s="30"/>
    </row>
    <row r="2009" spans="3:18" x14ac:dyDescent="0.3">
      <c r="C2009" s="1">
        <v>1615</v>
      </c>
      <c r="D2009" s="1" t="s">
        <v>6</v>
      </c>
      <c r="F2009" s="1">
        <v>14</v>
      </c>
      <c r="G2009" s="1">
        <v>6</v>
      </c>
      <c r="H2009" s="1">
        <f t="shared" si="220"/>
        <v>174</v>
      </c>
      <c r="I2009" s="1">
        <f t="shared" si="226"/>
        <v>88971</v>
      </c>
      <c r="J2009" s="1">
        <v>2006</v>
      </c>
      <c r="K2009" s="31">
        <f t="shared" si="221"/>
        <v>0.62356232514765308</v>
      </c>
      <c r="L2009" s="36">
        <f t="shared" si="222"/>
        <v>1128859.8197078023</v>
      </c>
      <c r="M2009" s="34">
        <f t="shared" si="223"/>
        <v>4.9146016770330432E-2</v>
      </c>
      <c r="N2009" s="35">
        <f t="shared" si="224"/>
        <v>0.5744163083773226</v>
      </c>
      <c r="Q2009" s="1">
        <f t="shared" si="225"/>
        <v>151120.09750075586</v>
      </c>
      <c r="R2009" s="30"/>
    </row>
    <row r="2010" spans="3:18" x14ac:dyDescent="0.3">
      <c r="C2010" s="1">
        <v>1615</v>
      </c>
      <c r="D2010" s="1" t="s">
        <v>6</v>
      </c>
      <c r="F2010" s="1">
        <v>14</v>
      </c>
      <c r="G2010" s="1">
        <v>6</v>
      </c>
      <c r="H2010" s="1">
        <f t="shared" si="220"/>
        <v>174</v>
      </c>
      <c r="I2010" s="1">
        <f t="shared" si="226"/>
        <v>89145</v>
      </c>
      <c r="J2010" s="1">
        <v>2007</v>
      </c>
      <c r="K2010" s="31">
        <f t="shared" si="221"/>
        <v>0.62387317376437679</v>
      </c>
      <c r="L2010" s="36">
        <f t="shared" si="222"/>
        <v>1129422.5613926018</v>
      </c>
      <c r="M2010" s="34">
        <f t="shared" si="223"/>
        <v>4.9242131312350168E-2</v>
      </c>
      <c r="N2010" s="35">
        <f t="shared" si="224"/>
        <v>0.57463104245202667</v>
      </c>
      <c r="Q2010" s="1">
        <f t="shared" si="225"/>
        <v>151120.09750075586</v>
      </c>
      <c r="R2010" s="30"/>
    </row>
    <row r="2011" spans="3:18" x14ac:dyDescent="0.3">
      <c r="C2011" s="1">
        <v>1615</v>
      </c>
      <c r="D2011" s="1" t="s">
        <v>2</v>
      </c>
      <c r="F2011" s="1">
        <v>14</v>
      </c>
      <c r="G2011" s="1">
        <v>6</v>
      </c>
      <c r="H2011" s="1">
        <f t="shared" si="220"/>
        <v>174</v>
      </c>
      <c r="I2011" s="1">
        <f t="shared" si="226"/>
        <v>89319</v>
      </c>
      <c r="J2011" s="1">
        <v>2008</v>
      </c>
      <c r="K2011" s="31">
        <f t="shared" si="221"/>
        <v>0.62418402238110038</v>
      </c>
      <c r="L2011" s="36">
        <f t="shared" si="222"/>
        <v>1129985.3030774014</v>
      </c>
      <c r="M2011" s="34">
        <f t="shared" si="223"/>
        <v>4.9338245854369897E-2</v>
      </c>
      <c r="N2011" s="35">
        <f t="shared" si="224"/>
        <v>0.57484577652673052</v>
      </c>
      <c r="Q2011" s="1">
        <f t="shared" si="225"/>
        <v>151120.09750075586</v>
      </c>
      <c r="R2011" s="30"/>
    </row>
    <row r="2012" spans="3:18" x14ac:dyDescent="0.3">
      <c r="C2012" s="1">
        <v>1615</v>
      </c>
      <c r="D2012" s="1" t="s">
        <v>1</v>
      </c>
      <c r="F2012" s="1">
        <v>14</v>
      </c>
      <c r="G2012" s="1">
        <v>6</v>
      </c>
      <c r="H2012" s="1">
        <f t="shared" si="220"/>
        <v>174</v>
      </c>
      <c r="I2012" s="1">
        <f t="shared" si="226"/>
        <v>89493</v>
      </c>
      <c r="J2012" s="1">
        <v>2009</v>
      </c>
      <c r="K2012" s="31">
        <f t="shared" si="221"/>
        <v>0.62449487099782408</v>
      </c>
      <c r="L2012" s="36">
        <f t="shared" si="222"/>
        <v>1130548.0447622009</v>
      </c>
      <c r="M2012" s="34">
        <f t="shared" si="223"/>
        <v>4.9434360396389626E-2</v>
      </c>
      <c r="N2012" s="35">
        <f t="shared" si="224"/>
        <v>0.57506051060143448</v>
      </c>
      <c r="Q2012" s="1">
        <f t="shared" si="225"/>
        <v>151120.09750075586</v>
      </c>
      <c r="R2012" s="30"/>
    </row>
    <row r="2013" spans="3:18" x14ac:dyDescent="0.3">
      <c r="C2013" s="1">
        <v>1615</v>
      </c>
      <c r="D2013" s="1" t="s">
        <v>1</v>
      </c>
      <c r="F2013" s="1">
        <v>14</v>
      </c>
      <c r="G2013" s="1">
        <v>7</v>
      </c>
      <c r="H2013" s="1">
        <f t="shared" si="220"/>
        <v>175</v>
      </c>
      <c r="I2013" s="1">
        <f t="shared" si="226"/>
        <v>89668</v>
      </c>
      <c r="J2013" s="1">
        <v>2010</v>
      </c>
      <c r="K2013" s="31">
        <f t="shared" si="221"/>
        <v>0.62480571961454767</v>
      </c>
      <c r="L2013" s="36">
        <f t="shared" si="222"/>
        <v>1131110.7864470002</v>
      </c>
      <c r="M2013" s="34">
        <f t="shared" si="223"/>
        <v>4.953102732083476E-2</v>
      </c>
      <c r="N2013" s="35">
        <f t="shared" si="224"/>
        <v>0.57527469229371286</v>
      </c>
      <c r="Q2013" s="1">
        <f t="shared" si="225"/>
        <v>150343.61413115688</v>
      </c>
      <c r="R2013" s="30"/>
    </row>
    <row r="2014" spans="3:18" x14ac:dyDescent="0.3">
      <c r="C2014" s="1">
        <v>1615</v>
      </c>
      <c r="D2014" s="1" t="s">
        <v>1</v>
      </c>
      <c r="F2014" s="1">
        <v>14</v>
      </c>
      <c r="G2014" s="1">
        <v>7</v>
      </c>
      <c r="H2014" s="1">
        <f t="shared" si="220"/>
        <v>175</v>
      </c>
      <c r="I2014" s="1">
        <f t="shared" si="226"/>
        <v>89843</v>
      </c>
      <c r="J2014" s="1">
        <v>2011</v>
      </c>
      <c r="K2014" s="31">
        <f t="shared" si="221"/>
        <v>0.62511656823127137</v>
      </c>
      <c r="L2014" s="36">
        <f t="shared" si="222"/>
        <v>1131673.5281317998</v>
      </c>
      <c r="M2014" s="34">
        <f t="shared" si="223"/>
        <v>4.9627694245279894E-2</v>
      </c>
      <c r="N2014" s="35">
        <f t="shared" si="224"/>
        <v>0.57548887398599147</v>
      </c>
      <c r="Q2014" s="1">
        <f t="shared" si="225"/>
        <v>150343.61413115688</v>
      </c>
      <c r="R2014" s="30"/>
    </row>
    <row r="2015" spans="3:18" x14ac:dyDescent="0.3">
      <c r="C2015" s="1">
        <v>1615</v>
      </c>
      <c r="D2015" s="1" t="s">
        <v>0</v>
      </c>
      <c r="F2015" s="1">
        <v>14</v>
      </c>
      <c r="G2015" s="1">
        <v>7</v>
      </c>
      <c r="H2015" s="1">
        <f t="shared" si="220"/>
        <v>175</v>
      </c>
      <c r="I2015" s="1">
        <f t="shared" si="226"/>
        <v>90018</v>
      </c>
      <c r="J2015" s="1">
        <v>2012</v>
      </c>
      <c r="K2015" s="31">
        <f t="shared" si="221"/>
        <v>0.62542741684799508</v>
      </c>
      <c r="L2015" s="36">
        <f t="shared" si="222"/>
        <v>1132236.2698165993</v>
      </c>
      <c r="M2015" s="34">
        <f t="shared" si="223"/>
        <v>4.9724361169725027E-2</v>
      </c>
      <c r="N2015" s="35">
        <f t="shared" si="224"/>
        <v>0.57570305567827007</v>
      </c>
      <c r="Q2015" s="1">
        <f t="shared" si="225"/>
        <v>150343.61413115688</v>
      </c>
      <c r="R2015" s="30"/>
    </row>
    <row r="2016" spans="3:18" x14ac:dyDescent="0.3">
      <c r="C2016" s="1">
        <v>1615</v>
      </c>
      <c r="D2016" s="1" t="s">
        <v>0</v>
      </c>
      <c r="F2016" s="1">
        <v>14</v>
      </c>
      <c r="G2016" s="1">
        <v>8</v>
      </c>
      <c r="H2016" s="1">
        <f t="shared" si="220"/>
        <v>176</v>
      </c>
      <c r="I2016" s="1">
        <f t="shared" si="226"/>
        <v>90194</v>
      </c>
      <c r="J2016" s="1">
        <v>2013</v>
      </c>
      <c r="K2016" s="31">
        <f t="shared" si="221"/>
        <v>0.62573826546471867</v>
      </c>
      <c r="L2016" s="36">
        <f t="shared" si="222"/>
        <v>1132799.0115013989</v>
      </c>
      <c r="M2016" s="34">
        <f t="shared" si="223"/>
        <v>4.9821580476595559E-2</v>
      </c>
      <c r="N2016" s="35">
        <f t="shared" si="224"/>
        <v>0.5759166849881231</v>
      </c>
      <c r="Q2016" s="1">
        <f t="shared" si="225"/>
        <v>149569.13076155787</v>
      </c>
      <c r="R2016" s="30"/>
    </row>
    <row r="2017" spans="3:18" x14ac:dyDescent="0.3">
      <c r="C2017" s="1">
        <v>1615</v>
      </c>
      <c r="D2017" s="1" t="s">
        <v>6</v>
      </c>
      <c r="F2017" s="1">
        <v>14</v>
      </c>
      <c r="G2017" s="1">
        <v>9</v>
      </c>
      <c r="H2017" s="1">
        <f t="shared" si="220"/>
        <v>177</v>
      </c>
      <c r="I2017" s="1">
        <f t="shared" si="226"/>
        <v>90371</v>
      </c>
      <c r="J2017" s="1">
        <v>2014</v>
      </c>
      <c r="K2017" s="31">
        <f t="shared" si="221"/>
        <v>0.62604911408144237</v>
      </c>
      <c r="L2017" s="36">
        <f t="shared" si="222"/>
        <v>1133361.7531861984</v>
      </c>
      <c r="M2017" s="34">
        <f t="shared" si="223"/>
        <v>4.9919352165891488E-2</v>
      </c>
      <c r="N2017" s="35">
        <f t="shared" si="224"/>
        <v>0.57612976191555088</v>
      </c>
      <c r="Q2017" s="1">
        <f t="shared" si="225"/>
        <v>148796.64739195886</v>
      </c>
      <c r="R2017" s="30"/>
    </row>
    <row r="2018" spans="3:18" x14ac:dyDescent="0.3">
      <c r="C2018" s="1">
        <v>1615</v>
      </c>
      <c r="D2018" s="1" t="s">
        <v>6</v>
      </c>
      <c r="F2018" s="1">
        <v>14</v>
      </c>
      <c r="G2018" s="1">
        <v>9</v>
      </c>
      <c r="H2018" s="1">
        <f t="shared" si="220"/>
        <v>177</v>
      </c>
      <c r="I2018" s="1">
        <f t="shared" si="226"/>
        <v>90548</v>
      </c>
      <c r="J2018" s="1">
        <v>2015</v>
      </c>
      <c r="K2018" s="31">
        <f t="shared" si="221"/>
        <v>0.62635996269816596</v>
      </c>
      <c r="L2018" s="36">
        <f t="shared" si="222"/>
        <v>1133924.4948709977</v>
      </c>
      <c r="M2018" s="34">
        <f t="shared" si="223"/>
        <v>5.0017123855187424E-2</v>
      </c>
      <c r="N2018" s="35">
        <f t="shared" si="224"/>
        <v>0.57634283884297854</v>
      </c>
      <c r="Q2018" s="1">
        <f t="shared" si="225"/>
        <v>148796.64739195886</v>
      </c>
      <c r="R2018" s="30"/>
    </row>
    <row r="2019" spans="3:18" x14ac:dyDescent="0.3">
      <c r="C2019" s="1">
        <v>1615</v>
      </c>
      <c r="D2019" s="1" t="s">
        <v>0</v>
      </c>
      <c r="F2019" s="1">
        <v>14</v>
      </c>
      <c r="G2019" s="1">
        <v>9</v>
      </c>
      <c r="H2019" s="1">
        <f t="shared" si="220"/>
        <v>177</v>
      </c>
      <c r="I2019" s="1">
        <f t="shared" si="226"/>
        <v>90725</v>
      </c>
      <c r="J2019" s="1">
        <v>2016</v>
      </c>
      <c r="K2019" s="31">
        <f t="shared" si="221"/>
        <v>0.62667081131488966</v>
      </c>
      <c r="L2019" s="36">
        <f t="shared" si="222"/>
        <v>1134487.2365557973</v>
      </c>
      <c r="M2019" s="34">
        <f t="shared" si="223"/>
        <v>5.0114895544483354E-2</v>
      </c>
      <c r="N2019" s="35">
        <f t="shared" si="224"/>
        <v>0.57655591577040632</v>
      </c>
      <c r="Q2019" s="1">
        <f t="shared" si="225"/>
        <v>148796.64739195886</v>
      </c>
      <c r="R2019" s="30"/>
    </row>
    <row r="2020" spans="3:18" x14ac:dyDescent="0.3">
      <c r="C2020" s="1">
        <v>1615</v>
      </c>
      <c r="D2020" s="1" t="s">
        <v>6</v>
      </c>
      <c r="F2020" s="1">
        <v>14</v>
      </c>
      <c r="G2020" s="1">
        <v>10</v>
      </c>
      <c r="H2020" s="1">
        <f t="shared" si="220"/>
        <v>178</v>
      </c>
      <c r="I2020" s="1">
        <f t="shared" si="226"/>
        <v>90903</v>
      </c>
      <c r="J2020" s="1">
        <v>2017</v>
      </c>
      <c r="K2020" s="31">
        <f t="shared" si="221"/>
        <v>0.62698165993161326</v>
      </c>
      <c r="L2020" s="36">
        <f t="shared" si="222"/>
        <v>1135049.9782405968</v>
      </c>
      <c r="M2020" s="34">
        <f t="shared" si="223"/>
        <v>5.0213219616204688E-2</v>
      </c>
      <c r="N2020" s="35">
        <f t="shared" si="224"/>
        <v>0.57676844031540853</v>
      </c>
      <c r="Q2020" s="1">
        <f t="shared" si="225"/>
        <v>148026.16402235985</v>
      </c>
      <c r="R2020" s="30"/>
    </row>
    <row r="2021" spans="3:18" x14ac:dyDescent="0.3">
      <c r="C2021" s="1">
        <v>1615</v>
      </c>
      <c r="D2021" s="1" t="s">
        <v>2</v>
      </c>
      <c r="F2021" s="1">
        <v>14</v>
      </c>
      <c r="G2021" s="1">
        <v>10</v>
      </c>
      <c r="H2021" s="1">
        <f t="shared" si="220"/>
        <v>178</v>
      </c>
      <c r="I2021" s="1">
        <f t="shared" si="226"/>
        <v>91081</v>
      </c>
      <c r="J2021" s="1">
        <v>2018</v>
      </c>
      <c r="K2021" s="31">
        <f t="shared" si="221"/>
        <v>0.62729250854833696</v>
      </c>
      <c r="L2021" s="36">
        <f t="shared" si="222"/>
        <v>1135612.7199253964</v>
      </c>
      <c r="M2021" s="34">
        <f t="shared" si="223"/>
        <v>5.0311543687926022E-2</v>
      </c>
      <c r="N2021" s="35">
        <f t="shared" si="224"/>
        <v>0.57698096486041095</v>
      </c>
      <c r="Q2021" s="1">
        <f t="shared" si="225"/>
        <v>148026.16402235985</v>
      </c>
      <c r="R2021" s="30"/>
    </row>
    <row r="2022" spans="3:18" x14ac:dyDescent="0.3">
      <c r="C2022" s="1">
        <v>1615</v>
      </c>
      <c r="D2022" s="1" t="s">
        <v>0</v>
      </c>
      <c r="F2022" s="1">
        <v>14</v>
      </c>
      <c r="G2022" s="1">
        <v>10</v>
      </c>
      <c r="H2022" s="1">
        <f t="shared" si="220"/>
        <v>178</v>
      </c>
      <c r="I2022" s="1">
        <f t="shared" si="226"/>
        <v>91259</v>
      </c>
      <c r="J2022" s="1">
        <v>2019</v>
      </c>
      <c r="K2022" s="31">
        <f t="shared" si="221"/>
        <v>0.62760335716506066</v>
      </c>
      <c r="L2022" s="36">
        <f t="shared" si="222"/>
        <v>1136175.4616101959</v>
      </c>
      <c r="M2022" s="34">
        <f t="shared" si="223"/>
        <v>5.0409867759647356E-2</v>
      </c>
      <c r="N2022" s="35">
        <f t="shared" si="224"/>
        <v>0.57719348940541326</v>
      </c>
      <c r="Q2022" s="1">
        <f t="shared" si="225"/>
        <v>148026.16402235985</v>
      </c>
      <c r="R2022" s="30"/>
    </row>
    <row r="2023" spans="3:18" x14ac:dyDescent="0.3">
      <c r="C2023" s="1">
        <v>1615</v>
      </c>
      <c r="D2023" s="1" t="s">
        <v>6</v>
      </c>
      <c r="F2023" s="1">
        <v>14</v>
      </c>
      <c r="G2023" s="1">
        <v>11</v>
      </c>
      <c r="H2023" s="1">
        <f t="shared" si="220"/>
        <v>179</v>
      </c>
      <c r="I2023" s="1">
        <f t="shared" si="226"/>
        <v>91438</v>
      </c>
      <c r="J2023" s="1">
        <v>2020</v>
      </c>
      <c r="K2023" s="31">
        <f t="shared" si="221"/>
        <v>0.62791420578178425</v>
      </c>
      <c r="L2023" s="36">
        <f t="shared" si="222"/>
        <v>1136738.2032949952</v>
      </c>
      <c r="M2023" s="34">
        <f t="shared" si="223"/>
        <v>5.0508744213794095E-2</v>
      </c>
      <c r="N2023" s="35">
        <f t="shared" si="224"/>
        <v>0.57740546156799011</v>
      </c>
      <c r="Q2023" s="1">
        <f t="shared" si="225"/>
        <v>147257.68065276084</v>
      </c>
      <c r="R2023" s="30"/>
    </row>
    <row r="2024" spans="3:18" x14ac:dyDescent="0.3">
      <c r="C2024" s="1">
        <v>1615</v>
      </c>
      <c r="D2024" s="1" t="s">
        <v>1</v>
      </c>
      <c r="F2024" s="1">
        <v>14</v>
      </c>
      <c r="G2024" s="1">
        <v>11</v>
      </c>
      <c r="H2024" s="1">
        <f t="shared" si="220"/>
        <v>179</v>
      </c>
      <c r="I2024" s="1">
        <f t="shared" si="226"/>
        <v>91617</v>
      </c>
      <c r="J2024" s="1">
        <v>2021</v>
      </c>
      <c r="K2024" s="31">
        <f t="shared" si="221"/>
        <v>0.62822505439850795</v>
      </c>
      <c r="L2024" s="36">
        <f t="shared" si="222"/>
        <v>1137300.9449797948</v>
      </c>
      <c r="M2024" s="34">
        <f t="shared" si="223"/>
        <v>5.0607620667940827E-2</v>
      </c>
      <c r="N2024" s="35">
        <f t="shared" si="224"/>
        <v>0.57761743373056718</v>
      </c>
      <c r="Q2024" s="1">
        <f t="shared" si="225"/>
        <v>147257.68065276084</v>
      </c>
      <c r="R2024" s="30"/>
    </row>
    <row r="2025" spans="3:18" x14ac:dyDescent="0.3">
      <c r="C2025" s="1">
        <v>1615</v>
      </c>
      <c r="D2025" s="1" t="s">
        <v>0</v>
      </c>
      <c r="F2025" s="1">
        <v>14</v>
      </c>
      <c r="G2025" s="1">
        <v>11</v>
      </c>
      <c r="H2025" s="1">
        <f t="shared" si="220"/>
        <v>179</v>
      </c>
      <c r="I2025" s="1">
        <f t="shared" si="226"/>
        <v>91796</v>
      </c>
      <c r="J2025" s="1">
        <v>2022</v>
      </c>
      <c r="K2025" s="31">
        <f t="shared" si="221"/>
        <v>0.62853590301523155</v>
      </c>
      <c r="L2025" s="36">
        <f t="shared" si="222"/>
        <v>1137863.6866645943</v>
      </c>
      <c r="M2025" s="34">
        <f t="shared" si="223"/>
        <v>5.0706497122087565E-2</v>
      </c>
      <c r="N2025" s="35">
        <f t="shared" si="224"/>
        <v>0.57782940589314402</v>
      </c>
      <c r="Q2025" s="1">
        <f t="shared" si="225"/>
        <v>147257.68065276084</v>
      </c>
      <c r="R2025" s="30"/>
    </row>
    <row r="2026" spans="3:18" x14ac:dyDescent="0.3">
      <c r="C2026" s="1">
        <v>1615</v>
      </c>
      <c r="D2026" s="1" t="s">
        <v>6</v>
      </c>
      <c r="F2026" s="1">
        <v>15</v>
      </c>
      <c r="H2026" s="1">
        <f t="shared" si="220"/>
        <v>180</v>
      </c>
      <c r="I2026" s="1">
        <f t="shared" si="226"/>
        <v>91976</v>
      </c>
      <c r="J2026" s="1">
        <v>2023</v>
      </c>
      <c r="K2026" s="31">
        <f t="shared" si="221"/>
        <v>0.62884675163195525</v>
      </c>
      <c r="L2026" s="36">
        <f t="shared" si="222"/>
        <v>1138426.4283493939</v>
      </c>
      <c r="M2026" s="34">
        <f t="shared" si="223"/>
        <v>5.0805925958659702E-2</v>
      </c>
      <c r="N2026" s="35">
        <f t="shared" si="224"/>
        <v>0.57804082567329551</v>
      </c>
      <c r="Q2026" s="1">
        <f t="shared" si="225"/>
        <v>146491.19728316183</v>
      </c>
      <c r="R2026" s="30"/>
    </row>
    <row r="2027" spans="3:18" x14ac:dyDescent="0.3">
      <c r="C2027" s="1">
        <v>1615</v>
      </c>
      <c r="D2027" s="1" t="s">
        <v>6</v>
      </c>
      <c r="F2027" s="1">
        <v>15</v>
      </c>
      <c r="H2027" s="1">
        <f t="shared" si="220"/>
        <v>180</v>
      </c>
      <c r="I2027" s="1">
        <f t="shared" si="226"/>
        <v>92156</v>
      </c>
      <c r="J2027" s="1">
        <v>2024</v>
      </c>
      <c r="K2027" s="31">
        <f t="shared" si="221"/>
        <v>0.62915760024867884</v>
      </c>
      <c r="L2027" s="36">
        <f t="shared" si="222"/>
        <v>1138989.1700341932</v>
      </c>
      <c r="M2027" s="34">
        <f t="shared" si="223"/>
        <v>5.0905354795231832E-2</v>
      </c>
      <c r="N2027" s="35">
        <f t="shared" si="224"/>
        <v>0.578252245453447</v>
      </c>
      <c r="Q2027" s="1">
        <f t="shared" si="225"/>
        <v>146491.19728316183</v>
      </c>
      <c r="R2027" s="30"/>
    </row>
    <row r="2028" spans="3:18" x14ac:dyDescent="0.3">
      <c r="C2028" s="1">
        <v>1615</v>
      </c>
      <c r="D2028" s="1" t="s">
        <v>2</v>
      </c>
      <c r="F2028" s="1">
        <v>15</v>
      </c>
      <c r="H2028" s="1">
        <f t="shared" si="220"/>
        <v>180</v>
      </c>
      <c r="I2028" s="1">
        <f t="shared" si="226"/>
        <v>92336</v>
      </c>
      <c r="J2028" s="1">
        <v>2025</v>
      </c>
      <c r="K2028" s="31">
        <f t="shared" si="221"/>
        <v>0.62946844886540254</v>
      </c>
      <c r="L2028" s="36">
        <f t="shared" si="222"/>
        <v>1139551.9117189927</v>
      </c>
      <c r="M2028" s="34">
        <f t="shared" si="223"/>
        <v>5.1004783631803968E-2</v>
      </c>
      <c r="N2028" s="35">
        <f t="shared" si="224"/>
        <v>0.5784636652335986</v>
      </c>
      <c r="Q2028" s="1">
        <f t="shared" si="225"/>
        <v>146491.19728316183</v>
      </c>
      <c r="R2028" s="30"/>
    </row>
    <row r="2029" spans="3:18" x14ac:dyDescent="0.3">
      <c r="C2029" s="1">
        <v>1615</v>
      </c>
      <c r="D2029" s="1" t="s">
        <v>2</v>
      </c>
      <c r="F2029" s="1">
        <v>15</v>
      </c>
      <c r="H2029" s="1">
        <f t="shared" si="220"/>
        <v>180</v>
      </c>
      <c r="I2029" s="1">
        <f t="shared" si="226"/>
        <v>92516</v>
      </c>
      <c r="J2029" s="1">
        <v>2026</v>
      </c>
      <c r="K2029" s="31">
        <f t="shared" si="221"/>
        <v>0.62977929748212624</v>
      </c>
      <c r="L2029" s="36">
        <f t="shared" si="222"/>
        <v>1140114.6534037925</v>
      </c>
      <c r="M2029" s="34">
        <f t="shared" si="223"/>
        <v>5.1104212468376105E-2</v>
      </c>
      <c r="N2029" s="35">
        <f t="shared" si="224"/>
        <v>0.57867508501375009</v>
      </c>
      <c r="Q2029" s="1">
        <f t="shared" si="225"/>
        <v>146491.19728316183</v>
      </c>
      <c r="R2029" s="30"/>
    </row>
    <row r="2030" spans="3:18" x14ac:dyDescent="0.3">
      <c r="C2030" s="1">
        <v>1615</v>
      </c>
      <c r="D2030" s="1" t="s">
        <v>2</v>
      </c>
      <c r="F2030" s="1">
        <v>15</v>
      </c>
      <c r="G2030" s="1">
        <v>1</v>
      </c>
      <c r="H2030" s="1">
        <f t="shared" si="220"/>
        <v>181</v>
      </c>
      <c r="I2030" s="1">
        <f t="shared" si="226"/>
        <v>92697</v>
      </c>
      <c r="J2030" s="1">
        <v>2027</v>
      </c>
      <c r="K2030" s="31">
        <f t="shared" si="221"/>
        <v>0.63009014609884983</v>
      </c>
      <c r="L2030" s="36">
        <f t="shared" si="222"/>
        <v>1140677.3950885918</v>
      </c>
      <c r="M2030" s="34">
        <f t="shared" si="223"/>
        <v>5.1204193687373639E-2</v>
      </c>
      <c r="N2030" s="35">
        <f t="shared" si="224"/>
        <v>0.57888595241147622</v>
      </c>
      <c r="Q2030" s="1">
        <f t="shared" si="225"/>
        <v>145726.71391356282</v>
      </c>
      <c r="R2030" s="30"/>
    </row>
    <row r="2031" spans="3:18" x14ac:dyDescent="0.3">
      <c r="C2031" s="1">
        <v>1615</v>
      </c>
      <c r="D2031" s="1" t="s">
        <v>0</v>
      </c>
      <c r="F2031" s="1">
        <v>15</v>
      </c>
      <c r="G2031" s="1">
        <v>1</v>
      </c>
      <c r="H2031" s="1">
        <f t="shared" si="220"/>
        <v>181</v>
      </c>
      <c r="I2031" s="1">
        <f t="shared" si="226"/>
        <v>92878</v>
      </c>
      <c r="J2031" s="1">
        <v>2028</v>
      </c>
      <c r="K2031" s="31">
        <f t="shared" si="221"/>
        <v>0.63040099471557354</v>
      </c>
      <c r="L2031" s="36">
        <f t="shared" si="222"/>
        <v>1141240.1367733914</v>
      </c>
      <c r="M2031" s="34">
        <f t="shared" si="223"/>
        <v>5.130417490637118E-2</v>
      </c>
      <c r="N2031" s="35">
        <f t="shared" si="224"/>
        <v>0.57909681980920236</v>
      </c>
      <c r="Q2031" s="1">
        <f t="shared" si="225"/>
        <v>145726.71391356282</v>
      </c>
      <c r="R2031" s="30"/>
    </row>
    <row r="2032" spans="3:18" x14ac:dyDescent="0.3">
      <c r="C2032" s="1">
        <v>1615</v>
      </c>
      <c r="D2032" s="1" t="s">
        <v>0</v>
      </c>
      <c r="F2032" s="1">
        <v>15</v>
      </c>
      <c r="G2032" s="1">
        <v>1</v>
      </c>
      <c r="H2032" s="1">
        <f t="shared" si="220"/>
        <v>181</v>
      </c>
      <c r="I2032" s="1">
        <f t="shared" si="226"/>
        <v>93059</v>
      </c>
      <c r="J2032" s="1">
        <v>2029</v>
      </c>
      <c r="K2032" s="31">
        <f t="shared" si="221"/>
        <v>0.63071184333229713</v>
      </c>
      <c r="L2032" s="36">
        <f t="shared" si="222"/>
        <v>1141802.8784581907</v>
      </c>
      <c r="M2032" s="34">
        <f t="shared" si="223"/>
        <v>5.1404156125368715E-2</v>
      </c>
      <c r="N2032" s="35">
        <f t="shared" si="224"/>
        <v>0.57930768720692838</v>
      </c>
      <c r="Q2032" s="1">
        <f t="shared" si="225"/>
        <v>145726.71391356282</v>
      </c>
      <c r="R2032" s="30"/>
    </row>
    <row r="2033" spans="3:18" x14ac:dyDescent="0.3">
      <c r="C2033" s="1">
        <v>1615</v>
      </c>
      <c r="D2033" s="1" t="s">
        <v>6</v>
      </c>
      <c r="F2033" s="1">
        <v>15</v>
      </c>
      <c r="G2033" s="1">
        <v>2</v>
      </c>
      <c r="H2033" s="1">
        <f t="shared" si="220"/>
        <v>182</v>
      </c>
      <c r="I2033" s="1">
        <f t="shared" si="226"/>
        <v>93241</v>
      </c>
      <c r="J2033" s="1">
        <v>2030</v>
      </c>
      <c r="K2033" s="31">
        <f t="shared" si="221"/>
        <v>0.63102269194902083</v>
      </c>
      <c r="L2033" s="36">
        <f t="shared" si="222"/>
        <v>1142365.6201429903</v>
      </c>
      <c r="M2033" s="34">
        <f t="shared" si="223"/>
        <v>5.1504689726791654E-2</v>
      </c>
      <c r="N2033" s="35">
        <f t="shared" si="224"/>
        <v>0.57951800222222916</v>
      </c>
      <c r="Q2033" s="1">
        <f t="shared" si="225"/>
        <v>144964.23054396381</v>
      </c>
      <c r="R2033" s="30"/>
    </row>
    <row r="2034" spans="3:18" x14ac:dyDescent="0.3">
      <c r="C2034" s="1">
        <v>1615</v>
      </c>
      <c r="D2034" s="1" t="s">
        <v>6</v>
      </c>
      <c r="F2034" s="1">
        <v>15</v>
      </c>
      <c r="G2034" s="1">
        <v>2</v>
      </c>
      <c r="H2034" s="1">
        <f t="shared" si="220"/>
        <v>182</v>
      </c>
      <c r="I2034" s="1">
        <f t="shared" si="226"/>
        <v>93423</v>
      </c>
      <c r="J2034" s="1">
        <v>2031</v>
      </c>
      <c r="K2034" s="31">
        <f t="shared" si="221"/>
        <v>0.63133354056574453</v>
      </c>
      <c r="L2034" s="36">
        <f t="shared" si="222"/>
        <v>1142928.36182779</v>
      </c>
      <c r="M2034" s="34">
        <f t="shared" si="223"/>
        <v>5.1605223328214586E-2</v>
      </c>
      <c r="N2034" s="35">
        <f t="shared" si="224"/>
        <v>0.57972831723752993</v>
      </c>
      <c r="Q2034" s="1">
        <f t="shared" si="225"/>
        <v>144964.23054396381</v>
      </c>
      <c r="R2034" s="30"/>
    </row>
    <row r="2035" spans="3:18" x14ac:dyDescent="0.3">
      <c r="C2035" s="1">
        <v>1615</v>
      </c>
      <c r="D2035" s="1" t="s">
        <v>2</v>
      </c>
      <c r="F2035" s="1">
        <v>15</v>
      </c>
      <c r="G2035" s="1">
        <v>2</v>
      </c>
      <c r="H2035" s="1">
        <f t="shared" si="220"/>
        <v>182</v>
      </c>
      <c r="I2035" s="1">
        <f t="shared" si="226"/>
        <v>93605</v>
      </c>
      <c r="J2035" s="1">
        <v>2032</v>
      </c>
      <c r="K2035" s="31">
        <f t="shared" si="221"/>
        <v>0.63164438918246812</v>
      </c>
      <c r="L2035" s="36">
        <f t="shared" si="222"/>
        <v>1143491.1035125894</v>
      </c>
      <c r="M2035" s="34">
        <f t="shared" si="223"/>
        <v>5.1705756929637525E-2</v>
      </c>
      <c r="N2035" s="35">
        <f t="shared" si="224"/>
        <v>0.5799386322528306</v>
      </c>
      <c r="Q2035" s="1">
        <f t="shared" si="225"/>
        <v>144964.23054396381</v>
      </c>
      <c r="R2035" s="30"/>
    </row>
    <row r="2036" spans="3:18" x14ac:dyDescent="0.3">
      <c r="C2036" s="1">
        <v>1615</v>
      </c>
      <c r="D2036" s="1" t="s">
        <v>2</v>
      </c>
      <c r="F2036" s="1">
        <v>15</v>
      </c>
      <c r="G2036" s="1">
        <v>2</v>
      </c>
      <c r="H2036" s="1">
        <f t="shared" si="220"/>
        <v>182</v>
      </c>
      <c r="I2036" s="1">
        <f t="shared" si="226"/>
        <v>93787</v>
      </c>
      <c r="J2036" s="1">
        <v>2033</v>
      </c>
      <c r="K2036" s="31">
        <f t="shared" si="221"/>
        <v>0.63195523779919183</v>
      </c>
      <c r="L2036" s="36">
        <f t="shared" si="222"/>
        <v>1144053.8451973889</v>
      </c>
      <c r="M2036" s="34">
        <f t="shared" si="223"/>
        <v>5.1806290531060464E-2</v>
      </c>
      <c r="N2036" s="35">
        <f t="shared" si="224"/>
        <v>0.58014894726813138</v>
      </c>
      <c r="Q2036" s="1">
        <f t="shared" si="225"/>
        <v>144964.23054396381</v>
      </c>
      <c r="R2036" s="30"/>
    </row>
    <row r="2037" spans="3:18" x14ac:dyDescent="0.3">
      <c r="C2037" s="1">
        <v>1615</v>
      </c>
      <c r="D2037" s="1" t="s">
        <v>2</v>
      </c>
      <c r="F2037" s="1">
        <v>15</v>
      </c>
      <c r="G2037" s="1">
        <v>2</v>
      </c>
      <c r="H2037" s="1">
        <f t="shared" si="220"/>
        <v>182</v>
      </c>
      <c r="I2037" s="1">
        <f t="shared" si="226"/>
        <v>93969</v>
      </c>
      <c r="J2037" s="1">
        <v>2034</v>
      </c>
      <c r="K2037" s="31">
        <f t="shared" si="221"/>
        <v>0.63226608641591542</v>
      </c>
      <c r="L2037" s="36">
        <f t="shared" si="222"/>
        <v>1144616.5868821882</v>
      </c>
      <c r="M2037" s="34">
        <f t="shared" si="223"/>
        <v>5.1906824132483403E-2</v>
      </c>
      <c r="N2037" s="35">
        <f t="shared" si="224"/>
        <v>0.58035926228343204</v>
      </c>
      <c r="Q2037" s="1">
        <f t="shared" si="225"/>
        <v>144964.23054396381</v>
      </c>
      <c r="R2037" s="30"/>
    </row>
    <row r="2038" spans="3:18" x14ac:dyDescent="0.3">
      <c r="C2038" s="1">
        <v>1615</v>
      </c>
      <c r="D2038" s="1" t="s">
        <v>1</v>
      </c>
      <c r="F2038" s="1">
        <v>15</v>
      </c>
      <c r="G2038" s="1">
        <v>2</v>
      </c>
      <c r="H2038" s="1">
        <f t="shared" si="220"/>
        <v>182</v>
      </c>
      <c r="I2038" s="1">
        <f t="shared" si="226"/>
        <v>94151</v>
      </c>
      <c r="J2038" s="1">
        <v>2035</v>
      </c>
      <c r="K2038" s="31">
        <f t="shared" si="221"/>
        <v>0.63257693503263912</v>
      </c>
      <c r="L2038" s="36">
        <f t="shared" si="222"/>
        <v>1145179.328566988</v>
      </c>
      <c r="M2038" s="34">
        <f t="shared" si="223"/>
        <v>5.2007357733906336E-2</v>
      </c>
      <c r="N2038" s="35">
        <f t="shared" si="224"/>
        <v>0.58056957729873282</v>
      </c>
      <c r="Q2038" s="1">
        <f t="shared" si="225"/>
        <v>144964.23054396381</v>
      </c>
      <c r="R2038" s="30"/>
    </row>
    <row r="2039" spans="3:18" x14ac:dyDescent="0.3">
      <c r="C2039" s="1">
        <v>1615</v>
      </c>
      <c r="D2039" s="1" t="s">
        <v>0</v>
      </c>
      <c r="F2039" s="1">
        <v>15</v>
      </c>
      <c r="G2039" s="1">
        <v>2</v>
      </c>
      <c r="H2039" s="1">
        <f t="shared" si="220"/>
        <v>182</v>
      </c>
      <c r="I2039" s="1">
        <f t="shared" si="226"/>
        <v>94333</v>
      </c>
      <c r="J2039" s="1">
        <v>2036</v>
      </c>
      <c r="K2039" s="31">
        <f t="shared" si="221"/>
        <v>0.63288778364936271</v>
      </c>
      <c r="L2039" s="36">
        <f t="shared" si="222"/>
        <v>1145742.0702517873</v>
      </c>
      <c r="M2039" s="34">
        <f t="shared" si="223"/>
        <v>5.2107891335329275E-2</v>
      </c>
      <c r="N2039" s="35">
        <f t="shared" si="224"/>
        <v>0.58077989231403349</v>
      </c>
      <c r="Q2039" s="1">
        <f t="shared" si="225"/>
        <v>144964.23054396381</v>
      </c>
      <c r="R2039" s="30"/>
    </row>
    <row r="2040" spans="3:18" x14ac:dyDescent="0.3">
      <c r="C2040" s="1">
        <v>1615</v>
      </c>
      <c r="D2040" s="1" t="s">
        <v>6</v>
      </c>
      <c r="F2040" s="1">
        <v>15</v>
      </c>
      <c r="G2040" s="1">
        <v>3</v>
      </c>
      <c r="H2040" s="1">
        <f t="shared" si="220"/>
        <v>183</v>
      </c>
      <c r="I2040" s="1">
        <f t="shared" si="226"/>
        <v>94516</v>
      </c>
      <c r="J2040" s="1">
        <v>2037</v>
      </c>
      <c r="K2040" s="31">
        <f t="shared" si="221"/>
        <v>0.63319863226608641</v>
      </c>
      <c r="L2040" s="36">
        <f t="shared" si="222"/>
        <v>1146304.8119365869</v>
      </c>
      <c r="M2040" s="34">
        <f t="shared" si="223"/>
        <v>5.2208977319177612E-2</v>
      </c>
      <c r="N2040" s="35">
        <f t="shared" si="224"/>
        <v>0.5809896549469088</v>
      </c>
      <c r="Q2040" s="1">
        <f t="shared" si="225"/>
        <v>144203.74717436483</v>
      </c>
      <c r="R2040" s="30"/>
    </row>
    <row r="2041" spans="3:18" x14ac:dyDescent="0.3">
      <c r="C2041" s="1">
        <v>1615</v>
      </c>
      <c r="D2041" s="1" t="s">
        <v>6</v>
      </c>
      <c r="F2041" s="1">
        <v>15</v>
      </c>
      <c r="G2041" s="1">
        <v>3</v>
      </c>
      <c r="H2041" s="1">
        <f t="shared" si="220"/>
        <v>183</v>
      </c>
      <c r="I2041" s="1">
        <f t="shared" si="226"/>
        <v>94699</v>
      </c>
      <c r="J2041" s="1">
        <v>2038</v>
      </c>
      <c r="K2041" s="31">
        <f t="shared" si="221"/>
        <v>0.63350948088281012</v>
      </c>
      <c r="L2041" s="36">
        <f t="shared" si="222"/>
        <v>1146867.5536213864</v>
      </c>
      <c r="M2041" s="34">
        <f t="shared" si="223"/>
        <v>5.2310063303025948E-2</v>
      </c>
      <c r="N2041" s="35">
        <f t="shared" si="224"/>
        <v>0.58119941757978422</v>
      </c>
      <c r="Q2041" s="1">
        <f t="shared" si="225"/>
        <v>144203.74717436483</v>
      </c>
      <c r="R2041" s="30"/>
    </row>
    <row r="2042" spans="3:18" x14ac:dyDescent="0.3">
      <c r="C2042" s="1">
        <v>1615</v>
      </c>
      <c r="D2042" s="1" t="s">
        <v>2</v>
      </c>
      <c r="F2042" s="1">
        <v>15</v>
      </c>
      <c r="G2042" s="1">
        <v>3</v>
      </c>
      <c r="H2042" s="1">
        <f t="shared" si="220"/>
        <v>183</v>
      </c>
      <c r="I2042" s="1">
        <f t="shared" si="226"/>
        <v>94882</v>
      </c>
      <c r="J2042" s="1">
        <v>2039</v>
      </c>
      <c r="K2042" s="31">
        <f t="shared" si="221"/>
        <v>0.63382032949953371</v>
      </c>
      <c r="L2042" s="36">
        <f t="shared" si="222"/>
        <v>1147430.295306186</v>
      </c>
      <c r="M2042" s="34">
        <f t="shared" si="223"/>
        <v>5.2411149286874285E-2</v>
      </c>
      <c r="N2042" s="35">
        <f t="shared" si="224"/>
        <v>0.58140918021265942</v>
      </c>
      <c r="Q2042" s="1">
        <f t="shared" si="225"/>
        <v>144203.74717436483</v>
      </c>
      <c r="R2042" s="30"/>
    </row>
    <row r="2043" spans="3:18" x14ac:dyDescent="0.3">
      <c r="C2043" s="1">
        <v>1615</v>
      </c>
      <c r="D2043" s="1" t="s">
        <v>1</v>
      </c>
      <c r="F2043" s="1">
        <v>15</v>
      </c>
      <c r="G2043" s="1">
        <v>3</v>
      </c>
      <c r="H2043" s="1">
        <f t="shared" si="220"/>
        <v>183</v>
      </c>
      <c r="I2043" s="1">
        <f t="shared" si="226"/>
        <v>95065</v>
      </c>
      <c r="J2043" s="1">
        <v>2040</v>
      </c>
      <c r="K2043" s="31">
        <f t="shared" si="221"/>
        <v>0.63413117811625741</v>
      </c>
      <c r="L2043" s="36">
        <f t="shared" si="222"/>
        <v>1147993.0369909855</v>
      </c>
      <c r="M2043" s="34">
        <f t="shared" si="223"/>
        <v>5.2512235270722629E-2</v>
      </c>
      <c r="N2043" s="35">
        <f t="shared" si="224"/>
        <v>0.58161894284553473</v>
      </c>
      <c r="Q2043" s="1">
        <f t="shared" si="225"/>
        <v>144203.74717436483</v>
      </c>
      <c r="R2043" s="30"/>
    </row>
    <row r="2044" spans="3:18" x14ac:dyDescent="0.3">
      <c r="C2044" s="1">
        <v>1615</v>
      </c>
      <c r="D2044" s="1" t="s">
        <v>0</v>
      </c>
      <c r="F2044" s="1">
        <v>15</v>
      </c>
      <c r="G2044" s="1">
        <v>3</v>
      </c>
      <c r="H2044" s="1">
        <f t="shared" si="220"/>
        <v>183</v>
      </c>
      <c r="I2044" s="1">
        <f t="shared" si="226"/>
        <v>95248</v>
      </c>
      <c r="J2044" s="1">
        <v>2041</v>
      </c>
      <c r="K2044" s="31">
        <f t="shared" si="221"/>
        <v>0.634442026732981</v>
      </c>
      <c r="L2044" s="36">
        <f t="shared" si="222"/>
        <v>1148555.7786757848</v>
      </c>
      <c r="M2044" s="34">
        <f t="shared" si="223"/>
        <v>5.2613321254570966E-2</v>
      </c>
      <c r="N2044" s="35">
        <f t="shared" si="224"/>
        <v>0.58182870547841004</v>
      </c>
      <c r="Q2044" s="1">
        <f t="shared" si="225"/>
        <v>144203.74717436483</v>
      </c>
      <c r="R2044" s="30"/>
    </row>
    <row r="2045" spans="3:18" x14ac:dyDescent="0.3">
      <c r="C2045" s="1">
        <v>1615</v>
      </c>
      <c r="D2045" s="1" t="s">
        <v>0</v>
      </c>
      <c r="F2045" s="1">
        <v>15</v>
      </c>
      <c r="G2045" s="1">
        <v>3</v>
      </c>
      <c r="H2045" s="1">
        <f t="shared" si="220"/>
        <v>183</v>
      </c>
      <c r="I2045" s="1">
        <f t="shared" si="226"/>
        <v>95431</v>
      </c>
      <c r="J2045" s="1">
        <v>2042</v>
      </c>
      <c r="K2045" s="31">
        <f t="shared" si="221"/>
        <v>0.6347528753497047</v>
      </c>
      <c r="L2045" s="36">
        <f t="shared" si="222"/>
        <v>1149118.5203605844</v>
      </c>
      <c r="M2045" s="34">
        <f t="shared" si="223"/>
        <v>5.2714407238419303E-2</v>
      </c>
      <c r="N2045" s="35">
        <f t="shared" si="224"/>
        <v>0.58203846811128535</v>
      </c>
      <c r="Q2045" s="1">
        <f t="shared" si="225"/>
        <v>144203.74717436483</v>
      </c>
      <c r="R2045" s="30"/>
    </row>
    <row r="2046" spans="3:18" x14ac:dyDescent="0.3">
      <c r="C2046" s="1">
        <v>1615</v>
      </c>
      <c r="D2046" s="1" t="s">
        <v>6</v>
      </c>
      <c r="F2046" s="1">
        <v>15</v>
      </c>
      <c r="G2046" s="1">
        <v>4</v>
      </c>
      <c r="H2046" s="1">
        <f t="shared" si="220"/>
        <v>184</v>
      </c>
      <c r="I2046" s="1">
        <f t="shared" si="226"/>
        <v>95615</v>
      </c>
      <c r="J2046" s="1">
        <v>2043</v>
      </c>
      <c r="K2046" s="31">
        <f t="shared" si="221"/>
        <v>0.6350637239664283</v>
      </c>
      <c r="L2046" s="36">
        <f t="shared" si="222"/>
        <v>1149681.2620453837</v>
      </c>
      <c r="M2046" s="34">
        <f t="shared" si="223"/>
        <v>5.2816045604693038E-2</v>
      </c>
      <c r="N2046" s="35">
        <f t="shared" si="224"/>
        <v>0.5822476783617353</v>
      </c>
      <c r="Q2046" s="1">
        <f t="shared" si="225"/>
        <v>143445.26380476583</v>
      </c>
      <c r="R2046" s="30"/>
    </row>
    <row r="2047" spans="3:18" x14ac:dyDescent="0.3">
      <c r="C2047" s="1">
        <v>1615</v>
      </c>
      <c r="D2047" s="1" t="s">
        <v>6</v>
      </c>
      <c r="F2047" s="1">
        <v>15</v>
      </c>
      <c r="G2047" s="1">
        <v>4</v>
      </c>
      <c r="H2047" s="1">
        <f t="shared" si="220"/>
        <v>184</v>
      </c>
      <c r="I2047" s="1">
        <f t="shared" si="226"/>
        <v>95799</v>
      </c>
      <c r="J2047" s="1">
        <v>2044</v>
      </c>
      <c r="K2047" s="31">
        <f t="shared" si="221"/>
        <v>0.635374572583152</v>
      </c>
      <c r="L2047" s="36">
        <f t="shared" si="222"/>
        <v>1150244.0037301835</v>
      </c>
      <c r="M2047" s="34">
        <f t="shared" si="223"/>
        <v>5.2917683970966779E-2</v>
      </c>
      <c r="N2047" s="35">
        <f t="shared" si="224"/>
        <v>0.58245688861218525</v>
      </c>
      <c r="Q2047" s="1">
        <f t="shared" si="225"/>
        <v>143445.26380476583</v>
      </c>
      <c r="R2047" s="30"/>
    </row>
    <row r="2048" spans="3:18" x14ac:dyDescent="0.3">
      <c r="C2048" s="1">
        <v>1615</v>
      </c>
      <c r="D2048" s="1" t="s">
        <v>0</v>
      </c>
      <c r="F2048" s="1">
        <v>15</v>
      </c>
      <c r="G2048" s="1">
        <v>4</v>
      </c>
      <c r="H2048" s="1">
        <f t="shared" si="220"/>
        <v>184</v>
      </c>
      <c r="I2048" s="1">
        <f t="shared" si="226"/>
        <v>95983</v>
      </c>
      <c r="J2048" s="1">
        <v>2045</v>
      </c>
      <c r="K2048" s="31">
        <f t="shared" si="221"/>
        <v>0.6356854211998757</v>
      </c>
      <c r="L2048" s="36">
        <f t="shared" si="222"/>
        <v>1150806.745414983</v>
      </c>
      <c r="M2048" s="34">
        <f t="shared" si="223"/>
        <v>5.3019322337240521E-2</v>
      </c>
      <c r="N2048" s="35">
        <f t="shared" si="224"/>
        <v>0.58266609886263521</v>
      </c>
      <c r="Q2048" s="1">
        <f t="shared" si="225"/>
        <v>143445.26380476583</v>
      </c>
      <c r="R2048" s="30"/>
    </row>
    <row r="2049" spans="3:18" x14ac:dyDescent="0.3">
      <c r="C2049" s="1">
        <v>1615</v>
      </c>
      <c r="D2049" s="1" t="s">
        <v>2</v>
      </c>
      <c r="F2049" s="1">
        <v>15</v>
      </c>
      <c r="G2049" s="1">
        <v>6</v>
      </c>
      <c r="H2049" s="1">
        <f t="shared" si="220"/>
        <v>186</v>
      </c>
      <c r="I2049" s="1">
        <f t="shared" si="226"/>
        <v>96169</v>
      </c>
      <c r="J2049" s="1">
        <v>2046</v>
      </c>
      <c r="K2049" s="31">
        <f t="shared" si="221"/>
        <v>0.63599626981659929</v>
      </c>
      <c r="L2049" s="36">
        <f t="shared" si="222"/>
        <v>1151369.4870997823</v>
      </c>
      <c r="M2049" s="34">
        <f t="shared" si="223"/>
        <v>5.3122065468365058E-2</v>
      </c>
      <c r="N2049" s="35">
        <f t="shared" si="224"/>
        <v>0.58287420434823423</v>
      </c>
      <c r="Q2049" s="1">
        <f t="shared" si="225"/>
        <v>141934.29706556781</v>
      </c>
      <c r="R2049" s="30"/>
    </row>
    <row r="2050" spans="3:18" x14ac:dyDescent="0.3">
      <c r="C2050" s="1">
        <v>1615</v>
      </c>
      <c r="D2050" s="1" t="s">
        <v>0</v>
      </c>
      <c r="F2050" s="1">
        <v>15</v>
      </c>
      <c r="G2050" s="1">
        <v>6</v>
      </c>
      <c r="H2050" s="1">
        <f t="shared" si="220"/>
        <v>186</v>
      </c>
      <c r="I2050" s="1">
        <f t="shared" si="226"/>
        <v>96355</v>
      </c>
      <c r="J2050" s="1">
        <v>2047</v>
      </c>
      <c r="K2050" s="31">
        <f t="shared" si="221"/>
        <v>0.63630711843332299</v>
      </c>
      <c r="L2050" s="36">
        <f t="shared" si="222"/>
        <v>1151932.2287845819</v>
      </c>
      <c r="M2050" s="34">
        <f t="shared" si="223"/>
        <v>5.3224808599489595E-2</v>
      </c>
      <c r="N2050" s="35">
        <f t="shared" si="224"/>
        <v>0.58308230983383336</v>
      </c>
      <c r="Q2050" s="1">
        <f t="shared" si="225"/>
        <v>141934.29706556781</v>
      </c>
      <c r="R2050" s="30"/>
    </row>
    <row r="2051" spans="3:18" x14ac:dyDescent="0.3">
      <c r="C2051" s="1">
        <v>1615</v>
      </c>
      <c r="D2051" s="1" t="s">
        <v>6</v>
      </c>
      <c r="F2051" s="1">
        <v>15</v>
      </c>
      <c r="G2051" s="1">
        <v>7</v>
      </c>
      <c r="H2051" s="1">
        <f t="shared" si="220"/>
        <v>187</v>
      </c>
      <c r="I2051" s="1">
        <f t="shared" si="226"/>
        <v>96542</v>
      </c>
      <c r="J2051" s="1">
        <v>2048</v>
      </c>
      <c r="K2051" s="31">
        <f t="shared" si="221"/>
        <v>0.63661796705004658</v>
      </c>
      <c r="L2051" s="36">
        <f t="shared" si="222"/>
        <v>1152494.9704693814</v>
      </c>
      <c r="M2051" s="34">
        <f t="shared" si="223"/>
        <v>5.3328104113039537E-2</v>
      </c>
      <c r="N2051" s="35">
        <f t="shared" si="224"/>
        <v>0.58328986293700702</v>
      </c>
      <c r="Q2051" s="1">
        <f t="shared" si="225"/>
        <v>141181.8136959688</v>
      </c>
      <c r="R2051" s="30"/>
    </row>
    <row r="2052" spans="3:18" x14ac:dyDescent="0.3">
      <c r="C2052" s="1">
        <v>1615</v>
      </c>
      <c r="D2052" s="1" t="s">
        <v>1</v>
      </c>
      <c r="F2052" s="1">
        <v>15</v>
      </c>
      <c r="G2052" s="1">
        <v>7</v>
      </c>
      <c r="H2052" s="1">
        <f t="shared" ref="H2052:H2115" si="227">E2052*200+F2052*12+G2052</f>
        <v>187</v>
      </c>
      <c r="I2052" s="1">
        <f t="shared" si="226"/>
        <v>96729</v>
      </c>
      <c r="J2052" s="1">
        <v>2049</v>
      </c>
      <c r="K2052" s="31">
        <f t="shared" si="221"/>
        <v>0.63692881566677029</v>
      </c>
      <c r="L2052" s="36">
        <f t="shared" si="222"/>
        <v>1153057.712154181</v>
      </c>
      <c r="M2052" s="34">
        <f t="shared" si="223"/>
        <v>5.3431399626589479E-2</v>
      </c>
      <c r="N2052" s="35">
        <f t="shared" si="224"/>
        <v>0.58349741604018079</v>
      </c>
      <c r="Q2052" s="1">
        <f t="shared" si="225"/>
        <v>141181.8136959688</v>
      </c>
      <c r="R2052" s="30"/>
    </row>
    <row r="2053" spans="3:18" x14ac:dyDescent="0.3">
      <c r="C2053" s="1">
        <v>1615</v>
      </c>
      <c r="D2053" s="1" t="s">
        <v>0</v>
      </c>
      <c r="F2053" s="1">
        <v>15</v>
      </c>
      <c r="G2053" s="1">
        <v>7</v>
      </c>
      <c r="H2053" s="1">
        <f t="shared" si="227"/>
        <v>187</v>
      </c>
      <c r="I2053" s="1">
        <f t="shared" si="226"/>
        <v>96916</v>
      </c>
      <c r="J2053" s="1">
        <v>2050</v>
      </c>
      <c r="K2053" s="31">
        <f t="shared" ref="K2053:K2116" si="228">+J2053/3217</f>
        <v>0.63723966428349399</v>
      </c>
      <c r="L2053" s="36">
        <f t="shared" ref="L2053:L2116" si="229">+K2053*$H$3</f>
        <v>1153620.4538389805</v>
      </c>
      <c r="M2053" s="34">
        <f t="shared" ref="M2053:M2116" si="230">+I2053/$H$3</f>
        <v>5.3534695140139421E-2</v>
      </c>
      <c r="N2053" s="35">
        <f t="shared" ref="N2053:N2116" si="231">+K2053-M2053</f>
        <v>0.58370496914335457</v>
      </c>
      <c r="Q2053" s="1">
        <f t="shared" ref="Q2053:Q2116" si="232">+SUM(H2053-$P$3)^2</f>
        <v>141181.8136959688</v>
      </c>
      <c r="R2053" s="30"/>
    </row>
    <row r="2054" spans="3:18" x14ac:dyDescent="0.3">
      <c r="C2054" s="1">
        <v>1615</v>
      </c>
      <c r="D2054" s="1" t="s">
        <v>6</v>
      </c>
      <c r="F2054" s="1">
        <v>15</v>
      </c>
      <c r="G2054" s="1">
        <v>8</v>
      </c>
      <c r="H2054" s="1">
        <f t="shared" si="227"/>
        <v>188</v>
      </c>
      <c r="I2054" s="1">
        <f t="shared" ref="I2054:I2117" si="233">I2053+H2054</f>
        <v>97104</v>
      </c>
      <c r="J2054" s="1">
        <v>2051</v>
      </c>
      <c r="K2054" s="31">
        <f t="shared" si="228"/>
        <v>0.63755051290021758</v>
      </c>
      <c r="L2054" s="36">
        <f t="shared" si="229"/>
        <v>1154183.1955237798</v>
      </c>
      <c r="M2054" s="34">
        <f t="shared" si="230"/>
        <v>5.3638543036114761E-2</v>
      </c>
      <c r="N2054" s="35">
        <f t="shared" si="231"/>
        <v>0.58391196986410288</v>
      </c>
      <c r="Q2054" s="1">
        <f t="shared" si="232"/>
        <v>140431.33032636979</v>
      </c>
      <c r="R2054" s="30"/>
    </row>
    <row r="2055" spans="3:18" x14ac:dyDescent="0.3">
      <c r="C2055" s="1">
        <v>1615</v>
      </c>
      <c r="D2055" s="1" t="s">
        <v>6</v>
      </c>
      <c r="F2055" s="1">
        <v>15</v>
      </c>
      <c r="G2055" s="1">
        <v>8</v>
      </c>
      <c r="H2055" s="1">
        <f t="shared" si="227"/>
        <v>188</v>
      </c>
      <c r="I2055" s="1">
        <f t="shared" si="233"/>
        <v>97292</v>
      </c>
      <c r="J2055" s="1">
        <v>2052</v>
      </c>
      <c r="K2055" s="31">
        <f t="shared" si="228"/>
        <v>0.63786136151694128</v>
      </c>
      <c r="L2055" s="36">
        <f t="shared" si="229"/>
        <v>1154745.9372085794</v>
      </c>
      <c r="M2055" s="34">
        <f t="shared" si="230"/>
        <v>5.3742390932090107E-2</v>
      </c>
      <c r="N2055" s="35">
        <f t="shared" si="231"/>
        <v>0.58411897058485118</v>
      </c>
      <c r="Q2055" s="1">
        <f t="shared" si="232"/>
        <v>140431.33032636979</v>
      </c>
      <c r="R2055" s="30"/>
    </row>
    <row r="2056" spans="3:18" x14ac:dyDescent="0.3">
      <c r="C2056" s="1">
        <v>1615</v>
      </c>
      <c r="D2056" s="1" t="s">
        <v>2</v>
      </c>
      <c r="F2056" s="1">
        <v>15</v>
      </c>
      <c r="G2056" s="1">
        <v>8</v>
      </c>
      <c r="H2056" s="1">
        <f t="shared" si="227"/>
        <v>188</v>
      </c>
      <c r="I2056" s="1">
        <f t="shared" si="233"/>
        <v>97480</v>
      </c>
      <c r="J2056" s="1">
        <v>2053</v>
      </c>
      <c r="K2056" s="31">
        <f t="shared" si="228"/>
        <v>0.63817221013366487</v>
      </c>
      <c r="L2056" s="36">
        <f t="shared" si="229"/>
        <v>1155308.6788933789</v>
      </c>
      <c r="M2056" s="34">
        <f t="shared" si="230"/>
        <v>5.3846238828065447E-2</v>
      </c>
      <c r="N2056" s="35">
        <f t="shared" si="231"/>
        <v>0.58432597130559938</v>
      </c>
      <c r="Q2056" s="1">
        <f t="shared" si="232"/>
        <v>140431.33032636979</v>
      </c>
      <c r="R2056" s="30"/>
    </row>
    <row r="2057" spans="3:18" x14ac:dyDescent="0.3">
      <c r="C2057" s="1">
        <v>1615</v>
      </c>
      <c r="D2057" s="1" t="s">
        <v>2</v>
      </c>
      <c r="F2057" s="1">
        <v>15</v>
      </c>
      <c r="G2057" s="1">
        <v>8</v>
      </c>
      <c r="H2057" s="1">
        <f t="shared" si="227"/>
        <v>188</v>
      </c>
      <c r="I2057" s="1">
        <f t="shared" si="233"/>
        <v>97668</v>
      </c>
      <c r="J2057" s="1">
        <v>2054</v>
      </c>
      <c r="K2057" s="31">
        <f t="shared" si="228"/>
        <v>0.63848305875038858</v>
      </c>
      <c r="L2057" s="36">
        <f t="shared" si="229"/>
        <v>1155871.4205781785</v>
      </c>
      <c r="M2057" s="34">
        <f t="shared" si="230"/>
        <v>5.3950086724040787E-2</v>
      </c>
      <c r="N2057" s="35">
        <f t="shared" si="231"/>
        <v>0.5845329720263478</v>
      </c>
      <c r="Q2057" s="1">
        <f t="shared" si="232"/>
        <v>140431.33032636979</v>
      </c>
      <c r="R2057" s="30"/>
    </row>
    <row r="2058" spans="3:18" x14ac:dyDescent="0.3">
      <c r="C2058" s="1">
        <v>1615</v>
      </c>
      <c r="D2058" s="1" t="s">
        <v>2</v>
      </c>
      <c r="F2058" s="1">
        <v>15</v>
      </c>
      <c r="G2058" s="1">
        <v>8</v>
      </c>
      <c r="H2058" s="1">
        <f t="shared" si="227"/>
        <v>188</v>
      </c>
      <c r="I2058" s="1">
        <f t="shared" si="233"/>
        <v>97856</v>
      </c>
      <c r="J2058" s="1">
        <v>2055</v>
      </c>
      <c r="K2058" s="31">
        <f t="shared" si="228"/>
        <v>0.63879390736711217</v>
      </c>
      <c r="L2058" s="36">
        <f t="shared" si="229"/>
        <v>1156434.1622629778</v>
      </c>
      <c r="M2058" s="34">
        <f t="shared" si="230"/>
        <v>5.4053934620016127E-2</v>
      </c>
      <c r="N2058" s="35">
        <f t="shared" si="231"/>
        <v>0.58473997274709599</v>
      </c>
      <c r="Q2058" s="1">
        <f t="shared" si="232"/>
        <v>140431.33032636979</v>
      </c>
      <c r="R2058" s="30"/>
    </row>
    <row r="2059" spans="3:18" x14ac:dyDescent="0.3">
      <c r="C2059" s="1">
        <v>1615</v>
      </c>
      <c r="D2059" s="1" t="s">
        <v>1</v>
      </c>
      <c r="F2059" s="1">
        <v>15</v>
      </c>
      <c r="G2059" s="1">
        <v>8</v>
      </c>
      <c r="H2059" s="1">
        <f t="shared" si="227"/>
        <v>188</v>
      </c>
      <c r="I2059" s="1">
        <f t="shared" si="233"/>
        <v>98044</v>
      </c>
      <c r="J2059" s="1">
        <v>2056</v>
      </c>
      <c r="K2059" s="31">
        <f t="shared" si="228"/>
        <v>0.63910475598383587</v>
      </c>
      <c r="L2059" s="36">
        <f t="shared" si="229"/>
        <v>1156996.9039477773</v>
      </c>
      <c r="M2059" s="34">
        <f t="shared" si="230"/>
        <v>5.4157782515991473E-2</v>
      </c>
      <c r="N2059" s="35">
        <f t="shared" si="231"/>
        <v>0.58494697346784441</v>
      </c>
      <c r="Q2059" s="1">
        <f t="shared" si="232"/>
        <v>140431.33032636979</v>
      </c>
      <c r="R2059" s="30"/>
    </row>
    <row r="2060" spans="3:18" x14ac:dyDescent="0.3">
      <c r="C2060" s="1">
        <v>1615</v>
      </c>
      <c r="D2060" s="1" t="s">
        <v>6</v>
      </c>
      <c r="F2060" s="1">
        <v>15</v>
      </c>
      <c r="G2060" s="1">
        <v>9</v>
      </c>
      <c r="H2060" s="1">
        <f t="shared" si="227"/>
        <v>189</v>
      </c>
      <c r="I2060" s="1">
        <f t="shared" si="233"/>
        <v>98233</v>
      </c>
      <c r="J2060" s="1">
        <v>2057</v>
      </c>
      <c r="K2060" s="31">
        <f t="shared" si="228"/>
        <v>0.63941560460055957</v>
      </c>
      <c r="L2060" s="36">
        <f t="shared" si="229"/>
        <v>1157559.6456325771</v>
      </c>
      <c r="M2060" s="34">
        <f t="shared" si="230"/>
        <v>5.4262182794392211E-2</v>
      </c>
      <c r="N2060" s="35">
        <f t="shared" si="231"/>
        <v>0.58515342180616736</v>
      </c>
      <c r="Q2060" s="1">
        <f t="shared" si="232"/>
        <v>139682.84695677078</v>
      </c>
      <c r="R2060" s="30"/>
    </row>
    <row r="2061" spans="3:18" x14ac:dyDescent="0.3">
      <c r="C2061" s="1">
        <v>1615</v>
      </c>
      <c r="D2061" s="1" t="s">
        <v>6</v>
      </c>
      <c r="F2061" s="1">
        <v>15</v>
      </c>
      <c r="G2061" s="1">
        <v>11</v>
      </c>
      <c r="H2061" s="1">
        <f t="shared" si="227"/>
        <v>191</v>
      </c>
      <c r="I2061" s="1">
        <f t="shared" si="233"/>
        <v>98424</v>
      </c>
      <c r="J2061" s="1">
        <v>2058</v>
      </c>
      <c r="K2061" s="31">
        <f t="shared" si="228"/>
        <v>0.63972645321728316</v>
      </c>
      <c r="L2061" s="36">
        <f t="shared" si="229"/>
        <v>1158122.3873173764</v>
      </c>
      <c r="M2061" s="34">
        <f t="shared" si="230"/>
        <v>5.4367687837643758E-2</v>
      </c>
      <c r="N2061" s="35">
        <f t="shared" si="231"/>
        <v>0.58535876537963938</v>
      </c>
      <c r="Q2061" s="1">
        <f t="shared" si="232"/>
        <v>138191.88021757279</v>
      </c>
      <c r="R2061" s="30"/>
    </row>
    <row r="2062" spans="3:18" x14ac:dyDescent="0.3">
      <c r="C2062" s="1">
        <v>1615</v>
      </c>
      <c r="D2062" s="1" t="s">
        <v>0</v>
      </c>
      <c r="F2062" s="1">
        <v>15</v>
      </c>
      <c r="G2062" s="1">
        <v>11</v>
      </c>
      <c r="H2062" s="1">
        <f t="shared" si="227"/>
        <v>191</v>
      </c>
      <c r="I2062" s="1">
        <f t="shared" si="233"/>
        <v>98615</v>
      </c>
      <c r="J2062" s="1">
        <v>2059</v>
      </c>
      <c r="K2062" s="31">
        <f t="shared" si="228"/>
        <v>0.64003730183400687</v>
      </c>
      <c r="L2062" s="36">
        <f t="shared" si="229"/>
        <v>1158685.129002176</v>
      </c>
      <c r="M2062" s="34">
        <f t="shared" si="230"/>
        <v>5.4473192880895305E-2</v>
      </c>
      <c r="N2062" s="35">
        <f t="shared" si="231"/>
        <v>0.58556410895311162</v>
      </c>
      <c r="Q2062" s="1">
        <f t="shared" si="232"/>
        <v>138191.88021757279</v>
      </c>
      <c r="R2062" s="30"/>
    </row>
    <row r="2063" spans="3:18" x14ac:dyDescent="0.3">
      <c r="C2063" s="1">
        <v>1615</v>
      </c>
      <c r="D2063" s="1" t="s">
        <v>6</v>
      </c>
      <c r="F2063" s="1">
        <v>16</v>
      </c>
      <c r="H2063" s="1">
        <f t="shared" si="227"/>
        <v>192</v>
      </c>
      <c r="I2063" s="1">
        <f t="shared" si="233"/>
        <v>98807</v>
      </c>
      <c r="J2063" s="1">
        <v>2060</v>
      </c>
      <c r="K2063" s="31">
        <f t="shared" si="228"/>
        <v>0.64034815045073046</v>
      </c>
      <c r="L2063" s="36">
        <f t="shared" si="229"/>
        <v>1159247.8706869753</v>
      </c>
      <c r="M2063" s="34">
        <f t="shared" si="230"/>
        <v>5.457925030657225E-2</v>
      </c>
      <c r="N2063" s="35">
        <f t="shared" si="231"/>
        <v>0.58576890014415817</v>
      </c>
      <c r="Q2063" s="1">
        <f t="shared" si="232"/>
        <v>137449.39684797378</v>
      </c>
      <c r="R2063" s="30"/>
    </row>
    <row r="2064" spans="3:18" x14ac:dyDescent="0.3">
      <c r="C2064" s="1">
        <v>1615</v>
      </c>
      <c r="D2064" s="1" t="s">
        <v>6</v>
      </c>
      <c r="F2064" s="1">
        <v>16</v>
      </c>
      <c r="H2064" s="1">
        <f t="shared" si="227"/>
        <v>192</v>
      </c>
      <c r="I2064" s="1">
        <f t="shared" si="233"/>
        <v>98999</v>
      </c>
      <c r="J2064" s="1">
        <v>2061</v>
      </c>
      <c r="K2064" s="31">
        <f t="shared" si="228"/>
        <v>0.64065899906745416</v>
      </c>
      <c r="L2064" s="36">
        <f t="shared" si="229"/>
        <v>1159810.6123717749</v>
      </c>
      <c r="M2064" s="34">
        <f t="shared" si="230"/>
        <v>5.4685307732249187E-2</v>
      </c>
      <c r="N2064" s="35">
        <f t="shared" si="231"/>
        <v>0.58597369133520494</v>
      </c>
      <c r="Q2064" s="1">
        <f t="shared" si="232"/>
        <v>137449.39684797378</v>
      </c>
      <c r="R2064" s="30"/>
    </row>
    <row r="2065" spans="3:18" x14ac:dyDescent="0.3">
      <c r="C2065" s="1">
        <v>1615</v>
      </c>
      <c r="D2065" s="1" t="s">
        <v>6</v>
      </c>
      <c r="F2065" s="1">
        <v>16</v>
      </c>
      <c r="G2065" s="1">
        <v>1</v>
      </c>
      <c r="H2065" s="1">
        <f t="shared" si="227"/>
        <v>193</v>
      </c>
      <c r="I2065" s="1">
        <f t="shared" si="233"/>
        <v>99192</v>
      </c>
      <c r="J2065" s="1">
        <v>2062</v>
      </c>
      <c r="K2065" s="31">
        <f t="shared" si="228"/>
        <v>0.64096984768417775</v>
      </c>
      <c r="L2065" s="36">
        <f t="shared" si="229"/>
        <v>1160373.3540565744</v>
      </c>
      <c r="M2065" s="34">
        <f t="shared" si="230"/>
        <v>5.4791917540351537E-2</v>
      </c>
      <c r="N2065" s="35">
        <f t="shared" si="231"/>
        <v>0.58617793014382624</v>
      </c>
      <c r="Q2065" s="1">
        <f t="shared" si="232"/>
        <v>136708.91347837477</v>
      </c>
      <c r="R2065" s="30"/>
    </row>
    <row r="2066" spans="3:18" x14ac:dyDescent="0.3">
      <c r="C2066" s="1">
        <v>1615</v>
      </c>
      <c r="D2066" s="1" t="s">
        <v>2</v>
      </c>
      <c r="F2066" s="1">
        <v>16</v>
      </c>
      <c r="G2066" s="1">
        <v>1</v>
      </c>
      <c r="H2066" s="1">
        <f t="shared" si="227"/>
        <v>193</v>
      </c>
      <c r="I2066" s="1">
        <f t="shared" si="233"/>
        <v>99385</v>
      </c>
      <c r="J2066" s="1">
        <v>2063</v>
      </c>
      <c r="K2066" s="31">
        <f t="shared" si="228"/>
        <v>0.64128069630090145</v>
      </c>
      <c r="L2066" s="36">
        <f t="shared" si="229"/>
        <v>1160936.095741374</v>
      </c>
      <c r="M2066" s="34">
        <f t="shared" si="230"/>
        <v>5.4898527348453879E-2</v>
      </c>
      <c r="N2066" s="35">
        <f t="shared" si="231"/>
        <v>0.58638216895244755</v>
      </c>
      <c r="Q2066" s="1">
        <f t="shared" si="232"/>
        <v>136708.91347837477</v>
      </c>
      <c r="R2066" s="30"/>
    </row>
    <row r="2067" spans="3:18" x14ac:dyDescent="0.3">
      <c r="C2067" s="1">
        <v>1615</v>
      </c>
      <c r="D2067" s="1" t="s">
        <v>2</v>
      </c>
      <c r="F2067" s="1">
        <v>16</v>
      </c>
      <c r="G2067" s="1">
        <v>2</v>
      </c>
      <c r="H2067" s="1">
        <f t="shared" si="227"/>
        <v>194</v>
      </c>
      <c r="I2067" s="1">
        <f t="shared" si="233"/>
        <v>99579</v>
      </c>
      <c r="J2067" s="1">
        <v>2064</v>
      </c>
      <c r="K2067" s="31">
        <f t="shared" si="228"/>
        <v>0.64159154491762516</v>
      </c>
      <c r="L2067" s="36">
        <f t="shared" si="229"/>
        <v>1161498.8374261735</v>
      </c>
      <c r="M2067" s="34">
        <f t="shared" si="230"/>
        <v>5.5005689538981627E-2</v>
      </c>
      <c r="N2067" s="35">
        <f t="shared" si="231"/>
        <v>0.58658585537864349</v>
      </c>
      <c r="Q2067" s="1">
        <f t="shared" si="232"/>
        <v>135970.43010877576</v>
      </c>
      <c r="R2067" s="30"/>
    </row>
    <row r="2068" spans="3:18" x14ac:dyDescent="0.3">
      <c r="C2068" s="1">
        <v>1615</v>
      </c>
      <c r="D2068" s="1" t="s">
        <v>1</v>
      </c>
      <c r="F2068" s="1">
        <v>16</v>
      </c>
      <c r="G2068" s="1">
        <v>2</v>
      </c>
      <c r="H2068" s="1">
        <f t="shared" si="227"/>
        <v>194</v>
      </c>
      <c r="I2068" s="1">
        <f t="shared" si="233"/>
        <v>99773</v>
      </c>
      <c r="J2068" s="1">
        <v>2065</v>
      </c>
      <c r="K2068" s="31">
        <f t="shared" si="228"/>
        <v>0.64190239353434875</v>
      </c>
      <c r="L2068" s="36">
        <f t="shared" si="229"/>
        <v>1162061.5791109728</v>
      </c>
      <c r="M2068" s="34">
        <f t="shared" si="230"/>
        <v>5.5112851729509374E-2</v>
      </c>
      <c r="N2068" s="35">
        <f t="shared" si="231"/>
        <v>0.58678954180483933</v>
      </c>
      <c r="Q2068" s="1">
        <f t="shared" si="232"/>
        <v>135970.43010877576</v>
      </c>
      <c r="R2068" s="30"/>
    </row>
    <row r="2069" spans="3:18" x14ac:dyDescent="0.3">
      <c r="C2069" s="1">
        <v>1615</v>
      </c>
      <c r="D2069" s="1" t="s">
        <v>2</v>
      </c>
      <c r="F2069" s="1">
        <v>16</v>
      </c>
      <c r="G2069" s="1">
        <v>3</v>
      </c>
      <c r="H2069" s="1">
        <f t="shared" si="227"/>
        <v>195</v>
      </c>
      <c r="I2069" s="1">
        <f t="shared" si="233"/>
        <v>99968</v>
      </c>
      <c r="J2069" s="1">
        <v>2066</v>
      </c>
      <c r="K2069" s="31">
        <f t="shared" si="228"/>
        <v>0.64221324215107245</v>
      </c>
      <c r="L2069" s="36">
        <f t="shared" si="229"/>
        <v>1162624.3207957726</v>
      </c>
      <c r="M2069" s="34">
        <f t="shared" si="230"/>
        <v>5.5220566302462519E-2</v>
      </c>
      <c r="N2069" s="35">
        <f t="shared" si="231"/>
        <v>0.58699267584860992</v>
      </c>
      <c r="Q2069" s="1">
        <f t="shared" si="232"/>
        <v>135233.94673917675</v>
      </c>
      <c r="R2069" s="30"/>
    </row>
    <row r="2070" spans="3:18" x14ac:dyDescent="0.3">
      <c r="C2070" s="1">
        <v>1615</v>
      </c>
      <c r="D2070" s="1" t="s">
        <v>0</v>
      </c>
      <c r="F2070" s="1">
        <v>16</v>
      </c>
      <c r="G2070" s="1">
        <v>3</v>
      </c>
      <c r="H2070" s="1">
        <f t="shared" si="227"/>
        <v>195</v>
      </c>
      <c r="I2070" s="1">
        <f t="shared" si="233"/>
        <v>100163</v>
      </c>
      <c r="J2070" s="1">
        <v>2067</v>
      </c>
      <c r="K2070" s="31">
        <f t="shared" si="228"/>
        <v>0.64252409076779604</v>
      </c>
      <c r="L2070" s="36">
        <f t="shared" si="229"/>
        <v>1163187.0624805719</v>
      </c>
      <c r="M2070" s="34">
        <f t="shared" si="230"/>
        <v>5.5328280875415671E-2</v>
      </c>
      <c r="N2070" s="35">
        <f t="shared" si="231"/>
        <v>0.5871958098923804</v>
      </c>
      <c r="Q2070" s="1">
        <f t="shared" si="232"/>
        <v>135233.94673917675</v>
      </c>
      <c r="R2070" s="30"/>
    </row>
    <row r="2071" spans="3:18" x14ac:dyDescent="0.3">
      <c r="C2071" s="1">
        <v>1615</v>
      </c>
      <c r="D2071" s="1" t="s">
        <v>0</v>
      </c>
      <c r="F2071" s="1">
        <v>16</v>
      </c>
      <c r="G2071" s="1">
        <v>4</v>
      </c>
      <c r="H2071" s="1">
        <f t="shared" si="227"/>
        <v>196</v>
      </c>
      <c r="I2071" s="1">
        <f t="shared" si="233"/>
        <v>100359</v>
      </c>
      <c r="J2071" s="1">
        <v>2068</v>
      </c>
      <c r="K2071" s="31">
        <f t="shared" si="228"/>
        <v>0.64283493938451974</v>
      </c>
      <c r="L2071" s="36">
        <f t="shared" si="229"/>
        <v>1163749.8041653715</v>
      </c>
      <c r="M2071" s="34">
        <f t="shared" si="230"/>
        <v>5.5436547830794214E-2</v>
      </c>
      <c r="N2071" s="35">
        <f t="shared" si="231"/>
        <v>0.58739839155372553</v>
      </c>
      <c r="Q2071" s="1">
        <f t="shared" si="232"/>
        <v>134499.46336957774</v>
      </c>
      <c r="R2071" s="30"/>
    </row>
    <row r="2072" spans="3:18" x14ac:dyDescent="0.3">
      <c r="C2072" s="1">
        <v>1615</v>
      </c>
      <c r="D2072" s="1" t="s">
        <v>6</v>
      </c>
      <c r="F2072" s="1">
        <v>16</v>
      </c>
      <c r="G2072" s="1">
        <v>6</v>
      </c>
      <c r="H2072" s="1">
        <f t="shared" si="227"/>
        <v>198</v>
      </c>
      <c r="I2072" s="1">
        <f t="shared" si="233"/>
        <v>100557</v>
      </c>
      <c r="J2072" s="1">
        <v>2069</v>
      </c>
      <c r="K2072" s="31">
        <f t="shared" si="228"/>
        <v>0.64314578800124345</v>
      </c>
      <c r="L2072" s="36">
        <f t="shared" si="229"/>
        <v>1164312.545850171</v>
      </c>
      <c r="M2072" s="34">
        <f t="shared" si="230"/>
        <v>5.5545919551023566E-2</v>
      </c>
      <c r="N2072" s="35">
        <f t="shared" si="231"/>
        <v>0.58759986845021983</v>
      </c>
      <c r="Q2072" s="1">
        <f t="shared" si="232"/>
        <v>133036.49663037976</v>
      </c>
      <c r="R2072" s="30"/>
    </row>
    <row r="2073" spans="3:18" x14ac:dyDescent="0.3">
      <c r="C2073" s="1">
        <v>1615</v>
      </c>
      <c r="D2073" s="1" t="s">
        <v>2</v>
      </c>
      <c r="F2073" s="1">
        <v>16</v>
      </c>
      <c r="G2073" s="1">
        <v>6</v>
      </c>
      <c r="H2073" s="1">
        <f t="shared" si="227"/>
        <v>198</v>
      </c>
      <c r="I2073" s="1">
        <f t="shared" si="233"/>
        <v>100755</v>
      </c>
      <c r="J2073" s="1">
        <v>2070</v>
      </c>
      <c r="K2073" s="31">
        <f t="shared" si="228"/>
        <v>0.64345663661796704</v>
      </c>
      <c r="L2073" s="36">
        <f t="shared" si="229"/>
        <v>1164875.2875349706</v>
      </c>
      <c r="M2073" s="34">
        <f t="shared" si="230"/>
        <v>5.5655291271252912E-2</v>
      </c>
      <c r="N2073" s="35">
        <f t="shared" si="231"/>
        <v>0.58780134534671413</v>
      </c>
      <c r="Q2073" s="1">
        <f t="shared" si="232"/>
        <v>133036.49663037976</v>
      </c>
      <c r="R2073" s="30"/>
    </row>
    <row r="2074" spans="3:18" x14ac:dyDescent="0.3">
      <c r="C2074" s="1">
        <v>1615</v>
      </c>
      <c r="D2074" s="1" t="s">
        <v>1</v>
      </c>
      <c r="F2074" s="1">
        <v>16</v>
      </c>
      <c r="G2074" s="1">
        <v>6</v>
      </c>
      <c r="H2074" s="1">
        <f t="shared" si="227"/>
        <v>198</v>
      </c>
      <c r="I2074" s="1">
        <f t="shared" si="233"/>
        <v>100953</v>
      </c>
      <c r="J2074" s="1">
        <v>2071</v>
      </c>
      <c r="K2074" s="31">
        <f t="shared" si="228"/>
        <v>0.64376748523469074</v>
      </c>
      <c r="L2074" s="36">
        <f t="shared" si="229"/>
        <v>1165438.0292197701</v>
      </c>
      <c r="M2074" s="34">
        <f t="shared" si="230"/>
        <v>5.5764662991482264E-2</v>
      </c>
      <c r="N2074" s="35">
        <f t="shared" si="231"/>
        <v>0.58800282224320843</v>
      </c>
      <c r="Q2074" s="1">
        <f t="shared" si="232"/>
        <v>133036.49663037976</v>
      </c>
      <c r="R2074" s="30"/>
    </row>
    <row r="2075" spans="3:18" x14ac:dyDescent="0.3">
      <c r="C2075" s="1">
        <v>1615</v>
      </c>
      <c r="D2075" s="1" t="s">
        <v>0</v>
      </c>
      <c r="F2075" s="1">
        <v>16</v>
      </c>
      <c r="G2075" s="1">
        <v>6</v>
      </c>
      <c r="H2075" s="1">
        <f t="shared" si="227"/>
        <v>198</v>
      </c>
      <c r="I2075" s="1">
        <f t="shared" si="233"/>
        <v>101151</v>
      </c>
      <c r="J2075" s="1">
        <v>2072</v>
      </c>
      <c r="K2075" s="31">
        <f t="shared" si="228"/>
        <v>0.64407833385141433</v>
      </c>
      <c r="L2075" s="36">
        <f t="shared" si="229"/>
        <v>1166000.7709045694</v>
      </c>
      <c r="M2075" s="34">
        <f t="shared" si="230"/>
        <v>5.5874034711711609E-2</v>
      </c>
      <c r="N2075" s="35">
        <f t="shared" si="231"/>
        <v>0.58820429913970274</v>
      </c>
      <c r="Q2075" s="1">
        <f t="shared" si="232"/>
        <v>133036.49663037976</v>
      </c>
      <c r="R2075" s="30"/>
    </row>
    <row r="2076" spans="3:18" x14ac:dyDescent="0.3">
      <c r="C2076" s="1">
        <v>1615</v>
      </c>
      <c r="D2076" s="1" t="s">
        <v>6</v>
      </c>
      <c r="F2076" s="1">
        <v>16</v>
      </c>
      <c r="G2076" s="1">
        <v>7</v>
      </c>
      <c r="H2076" s="1">
        <f t="shared" si="227"/>
        <v>199</v>
      </c>
      <c r="I2076" s="1">
        <f t="shared" si="233"/>
        <v>101350</v>
      </c>
      <c r="J2076" s="1">
        <v>2073</v>
      </c>
      <c r="K2076" s="31">
        <f t="shared" si="228"/>
        <v>0.64438918246813803</v>
      </c>
      <c r="L2076" s="36">
        <f t="shared" si="229"/>
        <v>1166563.512589369</v>
      </c>
      <c r="M2076" s="34">
        <f t="shared" si="230"/>
        <v>5.5983958814366359E-2</v>
      </c>
      <c r="N2076" s="35">
        <f t="shared" si="231"/>
        <v>0.58840522365377168</v>
      </c>
      <c r="Q2076" s="1">
        <f t="shared" si="232"/>
        <v>132308.01326078075</v>
      </c>
      <c r="R2076" s="30"/>
    </row>
    <row r="2077" spans="3:18" x14ac:dyDescent="0.3">
      <c r="C2077" s="1">
        <v>1615</v>
      </c>
      <c r="D2077" s="1" t="s">
        <v>2</v>
      </c>
      <c r="F2077" s="1">
        <v>16</v>
      </c>
      <c r="G2077" s="1">
        <v>7</v>
      </c>
      <c r="H2077" s="1">
        <f t="shared" si="227"/>
        <v>199</v>
      </c>
      <c r="I2077" s="1">
        <f t="shared" si="233"/>
        <v>101549</v>
      </c>
      <c r="J2077" s="1">
        <v>2074</v>
      </c>
      <c r="K2077" s="31">
        <f t="shared" si="228"/>
        <v>0.64470003108486162</v>
      </c>
      <c r="L2077" s="36">
        <f t="shared" si="229"/>
        <v>1167126.2542741683</v>
      </c>
      <c r="M2077" s="34">
        <f t="shared" si="230"/>
        <v>5.609388291702111E-2</v>
      </c>
      <c r="N2077" s="35">
        <f t="shared" si="231"/>
        <v>0.58860614816784051</v>
      </c>
      <c r="Q2077" s="1">
        <f t="shared" si="232"/>
        <v>132308.01326078075</v>
      </c>
      <c r="R2077" s="30"/>
    </row>
    <row r="2078" spans="3:18" x14ac:dyDescent="0.3">
      <c r="C2078" s="1">
        <v>1615</v>
      </c>
      <c r="D2078" s="1" t="s">
        <v>2</v>
      </c>
      <c r="F2078" s="1">
        <v>16</v>
      </c>
      <c r="G2078" s="1">
        <v>7</v>
      </c>
      <c r="H2078" s="1">
        <f t="shared" si="227"/>
        <v>199</v>
      </c>
      <c r="I2078" s="1">
        <f t="shared" si="233"/>
        <v>101748</v>
      </c>
      <c r="J2078" s="1">
        <v>2075</v>
      </c>
      <c r="K2078" s="31">
        <f t="shared" si="228"/>
        <v>0.64501087970158533</v>
      </c>
      <c r="L2078" s="36">
        <f t="shared" si="229"/>
        <v>1167688.9959589681</v>
      </c>
      <c r="M2078" s="34">
        <f t="shared" si="230"/>
        <v>5.620380701967586E-2</v>
      </c>
      <c r="N2078" s="35">
        <f t="shared" si="231"/>
        <v>0.58880707268190946</v>
      </c>
      <c r="Q2078" s="1">
        <f t="shared" si="232"/>
        <v>132308.01326078075</v>
      </c>
      <c r="R2078" s="30"/>
    </row>
    <row r="2079" spans="3:18" x14ac:dyDescent="0.3">
      <c r="C2079" s="1">
        <v>1615</v>
      </c>
      <c r="D2079" s="1" t="s">
        <v>6</v>
      </c>
      <c r="E2079" s="1">
        <v>1</v>
      </c>
      <c r="H2079" s="1">
        <f t="shared" si="227"/>
        <v>200</v>
      </c>
      <c r="I2079" s="1">
        <f t="shared" si="233"/>
        <v>101948</v>
      </c>
      <c r="J2079" s="1">
        <v>2076</v>
      </c>
      <c r="K2079" s="31">
        <f t="shared" si="228"/>
        <v>0.64532172831830903</v>
      </c>
      <c r="L2079" s="36">
        <f t="shared" si="229"/>
        <v>1168251.7376437676</v>
      </c>
      <c r="M2079" s="34">
        <f t="shared" si="230"/>
        <v>5.6314283504756014E-2</v>
      </c>
      <c r="N2079" s="35">
        <f t="shared" si="231"/>
        <v>0.58900744481355305</v>
      </c>
      <c r="Q2079" s="1">
        <f t="shared" si="232"/>
        <v>131581.52989118174</v>
      </c>
      <c r="R2079" s="30"/>
    </row>
    <row r="2080" spans="3:18" x14ac:dyDescent="0.3">
      <c r="C2080" s="1">
        <v>1615</v>
      </c>
      <c r="D2080" s="1" t="s">
        <v>6</v>
      </c>
      <c r="F2080" s="1">
        <v>16</v>
      </c>
      <c r="G2080" s="1">
        <v>8</v>
      </c>
      <c r="H2080" s="1">
        <f t="shared" si="227"/>
        <v>200</v>
      </c>
      <c r="I2080" s="1">
        <f t="shared" si="233"/>
        <v>102148</v>
      </c>
      <c r="J2080" s="1">
        <v>2077</v>
      </c>
      <c r="K2080" s="31">
        <f t="shared" si="228"/>
        <v>0.64563257693503262</v>
      </c>
      <c r="L2080" s="36">
        <f t="shared" si="229"/>
        <v>1168814.4793285669</v>
      </c>
      <c r="M2080" s="34">
        <f t="shared" si="230"/>
        <v>5.6424759989836162E-2</v>
      </c>
      <c r="N2080" s="35">
        <f t="shared" si="231"/>
        <v>0.58920781694519642</v>
      </c>
      <c r="Q2080" s="1">
        <f t="shared" si="232"/>
        <v>131581.52989118174</v>
      </c>
      <c r="R2080" s="30"/>
    </row>
    <row r="2081" spans="3:18" x14ac:dyDescent="0.3">
      <c r="C2081" s="1">
        <v>1615</v>
      </c>
      <c r="D2081" s="1" t="s">
        <v>6</v>
      </c>
      <c r="F2081" s="1">
        <v>16</v>
      </c>
      <c r="G2081" s="1">
        <v>8</v>
      </c>
      <c r="H2081" s="1">
        <f t="shared" si="227"/>
        <v>200</v>
      </c>
      <c r="I2081" s="1">
        <f t="shared" si="233"/>
        <v>102348</v>
      </c>
      <c r="J2081" s="1">
        <v>2078</v>
      </c>
      <c r="K2081" s="31">
        <f t="shared" si="228"/>
        <v>0.64594342555175632</v>
      </c>
      <c r="L2081" s="36">
        <f t="shared" si="229"/>
        <v>1169377.2210133665</v>
      </c>
      <c r="M2081" s="34">
        <f t="shared" si="230"/>
        <v>5.6535236474916317E-2</v>
      </c>
      <c r="N2081" s="35">
        <f t="shared" si="231"/>
        <v>0.58940818907684001</v>
      </c>
      <c r="Q2081" s="1">
        <f t="shared" si="232"/>
        <v>131581.52989118174</v>
      </c>
      <c r="R2081" s="30"/>
    </row>
    <row r="2082" spans="3:18" x14ac:dyDescent="0.3">
      <c r="C2082" s="1">
        <v>1615</v>
      </c>
      <c r="D2082" s="1" t="s">
        <v>2</v>
      </c>
      <c r="E2082" s="1">
        <v>1</v>
      </c>
      <c r="H2082" s="1">
        <f t="shared" si="227"/>
        <v>200</v>
      </c>
      <c r="I2082" s="1">
        <f t="shared" si="233"/>
        <v>102548</v>
      </c>
      <c r="J2082" s="1">
        <v>2079</v>
      </c>
      <c r="K2082" s="31">
        <f t="shared" si="228"/>
        <v>0.64625427416847991</v>
      </c>
      <c r="L2082" s="36">
        <f t="shared" si="229"/>
        <v>1169939.962698166</v>
      </c>
      <c r="M2082" s="34">
        <f t="shared" si="230"/>
        <v>5.6645712959996465E-2</v>
      </c>
      <c r="N2082" s="35">
        <f t="shared" si="231"/>
        <v>0.58960856120848348</v>
      </c>
      <c r="Q2082" s="1">
        <f t="shared" si="232"/>
        <v>131581.52989118174</v>
      </c>
      <c r="R2082" s="30"/>
    </row>
    <row r="2083" spans="3:18" x14ac:dyDescent="0.3">
      <c r="C2083" s="1">
        <v>1615</v>
      </c>
      <c r="D2083" s="1" t="s">
        <v>2</v>
      </c>
      <c r="F2083" s="1">
        <v>16</v>
      </c>
      <c r="G2083" s="1">
        <v>8</v>
      </c>
      <c r="H2083" s="1">
        <f t="shared" si="227"/>
        <v>200</v>
      </c>
      <c r="I2083" s="1">
        <f t="shared" si="233"/>
        <v>102748</v>
      </c>
      <c r="J2083" s="1">
        <v>2080</v>
      </c>
      <c r="K2083" s="31">
        <f t="shared" si="228"/>
        <v>0.64656512278520362</v>
      </c>
      <c r="L2083" s="36">
        <f t="shared" si="229"/>
        <v>1170502.7043829656</v>
      </c>
      <c r="M2083" s="34">
        <f t="shared" si="230"/>
        <v>5.6756189445076613E-2</v>
      </c>
      <c r="N2083" s="35">
        <f t="shared" si="231"/>
        <v>0.58980893334012696</v>
      </c>
      <c r="Q2083" s="1">
        <f t="shared" si="232"/>
        <v>131581.52989118174</v>
      </c>
      <c r="R2083" s="30"/>
    </row>
    <row r="2084" spans="3:18" x14ac:dyDescent="0.3">
      <c r="C2084" s="1">
        <v>1615</v>
      </c>
      <c r="D2084" s="1" t="s">
        <v>1</v>
      </c>
      <c r="E2084" s="1">
        <v>1</v>
      </c>
      <c r="H2084" s="1">
        <f t="shared" si="227"/>
        <v>200</v>
      </c>
      <c r="I2084" s="1">
        <f t="shared" si="233"/>
        <v>102948</v>
      </c>
      <c r="J2084" s="1">
        <v>2081</v>
      </c>
      <c r="K2084" s="31">
        <f t="shared" si="228"/>
        <v>0.64687597140192721</v>
      </c>
      <c r="L2084" s="36">
        <f t="shared" si="229"/>
        <v>1171065.4460677649</v>
      </c>
      <c r="M2084" s="34">
        <f t="shared" si="230"/>
        <v>5.6866665930156768E-2</v>
      </c>
      <c r="N2084" s="35">
        <f t="shared" si="231"/>
        <v>0.59000930547177044</v>
      </c>
      <c r="Q2084" s="1">
        <f t="shared" si="232"/>
        <v>131581.52989118174</v>
      </c>
      <c r="R2084" s="30"/>
    </row>
    <row r="2085" spans="3:18" x14ac:dyDescent="0.3">
      <c r="C2085" s="1">
        <v>1615</v>
      </c>
      <c r="D2085" s="1" t="s">
        <v>6</v>
      </c>
      <c r="F2085" s="1">
        <v>16</v>
      </c>
      <c r="G2085" s="1">
        <v>9</v>
      </c>
      <c r="H2085" s="1">
        <f t="shared" si="227"/>
        <v>201</v>
      </c>
      <c r="I2085" s="1">
        <f t="shared" si="233"/>
        <v>103149</v>
      </c>
      <c r="J2085" s="1">
        <v>2082</v>
      </c>
      <c r="K2085" s="31">
        <f t="shared" si="228"/>
        <v>0.64718682001865091</v>
      </c>
      <c r="L2085" s="36">
        <f t="shared" si="229"/>
        <v>1171628.1877525644</v>
      </c>
      <c r="M2085" s="34">
        <f t="shared" si="230"/>
        <v>5.697769479766232E-2</v>
      </c>
      <c r="N2085" s="35">
        <f t="shared" si="231"/>
        <v>0.59020912522098856</v>
      </c>
      <c r="Q2085" s="1">
        <f t="shared" si="232"/>
        <v>130857.04652158273</v>
      </c>
      <c r="R2085" s="30"/>
    </row>
    <row r="2086" spans="3:18" x14ac:dyDescent="0.3">
      <c r="C2086" s="1">
        <v>1615</v>
      </c>
      <c r="D2086" s="1" t="s">
        <v>6</v>
      </c>
      <c r="F2086" s="1">
        <v>16</v>
      </c>
      <c r="G2086" s="1">
        <v>9</v>
      </c>
      <c r="H2086" s="1">
        <f t="shared" si="227"/>
        <v>201</v>
      </c>
      <c r="I2086" s="1">
        <f t="shared" si="233"/>
        <v>103350</v>
      </c>
      <c r="J2086" s="1">
        <v>2083</v>
      </c>
      <c r="K2086" s="31">
        <f t="shared" si="228"/>
        <v>0.64749766863537461</v>
      </c>
      <c r="L2086" s="36">
        <f t="shared" si="229"/>
        <v>1172190.929437364</v>
      </c>
      <c r="M2086" s="34">
        <f t="shared" si="230"/>
        <v>5.7088723665167866E-2</v>
      </c>
      <c r="N2086" s="35">
        <f t="shared" si="231"/>
        <v>0.59040894497020679</v>
      </c>
      <c r="Q2086" s="1">
        <f t="shared" si="232"/>
        <v>130857.04652158273</v>
      </c>
      <c r="R2086" s="30"/>
    </row>
    <row r="2087" spans="3:18" x14ac:dyDescent="0.3">
      <c r="C2087" s="1">
        <v>1615</v>
      </c>
      <c r="D2087" s="1" t="s">
        <v>2</v>
      </c>
      <c r="F2087" s="1">
        <v>16</v>
      </c>
      <c r="G2087" s="1">
        <v>9</v>
      </c>
      <c r="H2087" s="1">
        <f t="shared" si="227"/>
        <v>201</v>
      </c>
      <c r="I2087" s="1">
        <f t="shared" si="233"/>
        <v>103551</v>
      </c>
      <c r="J2087" s="1">
        <v>2084</v>
      </c>
      <c r="K2087" s="31">
        <f t="shared" si="228"/>
        <v>0.6478085172520982</v>
      </c>
      <c r="L2087" s="36">
        <f t="shared" si="229"/>
        <v>1172753.6711221635</v>
      </c>
      <c r="M2087" s="34">
        <f t="shared" si="230"/>
        <v>5.7199752532673419E-2</v>
      </c>
      <c r="N2087" s="35">
        <f t="shared" si="231"/>
        <v>0.59060876471942481</v>
      </c>
      <c r="Q2087" s="1">
        <f t="shared" si="232"/>
        <v>130857.04652158273</v>
      </c>
      <c r="R2087" s="30"/>
    </row>
    <row r="2088" spans="3:18" x14ac:dyDescent="0.3">
      <c r="C2088" s="1">
        <v>1615</v>
      </c>
      <c r="D2088" s="1" t="s">
        <v>1</v>
      </c>
      <c r="E2088" s="1">
        <v>1</v>
      </c>
      <c r="G2088" s="1">
        <v>1</v>
      </c>
      <c r="H2088" s="1">
        <f t="shared" si="227"/>
        <v>201</v>
      </c>
      <c r="I2088" s="1">
        <f t="shared" si="233"/>
        <v>103752</v>
      </c>
      <c r="J2088" s="1">
        <v>2085</v>
      </c>
      <c r="K2088" s="31">
        <f t="shared" si="228"/>
        <v>0.64811936586882191</v>
      </c>
      <c r="L2088" s="36">
        <f t="shared" si="229"/>
        <v>1173316.4128069631</v>
      </c>
      <c r="M2088" s="34">
        <f t="shared" si="230"/>
        <v>5.7310781400178971E-2</v>
      </c>
      <c r="N2088" s="35">
        <f t="shared" si="231"/>
        <v>0.59080858446864293</v>
      </c>
      <c r="Q2088" s="1">
        <f t="shared" si="232"/>
        <v>130857.04652158273</v>
      </c>
      <c r="R2088" s="30"/>
    </row>
    <row r="2089" spans="3:18" x14ac:dyDescent="0.3">
      <c r="C2089" s="1">
        <v>1615</v>
      </c>
      <c r="D2089" s="1" t="s">
        <v>0</v>
      </c>
      <c r="F2089" s="1">
        <v>16</v>
      </c>
      <c r="G2089" s="1">
        <v>9</v>
      </c>
      <c r="H2089" s="1">
        <f t="shared" si="227"/>
        <v>201</v>
      </c>
      <c r="I2089" s="1">
        <f t="shared" si="233"/>
        <v>103953</v>
      </c>
      <c r="J2089" s="1">
        <v>2086</v>
      </c>
      <c r="K2089" s="31">
        <f t="shared" si="228"/>
        <v>0.6484302144855455</v>
      </c>
      <c r="L2089" s="36">
        <f t="shared" si="229"/>
        <v>1173879.1544917624</v>
      </c>
      <c r="M2089" s="34">
        <f t="shared" si="230"/>
        <v>5.7421810267684524E-2</v>
      </c>
      <c r="N2089" s="35">
        <f t="shared" si="231"/>
        <v>0.59100840421786094</v>
      </c>
      <c r="Q2089" s="1">
        <f t="shared" si="232"/>
        <v>130857.04652158273</v>
      </c>
      <c r="R2089" s="30"/>
    </row>
    <row r="2090" spans="3:18" x14ac:dyDescent="0.3">
      <c r="C2090" s="1">
        <v>1615</v>
      </c>
      <c r="D2090" s="1" t="s">
        <v>6</v>
      </c>
      <c r="F2090" s="1">
        <v>16</v>
      </c>
      <c r="G2090" s="1">
        <v>10</v>
      </c>
      <c r="H2090" s="1">
        <f t="shared" si="227"/>
        <v>202</v>
      </c>
      <c r="I2090" s="1">
        <f t="shared" si="233"/>
        <v>104155</v>
      </c>
      <c r="J2090" s="1">
        <v>2087</v>
      </c>
      <c r="K2090" s="31">
        <f t="shared" si="228"/>
        <v>0.6487410631022692</v>
      </c>
      <c r="L2090" s="36">
        <f t="shared" si="229"/>
        <v>1174441.8961765619</v>
      </c>
      <c r="M2090" s="34">
        <f t="shared" si="230"/>
        <v>5.7533391517615474E-2</v>
      </c>
      <c r="N2090" s="35">
        <f t="shared" si="231"/>
        <v>0.5912076715846537</v>
      </c>
      <c r="Q2090" s="1">
        <f t="shared" si="232"/>
        <v>130134.56315198372</v>
      </c>
      <c r="R2090" s="30"/>
    </row>
    <row r="2091" spans="3:18" x14ac:dyDescent="0.3">
      <c r="C2091" s="1">
        <v>1615</v>
      </c>
      <c r="D2091" s="1" t="s">
        <v>6</v>
      </c>
      <c r="F2091" s="1">
        <v>16</v>
      </c>
      <c r="G2091" s="1">
        <v>10</v>
      </c>
      <c r="H2091" s="1">
        <f t="shared" si="227"/>
        <v>202</v>
      </c>
      <c r="I2091" s="1">
        <f t="shared" si="233"/>
        <v>104357</v>
      </c>
      <c r="J2091" s="1">
        <v>2088</v>
      </c>
      <c r="K2091" s="31">
        <f t="shared" si="228"/>
        <v>0.6490519117189929</v>
      </c>
      <c r="L2091" s="36">
        <f t="shared" si="229"/>
        <v>1175004.6378613615</v>
      </c>
      <c r="M2091" s="34">
        <f t="shared" si="230"/>
        <v>5.7644972767546425E-2</v>
      </c>
      <c r="N2091" s="35">
        <f t="shared" si="231"/>
        <v>0.59140693895144647</v>
      </c>
      <c r="Q2091" s="1">
        <f t="shared" si="232"/>
        <v>130134.56315198372</v>
      </c>
      <c r="R2091" s="30"/>
    </row>
    <row r="2092" spans="3:18" x14ac:dyDescent="0.3">
      <c r="C2092" s="1">
        <v>1615</v>
      </c>
      <c r="D2092" s="1" t="s">
        <v>6</v>
      </c>
      <c r="F2092" s="1">
        <v>16</v>
      </c>
      <c r="G2092" s="1">
        <v>10</v>
      </c>
      <c r="H2092" s="1">
        <f t="shared" si="227"/>
        <v>202</v>
      </c>
      <c r="I2092" s="1">
        <f t="shared" si="233"/>
        <v>104559</v>
      </c>
      <c r="J2092" s="1">
        <v>2089</v>
      </c>
      <c r="K2092" s="31">
        <f t="shared" si="228"/>
        <v>0.64936276033571649</v>
      </c>
      <c r="L2092" s="36">
        <f t="shared" si="229"/>
        <v>1175567.379546161</v>
      </c>
      <c r="M2092" s="34">
        <f t="shared" si="230"/>
        <v>5.7756554017477382E-2</v>
      </c>
      <c r="N2092" s="35">
        <f t="shared" si="231"/>
        <v>0.59160620631823913</v>
      </c>
      <c r="Q2092" s="1">
        <f t="shared" si="232"/>
        <v>130134.56315198372</v>
      </c>
      <c r="R2092" s="30"/>
    </row>
    <row r="2093" spans="3:18" x14ac:dyDescent="0.3">
      <c r="C2093" s="1">
        <v>1615</v>
      </c>
      <c r="D2093" s="1" t="s">
        <v>2</v>
      </c>
      <c r="F2093" s="1">
        <v>16</v>
      </c>
      <c r="G2093" s="1">
        <v>10</v>
      </c>
      <c r="H2093" s="1">
        <f t="shared" si="227"/>
        <v>202</v>
      </c>
      <c r="I2093" s="1">
        <f t="shared" si="233"/>
        <v>104761</v>
      </c>
      <c r="J2093" s="1">
        <v>2090</v>
      </c>
      <c r="K2093" s="31">
        <f t="shared" si="228"/>
        <v>0.6496736089524402</v>
      </c>
      <c r="L2093" s="36">
        <f t="shared" si="229"/>
        <v>1176130.1212309606</v>
      </c>
      <c r="M2093" s="34">
        <f t="shared" si="230"/>
        <v>5.7868135267408333E-2</v>
      </c>
      <c r="N2093" s="35">
        <f t="shared" si="231"/>
        <v>0.59180547368503189</v>
      </c>
      <c r="Q2093" s="1">
        <f t="shared" si="232"/>
        <v>130134.56315198372</v>
      </c>
      <c r="R2093" s="30"/>
    </row>
    <row r="2094" spans="3:18" x14ac:dyDescent="0.3">
      <c r="C2094" s="1">
        <v>1615</v>
      </c>
      <c r="D2094" s="1" t="s">
        <v>2</v>
      </c>
      <c r="F2094" s="1">
        <v>16</v>
      </c>
      <c r="G2094" s="1">
        <v>10</v>
      </c>
      <c r="H2094" s="1">
        <f t="shared" si="227"/>
        <v>202</v>
      </c>
      <c r="I2094" s="1">
        <f t="shared" si="233"/>
        <v>104963</v>
      </c>
      <c r="J2094" s="1">
        <v>2091</v>
      </c>
      <c r="K2094" s="31">
        <f t="shared" si="228"/>
        <v>0.64998445756916379</v>
      </c>
      <c r="L2094" s="36">
        <f t="shared" si="229"/>
        <v>1176692.8629157599</v>
      </c>
      <c r="M2094" s="34">
        <f t="shared" si="230"/>
        <v>5.7979716517339283E-2</v>
      </c>
      <c r="N2094" s="35">
        <f t="shared" si="231"/>
        <v>0.59200474105182455</v>
      </c>
      <c r="Q2094" s="1">
        <f t="shared" si="232"/>
        <v>130134.56315198372</v>
      </c>
      <c r="R2094" s="30"/>
    </row>
    <row r="2095" spans="3:18" x14ac:dyDescent="0.3">
      <c r="C2095" s="1">
        <v>1615</v>
      </c>
      <c r="D2095" s="1" t="s">
        <v>2</v>
      </c>
      <c r="F2095" s="1">
        <v>16</v>
      </c>
      <c r="G2095" s="1">
        <v>10</v>
      </c>
      <c r="H2095" s="1">
        <f t="shared" si="227"/>
        <v>202</v>
      </c>
      <c r="I2095" s="1">
        <f t="shared" si="233"/>
        <v>105165</v>
      </c>
      <c r="J2095" s="1">
        <v>2092</v>
      </c>
      <c r="K2095" s="31">
        <f t="shared" si="228"/>
        <v>0.65029530618588749</v>
      </c>
      <c r="L2095" s="36">
        <f t="shared" si="229"/>
        <v>1177255.6046005595</v>
      </c>
      <c r="M2095" s="34">
        <f t="shared" si="230"/>
        <v>5.8091297767270234E-2</v>
      </c>
      <c r="N2095" s="35">
        <f t="shared" si="231"/>
        <v>0.59220400841861731</v>
      </c>
      <c r="Q2095" s="1">
        <f t="shared" si="232"/>
        <v>130134.56315198372</v>
      </c>
      <c r="R2095" s="30"/>
    </row>
    <row r="2096" spans="3:18" x14ac:dyDescent="0.3">
      <c r="C2096" s="1">
        <v>1615</v>
      </c>
      <c r="D2096" s="1" t="s">
        <v>2</v>
      </c>
      <c r="E2096" s="1">
        <v>1</v>
      </c>
      <c r="G2096" s="1">
        <v>2</v>
      </c>
      <c r="H2096" s="1">
        <f t="shared" si="227"/>
        <v>202</v>
      </c>
      <c r="I2096" s="1">
        <f t="shared" si="233"/>
        <v>105367</v>
      </c>
      <c r="J2096" s="1">
        <v>2093</v>
      </c>
      <c r="K2096" s="31">
        <f t="shared" si="228"/>
        <v>0.65060615480261108</v>
      </c>
      <c r="L2096" s="36">
        <f t="shared" si="229"/>
        <v>1177818.346285359</v>
      </c>
      <c r="M2096" s="34">
        <f t="shared" si="230"/>
        <v>5.8202879017201191E-2</v>
      </c>
      <c r="N2096" s="35">
        <f t="shared" si="231"/>
        <v>0.59240327578540986</v>
      </c>
      <c r="Q2096" s="1">
        <f t="shared" si="232"/>
        <v>130134.56315198372</v>
      </c>
      <c r="R2096" s="30"/>
    </row>
    <row r="2097" spans="3:18" x14ac:dyDescent="0.3">
      <c r="C2097" s="1">
        <v>1615</v>
      </c>
      <c r="D2097" s="1" t="s">
        <v>1</v>
      </c>
      <c r="F2097" s="1">
        <v>16</v>
      </c>
      <c r="G2097" s="1">
        <v>10</v>
      </c>
      <c r="H2097" s="1">
        <f t="shared" si="227"/>
        <v>202</v>
      </c>
      <c r="I2097" s="1">
        <f t="shared" si="233"/>
        <v>105569</v>
      </c>
      <c r="J2097" s="1">
        <v>2094</v>
      </c>
      <c r="K2097" s="31">
        <f t="shared" si="228"/>
        <v>0.65091700341933478</v>
      </c>
      <c r="L2097" s="36">
        <f t="shared" si="229"/>
        <v>1178381.0879701586</v>
      </c>
      <c r="M2097" s="34">
        <f t="shared" si="230"/>
        <v>5.8314460267132141E-2</v>
      </c>
      <c r="N2097" s="35">
        <f t="shared" si="231"/>
        <v>0.59260254315220262</v>
      </c>
      <c r="Q2097" s="1">
        <f t="shared" si="232"/>
        <v>130134.56315198372</v>
      </c>
      <c r="R2097" s="30"/>
    </row>
    <row r="2098" spans="3:18" x14ac:dyDescent="0.3">
      <c r="C2098" s="1">
        <v>1615</v>
      </c>
      <c r="D2098" s="1" t="s">
        <v>6</v>
      </c>
      <c r="F2098" s="1">
        <v>16</v>
      </c>
      <c r="G2098" s="1">
        <v>11</v>
      </c>
      <c r="H2098" s="1">
        <f t="shared" si="227"/>
        <v>203</v>
      </c>
      <c r="I2098" s="1">
        <f t="shared" si="233"/>
        <v>105772</v>
      </c>
      <c r="J2098" s="1">
        <v>2095</v>
      </c>
      <c r="K2098" s="31">
        <f t="shared" si="228"/>
        <v>0.65122785203605849</v>
      </c>
      <c r="L2098" s="36">
        <f t="shared" si="229"/>
        <v>1178943.8296549581</v>
      </c>
      <c r="M2098" s="34">
        <f t="shared" si="230"/>
        <v>5.8426593899488496E-2</v>
      </c>
      <c r="N2098" s="35">
        <f t="shared" si="231"/>
        <v>0.59280125813657003</v>
      </c>
      <c r="Q2098" s="1">
        <f t="shared" si="232"/>
        <v>129414.07978238471</v>
      </c>
      <c r="R2098" s="30"/>
    </row>
    <row r="2099" spans="3:18" x14ac:dyDescent="0.3">
      <c r="C2099" s="1">
        <v>1615</v>
      </c>
      <c r="D2099" s="1" t="s">
        <v>2</v>
      </c>
      <c r="E2099" s="1">
        <v>1</v>
      </c>
      <c r="G2099" s="1">
        <v>3</v>
      </c>
      <c r="H2099" s="1">
        <f t="shared" si="227"/>
        <v>203</v>
      </c>
      <c r="I2099" s="1">
        <f t="shared" si="233"/>
        <v>105975</v>
      </c>
      <c r="J2099" s="1">
        <v>2096</v>
      </c>
      <c r="K2099" s="31">
        <f t="shared" si="228"/>
        <v>0.65153870065278208</v>
      </c>
      <c r="L2099" s="36">
        <f t="shared" si="229"/>
        <v>1179506.5713397574</v>
      </c>
      <c r="M2099" s="34">
        <f t="shared" si="230"/>
        <v>5.8538727531844845E-2</v>
      </c>
      <c r="N2099" s="35">
        <f t="shared" si="231"/>
        <v>0.59299997312093722</v>
      </c>
      <c r="Q2099" s="1">
        <f t="shared" si="232"/>
        <v>129414.07978238471</v>
      </c>
      <c r="R2099" s="30"/>
    </row>
    <row r="2100" spans="3:18" x14ac:dyDescent="0.3">
      <c r="C2100" s="1">
        <v>1615</v>
      </c>
      <c r="D2100" s="1" t="s">
        <v>1</v>
      </c>
      <c r="E2100" s="1">
        <v>1</v>
      </c>
      <c r="G2100" s="1">
        <v>3</v>
      </c>
      <c r="H2100" s="1">
        <f t="shared" si="227"/>
        <v>203</v>
      </c>
      <c r="I2100" s="1">
        <f t="shared" si="233"/>
        <v>106178</v>
      </c>
      <c r="J2100" s="1">
        <v>2097</v>
      </c>
      <c r="K2100" s="31">
        <f t="shared" si="228"/>
        <v>0.65184954926950578</v>
      </c>
      <c r="L2100" s="36">
        <f t="shared" si="229"/>
        <v>1180069.3130245572</v>
      </c>
      <c r="M2100" s="34">
        <f t="shared" si="230"/>
        <v>5.86508611642012E-2</v>
      </c>
      <c r="N2100" s="35">
        <f t="shared" si="231"/>
        <v>0.59319868810530463</v>
      </c>
      <c r="Q2100" s="1">
        <f t="shared" si="232"/>
        <v>129414.07978238471</v>
      </c>
      <c r="R2100" s="30"/>
    </row>
    <row r="2101" spans="3:18" x14ac:dyDescent="0.3">
      <c r="C2101" s="1">
        <v>1615</v>
      </c>
      <c r="D2101" s="1" t="s">
        <v>0</v>
      </c>
      <c r="E2101" s="1">
        <v>1</v>
      </c>
      <c r="G2101" s="1">
        <v>3</v>
      </c>
      <c r="H2101" s="1">
        <f t="shared" si="227"/>
        <v>203</v>
      </c>
      <c r="I2101" s="1">
        <f t="shared" si="233"/>
        <v>106381</v>
      </c>
      <c r="J2101" s="1">
        <v>2098</v>
      </c>
      <c r="K2101" s="31">
        <f t="shared" si="228"/>
        <v>0.65216039788622937</v>
      </c>
      <c r="L2101" s="36">
        <f t="shared" si="229"/>
        <v>1180632.0547093565</v>
      </c>
      <c r="M2101" s="34">
        <f t="shared" si="230"/>
        <v>5.8762994796557555E-2</v>
      </c>
      <c r="N2101" s="35">
        <f t="shared" si="231"/>
        <v>0.59339740308967182</v>
      </c>
      <c r="Q2101" s="1">
        <f t="shared" si="232"/>
        <v>129414.07978238471</v>
      </c>
      <c r="R2101" s="30"/>
    </row>
    <row r="2102" spans="3:18" x14ac:dyDescent="0.3">
      <c r="C2102" s="1">
        <v>1615</v>
      </c>
      <c r="D2102" s="1" t="s">
        <v>0</v>
      </c>
      <c r="E2102" s="1">
        <v>1</v>
      </c>
      <c r="G2102" s="1">
        <v>3</v>
      </c>
      <c r="H2102" s="1">
        <f t="shared" si="227"/>
        <v>203</v>
      </c>
      <c r="I2102" s="1">
        <f t="shared" si="233"/>
        <v>106584</v>
      </c>
      <c r="J2102" s="1">
        <v>2099</v>
      </c>
      <c r="K2102" s="31">
        <f t="shared" si="228"/>
        <v>0.65247124650295307</v>
      </c>
      <c r="L2102" s="36">
        <f t="shared" si="229"/>
        <v>1181194.7963941561</v>
      </c>
      <c r="M2102" s="34">
        <f t="shared" si="230"/>
        <v>5.8875128428913903E-2</v>
      </c>
      <c r="N2102" s="35">
        <f t="shared" si="231"/>
        <v>0.59359611807403923</v>
      </c>
      <c r="Q2102" s="1">
        <f t="shared" si="232"/>
        <v>129414.07978238471</v>
      </c>
      <c r="R2102" s="30"/>
    </row>
    <row r="2103" spans="3:18" x14ac:dyDescent="0.3">
      <c r="C2103" s="1">
        <v>1615</v>
      </c>
      <c r="D2103" s="1" t="s">
        <v>6</v>
      </c>
      <c r="F2103" s="1">
        <v>17</v>
      </c>
      <c r="H2103" s="1">
        <f t="shared" si="227"/>
        <v>204</v>
      </c>
      <c r="I2103" s="1">
        <f t="shared" si="233"/>
        <v>106788</v>
      </c>
      <c r="J2103" s="1">
        <v>2100</v>
      </c>
      <c r="K2103" s="31">
        <f t="shared" si="228"/>
        <v>0.65278209511967666</v>
      </c>
      <c r="L2103" s="36">
        <f t="shared" si="229"/>
        <v>1181757.5380789554</v>
      </c>
      <c r="M2103" s="34">
        <f t="shared" si="230"/>
        <v>5.8987814443695656E-2</v>
      </c>
      <c r="N2103" s="35">
        <f t="shared" si="231"/>
        <v>0.59379428067598106</v>
      </c>
      <c r="Q2103" s="1">
        <f t="shared" si="232"/>
        <v>128695.59641278572</v>
      </c>
      <c r="R2103" s="30"/>
    </row>
    <row r="2104" spans="3:18" x14ac:dyDescent="0.3">
      <c r="C2104" s="1">
        <v>1615</v>
      </c>
      <c r="D2104" s="1" t="s">
        <v>1</v>
      </c>
      <c r="F2104" s="1">
        <v>17</v>
      </c>
      <c r="H2104" s="1">
        <f t="shared" si="227"/>
        <v>204</v>
      </c>
      <c r="I2104" s="1">
        <f t="shared" si="233"/>
        <v>106992</v>
      </c>
      <c r="J2104" s="1">
        <v>2101</v>
      </c>
      <c r="K2104" s="31">
        <f t="shared" si="228"/>
        <v>0.65309294373640037</v>
      </c>
      <c r="L2104" s="36">
        <f t="shared" si="229"/>
        <v>1182320.2797637552</v>
      </c>
      <c r="M2104" s="34">
        <f t="shared" si="230"/>
        <v>5.9100500458477416E-2</v>
      </c>
      <c r="N2104" s="35">
        <f t="shared" si="231"/>
        <v>0.593992443277923</v>
      </c>
      <c r="Q2104" s="1">
        <f t="shared" si="232"/>
        <v>128695.59641278572</v>
      </c>
      <c r="R2104" s="30"/>
    </row>
    <row r="2105" spans="3:18" x14ac:dyDescent="0.3">
      <c r="C2105" s="1">
        <v>1615</v>
      </c>
      <c r="D2105" s="1" t="s">
        <v>1</v>
      </c>
      <c r="E2105" s="1">
        <v>1</v>
      </c>
      <c r="G2105" s="1">
        <v>4</v>
      </c>
      <c r="H2105" s="1">
        <f t="shared" si="227"/>
        <v>204</v>
      </c>
      <c r="I2105" s="1">
        <f t="shared" si="233"/>
        <v>107196</v>
      </c>
      <c r="J2105" s="1">
        <v>2102</v>
      </c>
      <c r="K2105" s="31">
        <f t="shared" si="228"/>
        <v>0.65340379235312407</v>
      </c>
      <c r="L2105" s="36">
        <f t="shared" si="229"/>
        <v>1182883.0214485547</v>
      </c>
      <c r="M2105" s="34">
        <f t="shared" si="230"/>
        <v>5.9213186473259169E-2</v>
      </c>
      <c r="N2105" s="35">
        <f t="shared" si="231"/>
        <v>0.59419060587986494</v>
      </c>
      <c r="Q2105" s="1">
        <f t="shared" si="232"/>
        <v>128695.59641278572</v>
      </c>
      <c r="R2105" s="30"/>
    </row>
    <row r="2106" spans="3:18" x14ac:dyDescent="0.3">
      <c r="C2106" s="1">
        <v>1615</v>
      </c>
      <c r="D2106" s="1" t="s">
        <v>0</v>
      </c>
      <c r="E2106" s="1">
        <v>1</v>
      </c>
      <c r="G2106" s="1">
        <v>4</v>
      </c>
      <c r="H2106" s="1">
        <f t="shared" si="227"/>
        <v>204</v>
      </c>
      <c r="I2106" s="1">
        <f t="shared" si="233"/>
        <v>107400</v>
      </c>
      <c r="J2106" s="1">
        <v>2103</v>
      </c>
      <c r="K2106" s="31">
        <f t="shared" si="228"/>
        <v>0.65371464096984766</v>
      </c>
      <c r="L2106" s="36">
        <f t="shared" si="229"/>
        <v>1183445.763133354</v>
      </c>
      <c r="M2106" s="34">
        <f t="shared" si="230"/>
        <v>5.9325872488040922E-2</v>
      </c>
      <c r="N2106" s="35">
        <f t="shared" si="231"/>
        <v>0.59438876848180677</v>
      </c>
      <c r="Q2106" s="1">
        <f t="shared" si="232"/>
        <v>128695.59641278572</v>
      </c>
      <c r="R2106" s="30"/>
    </row>
    <row r="2107" spans="3:18" x14ac:dyDescent="0.3">
      <c r="C2107" s="1">
        <v>1615</v>
      </c>
      <c r="D2107" s="1" t="s">
        <v>0</v>
      </c>
      <c r="E2107" s="1">
        <v>1</v>
      </c>
      <c r="G2107" s="1">
        <v>4</v>
      </c>
      <c r="H2107" s="1">
        <f t="shared" si="227"/>
        <v>204</v>
      </c>
      <c r="I2107" s="1">
        <f t="shared" si="233"/>
        <v>107604</v>
      </c>
      <c r="J2107" s="1">
        <v>2104</v>
      </c>
      <c r="K2107" s="31">
        <f t="shared" si="228"/>
        <v>0.65402548958657136</v>
      </c>
      <c r="L2107" s="36">
        <f t="shared" si="229"/>
        <v>1184008.5048181536</v>
      </c>
      <c r="M2107" s="34">
        <f t="shared" si="230"/>
        <v>5.9438558502822675E-2</v>
      </c>
      <c r="N2107" s="35">
        <f t="shared" si="231"/>
        <v>0.59458693108374872</v>
      </c>
      <c r="Q2107" s="1">
        <f t="shared" si="232"/>
        <v>128695.59641278572</v>
      </c>
      <c r="R2107" s="30"/>
    </row>
    <row r="2108" spans="3:18" x14ac:dyDescent="0.3">
      <c r="C2108" s="1">
        <v>1615</v>
      </c>
      <c r="D2108" s="1" t="s">
        <v>1</v>
      </c>
      <c r="E2108" s="1">
        <v>1</v>
      </c>
      <c r="G2108" s="1">
        <v>5</v>
      </c>
      <c r="H2108" s="1">
        <f t="shared" si="227"/>
        <v>205</v>
      </c>
      <c r="I2108" s="1">
        <f t="shared" si="233"/>
        <v>107809</v>
      </c>
      <c r="J2108" s="1">
        <v>2105</v>
      </c>
      <c r="K2108" s="31">
        <f t="shared" si="228"/>
        <v>0.65433633820329495</v>
      </c>
      <c r="L2108" s="36">
        <f t="shared" si="229"/>
        <v>1184571.2465029529</v>
      </c>
      <c r="M2108" s="34">
        <f t="shared" si="230"/>
        <v>5.9551796900029826E-2</v>
      </c>
      <c r="N2108" s="35">
        <f t="shared" si="231"/>
        <v>0.59478454130326508</v>
      </c>
      <c r="Q2108" s="1">
        <f t="shared" si="232"/>
        <v>127979.11304318671</v>
      </c>
      <c r="R2108" s="30"/>
    </row>
    <row r="2109" spans="3:18" x14ac:dyDescent="0.3">
      <c r="C2109" s="1">
        <v>1615</v>
      </c>
      <c r="D2109" s="1" t="s">
        <v>1</v>
      </c>
      <c r="F2109" s="1">
        <v>17</v>
      </c>
      <c r="G2109" s="1">
        <v>1</v>
      </c>
      <c r="H2109" s="1">
        <f t="shared" si="227"/>
        <v>205</v>
      </c>
      <c r="I2109" s="1">
        <f t="shared" si="233"/>
        <v>108014</v>
      </c>
      <c r="J2109" s="1">
        <v>2106</v>
      </c>
      <c r="K2109" s="31">
        <f t="shared" si="228"/>
        <v>0.65464718682001866</v>
      </c>
      <c r="L2109" s="36">
        <f t="shared" si="229"/>
        <v>1185133.9881877527</v>
      </c>
      <c r="M2109" s="34">
        <f t="shared" si="230"/>
        <v>5.9665035297236983E-2</v>
      </c>
      <c r="N2109" s="35">
        <f t="shared" si="231"/>
        <v>0.59498215152278167</v>
      </c>
      <c r="Q2109" s="1">
        <f t="shared" si="232"/>
        <v>127979.11304318671</v>
      </c>
      <c r="R2109" s="30"/>
    </row>
    <row r="2110" spans="3:18" x14ac:dyDescent="0.3">
      <c r="C2110" s="1">
        <v>1615</v>
      </c>
      <c r="D2110" s="1" t="s">
        <v>0</v>
      </c>
      <c r="E2110" s="1">
        <v>1</v>
      </c>
      <c r="G2110" s="1">
        <v>5</v>
      </c>
      <c r="H2110" s="1">
        <f t="shared" si="227"/>
        <v>205</v>
      </c>
      <c r="I2110" s="1">
        <f t="shared" si="233"/>
        <v>108219</v>
      </c>
      <c r="J2110" s="1">
        <v>2107</v>
      </c>
      <c r="K2110" s="31">
        <f t="shared" si="228"/>
        <v>0.65495803543674236</v>
      </c>
      <c r="L2110" s="36">
        <f t="shared" si="229"/>
        <v>1185696.7298725522</v>
      </c>
      <c r="M2110" s="34">
        <f t="shared" si="230"/>
        <v>5.9778273694444141E-2</v>
      </c>
      <c r="N2110" s="35">
        <f t="shared" si="231"/>
        <v>0.59517976174229825</v>
      </c>
      <c r="Q2110" s="1">
        <f t="shared" si="232"/>
        <v>127979.11304318671</v>
      </c>
      <c r="R2110" s="30"/>
    </row>
    <row r="2111" spans="3:18" x14ac:dyDescent="0.3">
      <c r="C2111" s="1">
        <v>1615</v>
      </c>
      <c r="D2111" s="1" t="s">
        <v>2</v>
      </c>
      <c r="F2111" s="1">
        <v>17</v>
      </c>
      <c r="G2111" s="1">
        <v>2</v>
      </c>
      <c r="H2111" s="1">
        <f t="shared" si="227"/>
        <v>206</v>
      </c>
      <c r="I2111" s="1">
        <f t="shared" si="233"/>
        <v>108425</v>
      </c>
      <c r="J2111" s="1">
        <v>2108</v>
      </c>
      <c r="K2111" s="31">
        <f t="shared" si="228"/>
        <v>0.65526888405346595</v>
      </c>
      <c r="L2111" s="36">
        <f t="shared" si="229"/>
        <v>1186259.4715573515</v>
      </c>
      <c r="M2111" s="34">
        <f t="shared" si="230"/>
        <v>5.9892064474076689E-2</v>
      </c>
      <c r="N2111" s="35">
        <f t="shared" si="231"/>
        <v>0.59537681957938926</v>
      </c>
      <c r="Q2111" s="1">
        <f t="shared" si="232"/>
        <v>127264.6296735877</v>
      </c>
      <c r="R2111" s="30"/>
    </row>
    <row r="2112" spans="3:18" x14ac:dyDescent="0.3">
      <c r="C2112" s="1">
        <v>1615</v>
      </c>
      <c r="D2112" s="1" t="s">
        <v>0</v>
      </c>
      <c r="E2112" s="1">
        <v>1</v>
      </c>
      <c r="G2112" s="1">
        <v>6</v>
      </c>
      <c r="H2112" s="1">
        <f t="shared" si="227"/>
        <v>206</v>
      </c>
      <c r="I2112" s="1">
        <f t="shared" si="233"/>
        <v>108631</v>
      </c>
      <c r="J2112" s="1">
        <v>2109</v>
      </c>
      <c r="K2112" s="31">
        <f t="shared" si="228"/>
        <v>0.65557973267018965</v>
      </c>
      <c r="L2112" s="36">
        <f t="shared" si="229"/>
        <v>1186822.2132421511</v>
      </c>
      <c r="M2112" s="34">
        <f t="shared" si="230"/>
        <v>6.0005855253709245E-2</v>
      </c>
      <c r="N2112" s="35">
        <f t="shared" si="231"/>
        <v>0.59557387741648038</v>
      </c>
      <c r="Q2112" s="1">
        <f t="shared" si="232"/>
        <v>127264.6296735877</v>
      </c>
      <c r="R2112" s="30"/>
    </row>
    <row r="2113" spans="3:18" x14ac:dyDescent="0.3">
      <c r="C2113" s="1">
        <v>1615</v>
      </c>
      <c r="D2113" s="1" t="s">
        <v>0</v>
      </c>
      <c r="F2113" s="1">
        <v>17</v>
      </c>
      <c r="G2113" s="1">
        <v>2</v>
      </c>
      <c r="H2113" s="1">
        <f t="shared" si="227"/>
        <v>206</v>
      </c>
      <c r="I2113" s="1">
        <f t="shared" si="233"/>
        <v>108837</v>
      </c>
      <c r="J2113" s="1">
        <v>2110</v>
      </c>
      <c r="K2113" s="31">
        <f t="shared" si="228"/>
        <v>0.65589058128691324</v>
      </c>
      <c r="L2113" s="36">
        <f t="shared" si="229"/>
        <v>1187384.9549269506</v>
      </c>
      <c r="M2113" s="34">
        <f t="shared" si="230"/>
        <v>6.01196460333418E-2</v>
      </c>
      <c r="N2113" s="35">
        <f t="shared" si="231"/>
        <v>0.59577093525357139</v>
      </c>
      <c r="Q2113" s="1">
        <f t="shared" si="232"/>
        <v>127264.6296735877</v>
      </c>
      <c r="R2113" s="30"/>
    </row>
    <row r="2114" spans="3:18" x14ac:dyDescent="0.3">
      <c r="C2114" s="1">
        <v>1615</v>
      </c>
      <c r="D2114" s="1" t="s">
        <v>6</v>
      </c>
      <c r="F2114" s="1">
        <v>17</v>
      </c>
      <c r="G2114" s="1">
        <v>3</v>
      </c>
      <c r="H2114" s="1">
        <f t="shared" si="227"/>
        <v>207</v>
      </c>
      <c r="I2114" s="1">
        <f t="shared" si="233"/>
        <v>109044</v>
      </c>
      <c r="J2114" s="1">
        <v>2111</v>
      </c>
      <c r="K2114" s="31">
        <f t="shared" si="228"/>
        <v>0.65620142990363695</v>
      </c>
      <c r="L2114" s="36">
        <f t="shared" si="229"/>
        <v>1187947.6966117502</v>
      </c>
      <c r="M2114" s="34">
        <f t="shared" si="230"/>
        <v>6.0233989195399761E-2</v>
      </c>
      <c r="N2114" s="35">
        <f t="shared" si="231"/>
        <v>0.59596744070823715</v>
      </c>
      <c r="Q2114" s="1">
        <f t="shared" si="232"/>
        <v>126552.1463039887</v>
      </c>
      <c r="R2114" s="30"/>
    </row>
    <row r="2115" spans="3:18" x14ac:dyDescent="0.3">
      <c r="C2115" s="1">
        <v>1615</v>
      </c>
      <c r="D2115" s="1" t="s">
        <v>6</v>
      </c>
      <c r="F2115" s="1">
        <v>17</v>
      </c>
      <c r="G2115" s="1">
        <v>3</v>
      </c>
      <c r="H2115" s="1">
        <f t="shared" si="227"/>
        <v>207</v>
      </c>
      <c r="I2115" s="1">
        <f t="shared" si="233"/>
        <v>109251</v>
      </c>
      <c r="J2115" s="1">
        <v>2112</v>
      </c>
      <c r="K2115" s="31">
        <f t="shared" si="228"/>
        <v>0.65651227852036054</v>
      </c>
      <c r="L2115" s="36">
        <f t="shared" si="229"/>
        <v>1188510.4382965495</v>
      </c>
      <c r="M2115" s="34">
        <f t="shared" si="230"/>
        <v>6.0348332357457714E-2</v>
      </c>
      <c r="N2115" s="35">
        <f t="shared" si="231"/>
        <v>0.5961639461629028</v>
      </c>
      <c r="Q2115" s="1">
        <f t="shared" si="232"/>
        <v>126552.1463039887</v>
      </c>
      <c r="R2115" s="30"/>
    </row>
    <row r="2116" spans="3:18" x14ac:dyDescent="0.3">
      <c r="C2116" s="1">
        <v>1615</v>
      </c>
      <c r="D2116" s="1" t="s">
        <v>6</v>
      </c>
      <c r="F2116" s="1">
        <v>17</v>
      </c>
      <c r="G2116" s="1">
        <v>3</v>
      </c>
      <c r="H2116" s="1">
        <f t="shared" ref="H2116:H2179" si="234">E2116*200+F2116*12+G2116</f>
        <v>207</v>
      </c>
      <c r="I2116" s="1">
        <f t="shared" si="233"/>
        <v>109458</v>
      </c>
      <c r="J2116" s="1">
        <v>2113</v>
      </c>
      <c r="K2116" s="31">
        <f t="shared" si="228"/>
        <v>0.65682312713708424</v>
      </c>
      <c r="L2116" s="36">
        <f t="shared" si="229"/>
        <v>1189073.179981349</v>
      </c>
      <c r="M2116" s="34">
        <f t="shared" si="230"/>
        <v>6.0462675519515674E-2</v>
      </c>
      <c r="N2116" s="35">
        <f t="shared" si="231"/>
        <v>0.59636045161756857</v>
      </c>
      <c r="Q2116" s="1">
        <f t="shared" si="232"/>
        <v>126552.1463039887</v>
      </c>
      <c r="R2116" s="30"/>
    </row>
    <row r="2117" spans="3:18" x14ac:dyDescent="0.3">
      <c r="C2117" s="1">
        <v>1615</v>
      </c>
      <c r="D2117" s="1" t="s">
        <v>6</v>
      </c>
      <c r="F2117" s="1">
        <v>17</v>
      </c>
      <c r="G2117" s="1">
        <v>3</v>
      </c>
      <c r="H2117" s="1">
        <f t="shared" si="234"/>
        <v>207</v>
      </c>
      <c r="I2117" s="1">
        <f t="shared" si="233"/>
        <v>109665</v>
      </c>
      <c r="J2117" s="1">
        <v>2114</v>
      </c>
      <c r="K2117" s="31">
        <f t="shared" ref="K2117:K2180" si="235">+J2117/3217</f>
        <v>0.65713397575380794</v>
      </c>
      <c r="L2117" s="36">
        <f t="shared" ref="L2117:L2180" si="236">+K2117*$H$3</f>
        <v>1189635.9216661486</v>
      </c>
      <c r="M2117" s="34">
        <f t="shared" ref="M2117:M2180" si="237">+I2117/$H$3</f>
        <v>6.0577018681573627E-2</v>
      </c>
      <c r="N2117" s="35">
        <f t="shared" ref="N2117:N2180" si="238">+K2117-M2117</f>
        <v>0.59655695707223433</v>
      </c>
      <c r="Q2117" s="1">
        <f t="shared" ref="Q2117:Q2180" si="239">+SUM(H2117-$P$3)^2</f>
        <v>126552.1463039887</v>
      </c>
      <c r="R2117" s="30"/>
    </row>
    <row r="2118" spans="3:18" x14ac:dyDescent="0.3">
      <c r="C2118" s="1">
        <v>1615</v>
      </c>
      <c r="D2118" s="1" t="s">
        <v>2</v>
      </c>
      <c r="F2118" s="1">
        <v>17</v>
      </c>
      <c r="G2118" s="1">
        <v>3</v>
      </c>
      <c r="H2118" s="1">
        <f t="shared" si="234"/>
        <v>207</v>
      </c>
      <c r="I2118" s="1">
        <f t="shared" ref="I2118:I2181" si="240">I2117+H2118</f>
        <v>109872</v>
      </c>
      <c r="J2118" s="1">
        <v>2115</v>
      </c>
      <c r="K2118" s="31">
        <f t="shared" si="235"/>
        <v>0.65744482437053153</v>
      </c>
      <c r="L2118" s="36">
        <f t="shared" si="236"/>
        <v>1190198.6633509481</v>
      </c>
      <c r="M2118" s="34">
        <f t="shared" si="237"/>
        <v>6.069136184363158E-2</v>
      </c>
      <c r="N2118" s="35">
        <f t="shared" si="238"/>
        <v>0.59675346252689998</v>
      </c>
      <c r="Q2118" s="1">
        <f t="shared" si="239"/>
        <v>126552.1463039887</v>
      </c>
      <c r="R2118" s="30"/>
    </row>
    <row r="2119" spans="3:18" x14ac:dyDescent="0.3">
      <c r="C2119" s="1">
        <v>1615</v>
      </c>
      <c r="D2119" s="1" t="s">
        <v>1</v>
      </c>
      <c r="E2119" s="1">
        <v>1</v>
      </c>
      <c r="G2119" s="1">
        <v>7</v>
      </c>
      <c r="H2119" s="1">
        <f t="shared" si="234"/>
        <v>207</v>
      </c>
      <c r="I2119" s="1">
        <f t="shared" si="240"/>
        <v>110079</v>
      </c>
      <c r="J2119" s="1">
        <v>2116</v>
      </c>
      <c r="K2119" s="31">
        <f t="shared" si="235"/>
        <v>0.65775567298725524</v>
      </c>
      <c r="L2119" s="36">
        <f t="shared" si="236"/>
        <v>1190761.4050357477</v>
      </c>
      <c r="M2119" s="34">
        <f t="shared" si="237"/>
        <v>6.0805705005689541E-2</v>
      </c>
      <c r="N2119" s="35">
        <f t="shared" si="238"/>
        <v>0.59694996798156574</v>
      </c>
      <c r="Q2119" s="1">
        <f t="shared" si="239"/>
        <v>126552.1463039887</v>
      </c>
      <c r="R2119" s="30"/>
    </row>
    <row r="2120" spans="3:18" x14ac:dyDescent="0.3">
      <c r="C2120" s="1">
        <v>1615</v>
      </c>
      <c r="D2120" s="1" t="s">
        <v>1</v>
      </c>
      <c r="F2120" s="1">
        <v>17</v>
      </c>
      <c r="G2120" s="1">
        <v>3</v>
      </c>
      <c r="H2120" s="1">
        <f t="shared" si="234"/>
        <v>207</v>
      </c>
      <c r="I2120" s="1">
        <f t="shared" si="240"/>
        <v>110286</v>
      </c>
      <c r="J2120" s="1">
        <v>2117</v>
      </c>
      <c r="K2120" s="31">
        <f t="shared" si="235"/>
        <v>0.65806652160397883</v>
      </c>
      <c r="L2120" s="36">
        <f t="shared" si="236"/>
        <v>1191324.146720547</v>
      </c>
      <c r="M2120" s="34">
        <f t="shared" si="237"/>
        <v>6.0920048167747494E-2</v>
      </c>
      <c r="N2120" s="35">
        <f t="shared" si="238"/>
        <v>0.59714647343623128</v>
      </c>
      <c r="Q2120" s="1">
        <f t="shared" si="239"/>
        <v>126552.1463039887</v>
      </c>
      <c r="R2120" s="30"/>
    </row>
    <row r="2121" spans="3:18" x14ac:dyDescent="0.3">
      <c r="C2121" s="1">
        <v>1615</v>
      </c>
      <c r="D2121" s="1" t="s">
        <v>2</v>
      </c>
      <c r="F2121" s="1">
        <v>17</v>
      </c>
      <c r="G2121" s="1">
        <v>4</v>
      </c>
      <c r="H2121" s="1">
        <f t="shared" si="234"/>
        <v>208</v>
      </c>
      <c r="I2121" s="1">
        <f t="shared" si="240"/>
        <v>110494</v>
      </c>
      <c r="J2121" s="1">
        <v>2118</v>
      </c>
      <c r="K2121" s="31">
        <f t="shared" si="235"/>
        <v>0.65837737022070253</v>
      </c>
      <c r="L2121" s="36">
        <f t="shared" si="236"/>
        <v>1191886.8884053465</v>
      </c>
      <c r="M2121" s="34">
        <f t="shared" si="237"/>
        <v>6.1034943712230852E-2</v>
      </c>
      <c r="N2121" s="35">
        <f t="shared" si="238"/>
        <v>0.59734242650847169</v>
      </c>
      <c r="Q2121" s="1">
        <f t="shared" si="239"/>
        <v>125841.66293438969</v>
      </c>
      <c r="R2121" s="30"/>
    </row>
    <row r="2122" spans="3:18" x14ac:dyDescent="0.3">
      <c r="C2122" s="1">
        <v>1615</v>
      </c>
      <c r="D2122" s="1" t="s">
        <v>2</v>
      </c>
      <c r="F2122" s="1">
        <v>17</v>
      </c>
      <c r="G2122" s="1">
        <v>4</v>
      </c>
      <c r="H2122" s="1">
        <f t="shared" si="234"/>
        <v>208</v>
      </c>
      <c r="I2122" s="1">
        <f t="shared" si="240"/>
        <v>110702</v>
      </c>
      <c r="J2122" s="1">
        <v>2119</v>
      </c>
      <c r="K2122" s="31">
        <f t="shared" si="235"/>
        <v>0.65868821883742612</v>
      </c>
      <c r="L2122" s="36">
        <f t="shared" si="236"/>
        <v>1192449.6300901461</v>
      </c>
      <c r="M2122" s="34">
        <f t="shared" si="237"/>
        <v>6.114983925671421E-2</v>
      </c>
      <c r="N2122" s="35">
        <f t="shared" si="238"/>
        <v>0.59753837958071188</v>
      </c>
      <c r="Q2122" s="1">
        <f t="shared" si="239"/>
        <v>125841.66293438969</v>
      </c>
      <c r="R2122" s="30"/>
    </row>
    <row r="2123" spans="3:18" x14ac:dyDescent="0.3">
      <c r="C2123" s="1">
        <v>1615</v>
      </c>
      <c r="D2123" s="1" t="s">
        <v>0</v>
      </c>
      <c r="E2123" s="1">
        <v>1</v>
      </c>
      <c r="G2123" s="1">
        <v>8</v>
      </c>
      <c r="H2123" s="1">
        <f t="shared" si="234"/>
        <v>208</v>
      </c>
      <c r="I2123" s="1">
        <f t="shared" si="240"/>
        <v>110910</v>
      </c>
      <c r="J2123" s="1">
        <v>2120</v>
      </c>
      <c r="K2123" s="31">
        <f t="shared" si="235"/>
        <v>0.65899906745414982</v>
      </c>
      <c r="L2123" s="36">
        <f t="shared" si="236"/>
        <v>1193012.3717749456</v>
      </c>
      <c r="M2123" s="34">
        <f t="shared" si="237"/>
        <v>6.1264734801197568E-2</v>
      </c>
      <c r="N2123" s="35">
        <f t="shared" si="238"/>
        <v>0.59773433265295228</v>
      </c>
      <c r="Q2123" s="1">
        <f t="shared" si="239"/>
        <v>125841.66293438969</v>
      </c>
      <c r="R2123" s="30"/>
    </row>
    <row r="2124" spans="3:18" x14ac:dyDescent="0.3">
      <c r="C2124" s="1">
        <v>1615</v>
      </c>
      <c r="D2124" s="1" t="s">
        <v>0</v>
      </c>
      <c r="F2124" s="1">
        <v>17</v>
      </c>
      <c r="G2124" s="1">
        <v>4</v>
      </c>
      <c r="H2124" s="1">
        <f t="shared" si="234"/>
        <v>208</v>
      </c>
      <c r="I2124" s="1">
        <f t="shared" si="240"/>
        <v>111118</v>
      </c>
      <c r="J2124" s="1">
        <v>2121</v>
      </c>
      <c r="K2124" s="31">
        <f t="shared" si="235"/>
        <v>0.65930991607087353</v>
      </c>
      <c r="L2124" s="36">
        <f t="shared" si="236"/>
        <v>1193575.1134597452</v>
      </c>
      <c r="M2124" s="34">
        <f t="shared" si="237"/>
        <v>6.1379630345680919E-2</v>
      </c>
      <c r="N2124" s="35">
        <f t="shared" si="238"/>
        <v>0.59793028572519258</v>
      </c>
      <c r="Q2124" s="1">
        <f t="shared" si="239"/>
        <v>125841.66293438969</v>
      </c>
      <c r="R2124" s="30"/>
    </row>
    <row r="2125" spans="3:18" x14ac:dyDescent="0.3">
      <c r="C2125" s="1">
        <v>1615</v>
      </c>
      <c r="D2125" s="1" t="s">
        <v>2</v>
      </c>
      <c r="E2125" s="1">
        <v>1</v>
      </c>
      <c r="G2125" s="1">
        <v>9</v>
      </c>
      <c r="H2125" s="1">
        <f t="shared" si="234"/>
        <v>209</v>
      </c>
      <c r="I2125" s="1">
        <f t="shared" si="240"/>
        <v>111327</v>
      </c>
      <c r="J2125" s="1">
        <v>2122</v>
      </c>
      <c r="K2125" s="31">
        <f t="shared" si="235"/>
        <v>0.65962076468759712</v>
      </c>
      <c r="L2125" s="36">
        <f t="shared" si="236"/>
        <v>1194137.8551445445</v>
      </c>
      <c r="M2125" s="34">
        <f t="shared" si="237"/>
        <v>6.1495078272589682E-2</v>
      </c>
      <c r="N2125" s="35">
        <f t="shared" si="238"/>
        <v>0.59812568641500741</v>
      </c>
      <c r="Q2125" s="1">
        <f t="shared" si="239"/>
        <v>125133.17956479068</v>
      </c>
      <c r="R2125" s="30"/>
    </row>
    <row r="2126" spans="3:18" x14ac:dyDescent="0.3">
      <c r="C2126" s="1">
        <v>1615</v>
      </c>
      <c r="D2126" s="1" t="s">
        <v>2</v>
      </c>
      <c r="E2126" s="1">
        <v>1</v>
      </c>
      <c r="G2126" s="1">
        <v>9</v>
      </c>
      <c r="H2126" s="1">
        <f t="shared" si="234"/>
        <v>209</v>
      </c>
      <c r="I2126" s="1">
        <f t="shared" si="240"/>
        <v>111536</v>
      </c>
      <c r="J2126" s="1">
        <v>2123</v>
      </c>
      <c r="K2126" s="31">
        <f t="shared" si="235"/>
        <v>0.65993161330432082</v>
      </c>
      <c r="L2126" s="36">
        <f t="shared" si="236"/>
        <v>1194700.5968293441</v>
      </c>
      <c r="M2126" s="34">
        <f t="shared" si="237"/>
        <v>6.1610526199498437E-2</v>
      </c>
      <c r="N2126" s="35">
        <f t="shared" si="238"/>
        <v>0.59832108710482235</v>
      </c>
      <c r="Q2126" s="1">
        <f t="shared" si="239"/>
        <v>125133.17956479068</v>
      </c>
      <c r="R2126" s="30"/>
    </row>
    <row r="2127" spans="3:18" x14ac:dyDescent="0.3">
      <c r="C2127" s="1">
        <v>1615</v>
      </c>
      <c r="D2127" s="1" t="s">
        <v>2</v>
      </c>
      <c r="E2127" s="1">
        <v>1</v>
      </c>
      <c r="G2127" s="1">
        <v>10</v>
      </c>
      <c r="H2127" s="1">
        <f t="shared" si="234"/>
        <v>210</v>
      </c>
      <c r="I2127" s="1">
        <f t="shared" si="240"/>
        <v>111746</v>
      </c>
      <c r="J2127" s="1">
        <v>2124</v>
      </c>
      <c r="K2127" s="31">
        <f t="shared" si="235"/>
        <v>0.66024246192104441</v>
      </c>
      <c r="L2127" s="36">
        <f t="shared" si="236"/>
        <v>1195263.3385141436</v>
      </c>
      <c r="M2127" s="34">
        <f t="shared" si="237"/>
        <v>6.1726526508832598E-2</v>
      </c>
      <c r="N2127" s="35">
        <f t="shared" si="238"/>
        <v>0.59851593541221182</v>
      </c>
      <c r="Q2127" s="1">
        <f t="shared" si="239"/>
        <v>124426.69619519167</v>
      </c>
      <c r="R2127" s="30"/>
    </row>
    <row r="2128" spans="3:18" x14ac:dyDescent="0.3">
      <c r="C2128" s="1">
        <v>1615</v>
      </c>
      <c r="D2128" s="1" t="s">
        <v>1</v>
      </c>
      <c r="F2128" s="1">
        <v>17</v>
      </c>
      <c r="G2128" s="1">
        <v>6</v>
      </c>
      <c r="H2128" s="1">
        <f t="shared" si="234"/>
        <v>210</v>
      </c>
      <c r="I2128" s="1">
        <f t="shared" si="240"/>
        <v>111956</v>
      </c>
      <c r="J2128" s="1">
        <v>2125</v>
      </c>
      <c r="K2128" s="31">
        <f t="shared" si="235"/>
        <v>0.66055331053776811</v>
      </c>
      <c r="L2128" s="36">
        <f t="shared" si="236"/>
        <v>1195826.0801989431</v>
      </c>
      <c r="M2128" s="34">
        <f t="shared" si="237"/>
        <v>6.1842526818166751E-2</v>
      </c>
      <c r="N2128" s="35">
        <f t="shared" si="238"/>
        <v>0.5987107837196014</v>
      </c>
      <c r="Q2128" s="1">
        <f t="shared" si="239"/>
        <v>124426.69619519167</v>
      </c>
      <c r="R2128" s="30"/>
    </row>
    <row r="2129" spans="3:18" x14ac:dyDescent="0.3">
      <c r="C2129" s="1">
        <v>1615</v>
      </c>
      <c r="D2129" s="1" t="s">
        <v>0</v>
      </c>
      <c r="F2129" s="1">
        <v>17</v>
      </c>
      <c r="G2129" s="1">
        <v>6</v>
      </c>
      <c r="H2129" s="1">
        <f t="shared" si="234"/>
        <v>210</v>
      </c>
      <c r="I2129" s="1">
        <f t="shared" si="240"/>
        <v>112166</v>
      </c>
      <c r="J2129" s="1">
        <v>2126</v>
      </c>
      <c r="K2129" s="31">
        <f t="shared" si="235"/>
        <v>0.66086415915449181</v>
      </c>
      <c r="L2129" s="36">
        <f t="shared" si="236"/>
        <v>1196388.8218837427</v>
      </c>
      <c r="M2129" s="34">
        <f t="shared" si="237"/>
        <v>6.1958527127500912E-2</v>
      </c>
      <c r="N2129" s="35">
        <f t="shared" si="238"/>
        <v>0.59890563202699088</v>
      </c>
      <c r="Q2129" s="1">
        <f t="shared" si="239"/>
        <v>124426.69619519167</v>
      </c>
      <c r="R2129" s="30"/>
    </row>
    <row r="2130" spans="3:18" x14ac:dyDescent="0.3">
      <c r="C2130" s="1">
        <v>1615</v>
      </c>
      <c r="D2130" s="1" t="s">
        <v>0</v>
      </c>
      <c r="E2130" s="1">
        <v>1</v>
      </c>
      <c r="G2130" s="1">
        <v>10</v>
      </c>
      <c r="H2130" s="1">
        <f t="shared" si="234"/>
        <v>210</v>
      </c>
      <c r="I2130" s="1">
        <f t="shared" si="240"/>
        <v>112376</v>
      </c>
      <c r="J2130" s="1">
        <v>2127</v>
      </c>
      <c r="K2130" s="31">
        <f t="shared" si="235"/>
        <v>0.66117500777121541</v>
      </c>
      <c r="L2130" s="36">
        <f t="shared" si="236"/>
        <v>1196951.563568542</v>
      </c>
      <c r="M2130" s="34">
        <f t="shared" si="237"/>
        <v>6.2074527436835072E-2</v>
      </c>
      <c r="N2130" s="35">
        <f t="shared" si="238"/>
        <v>0.59910048033438035</v>
      </c>
      <c r="Q2130" s="1">
        <f t="shared" si="239"/>
        <v>124426.69619519167</v>
      </c>
      <c r="R2130" s="30"/>
    </row>
    <row r="2131" spans="3:18" x14ac:dyDescent="0.3">
      <c r="C2131" s="1">
        <v>1615</v>
      </c>
      <c r="D2131" s="1" t="s">
        <v>2</v>
      </c>
      <c r="E2131" s="1">
        <v>1</v>
      </c>
      <c r="G2131" s="1">
        <v>11</v>
      </c>
      <c r="H2131" s="1">
        <f t="shared" si="234"/>
        <v>211</v>
      </c>
      <c r="I2131" s="1">
        <f t="shared" si="240"/>
        <v>112587</v>
      </c>
      <c r="J2131" s="1">
        <v>2128</v>
      </c>
      <c r="K2131" s="31">
        <f t="shared" si="235"/>
        <v>0.66148585638793911</v>
      </c>
      <c r="L2131" s="36">
        <f t="shared" si="236"/>
        <v>1197514.3052533418</v>
      </c>
      <c r="M2131" s="34">
        <f t="shared" si="237"/>
        <v>6.2191080128594631E-2</v>
      </c>
      <c r="N2131" s="35">
        <f t="shared" si="238"/>
        <v>0.59929477625934446</v>
      </c>
      <c r="Q2131" s="1">
        <f t="shared" si="239"/>
        <v>123722.21282559268</v>
      </c>
      <c r="R2131" s="30"/>
    </row>
    <row r="2132" spans="3:18" x14ac:dyDescent="0.3">
      <c r="C2132" s="1">
        <v>1615</v>
      </c>
      <c r="D2132" s="1" t="s">
        <v>1</v>
      </c>
      <c r="F2132" s="1">
        <v>17</v>
      </c>
      <c r="G2132" s="1">
        <v>7</v>
      </c>
      <c r="H2132" s="1">
        <f t="shared" si="234"/>
        <v>211</v>
      </c>
      <c r="I2132" s="1">
        <f t="shared" si="240"/>
        <v>112798</v>
      </c>
      <c r="J2132" s="1">
        <v>2129</v>
      </c>
      <c r="K2132" s="31">
        <f t="shared" si="235"/>
        <v>0.6617967050046627</v>
      </c>
      <c r="L2132" s="36">
        <f t="shared" si="236"/>
        <v>1198077.0469381411</v>
      </c>
      <c r="M2132" s="34">
        <f t="shared" si="237"/>
        <v>6.2307632820354189E-2</v>
      </c>
      <c r="N2132" s="35">
        <f t="shared" si="238"/>
        <v>0.59948907218430847</v>
      </c>
      <c r="Q2132" s="1">
        <f t="shared" si="239"/>
        <v>123722.21282559268</v>
      </c>
      <c r="R2132" s="30"/>
    </row>
    <row r="2133" spans="3:18" x14ac:dyDescent="0.3">
      <c r="C2133" s="1">
        <v>1615</v>
      </c>
      <c r="D2133" s="1" t="s">
        <v>0</v>
      </c>
      <c r="E2133" s="1">
        <v>1</v>
      </c>
      <c r="G2133" s="1">
        <v>11</v>
      </c>
      <c r="H2133" s="1">
        <f t="shared" si="234"/>
        <v>211</v>
      </c>
      <c r="I2133" s="1">
        <f t="shared" si="240"/>
        <v>113009</v>
      </c>
      <c r="J2133" s="1">
        <v>2130</v>
      </c>
      <c r="K2133" s="31">
        <f t="shared" si="235"/>
        <v>0.6621075536213864</v>
      </c>
      <c r="L2133" s="36">
        <f t="shared" si="236"/>
        <v>1198639.7886229407</v>
      </c>
      <c r="M2133" s="34">
        <f t="shared" si="237"/>
        <v>6.2424185512113747E-2</v>
      </c>
      <c r="N2133" s="35">
        <f t="shared" si="238"/>
        <v>0.5996833681092727</v>
      </c>
      <c r="Q2133" s="1">
        <f t="shared" si="239"/>
        <v>123722.21282559268</v>
      </c>
      <c r="R2133" s="30"/>
    </row>
    <row r="2134" spans="3:18" x14ac:dyDescent="0.3">
      <c r="C2134" s="1">
        <v>1615</v>
      </c>
      <c r="D2134" s="1" t="s">
        <v>6</v>
      </c>
      <c r="F2134" s="1">
        <v>17</v>
      </c>
      <c r="G2134" s="1">
        <v>8</v>
      </c>
      <c r="H2134" s="1">
        <f t="shared" si="234"/>
        <v>212</v>
      </c>
      <c r="I2134" s="1">
        <f t="shared" si="240"/>
        <v>113221</v>
      </c>
      <c r="J2134" s="1">
        <v>2131</v>
      </c>
      <c r="K2134" s="31">
        <f t="shared" si="235"/>
        <v>0.66241840223810999</v>
      </c>
      <c r="L2134" s="36">
        <f t="shared" si="236"/>
        <v>1199202.53030774</v>
      </c>
      <c r="M2134" s="34">
        <f t="shared" si="237"/>
        <v>6.2541290586298703E-2</v>
      </c>
      <c r="N2134" s="35">
        <f t="shared" si="238"/>
        <v>0.59987711165181135</v>
      </c>
      <c r="Q2134" s="1">
        <f t="shared" si="239"/>
        <v>123019.72945599367</v>
      </c>
      <c r="R2134" s="30"/>
    </row>
    <row r="2135" spans="3:18" x14ac:dyDescent="0.3">
      <c r="C2135" s="1">
        <v>1615</v>
      </c>
      <c r="D2135" s="1" t="s">
        <v>2</v>
      </c>
      <c r="E2135" s="1">
        <v>1</v>
      </c>
      <c r="F2135" s="1">
        <v>1</v>
      </c>
      <c r="H2135" s="1">
        <f t="shared" si="234"/>
        <v>212</v>
      </c>
      <c r="I2135" s="1">
        <f t="shared" si="240"/>
        <v>113433</v>
      </c>
      <c r="J2135" s="1">
        <v>2132</v>
      </c>
      <c r="K2135" s="31">
        <f t="shared" si="235"/>
        <v>0.6627292508548337</v>
      </c>
      <c r="L2135" s="36">
        <f t="shared" si="236"/>
        <v>1199765.2719925395</v>
      </c>
      <c r="M2135" s="34">
        <f t="shared" si="237"/>
        <v>6.2658395660483659E-2</v>
      </c>
      <c r="N2135" s="35">
        <f t="shared" si="238"/>
        <v>0.60007085519434999</v>
      </c>
      <c r="Q2135" s="1">
        <f t="shared" si="239"/>
        <v>123019.72945599367</v>
      </c>
      <c r="R2135" s="30"/>
    </row>
    <row r="2136" spans="3:18" x14ac:dyDescent="0.3">
      <c r="C2136" s="1">
        <v>1615</v>
      </c>
      <c r="D2136" s="1" t="s">
        <v>2</v>
      </c>
      <c r="F2136" s="1">
        <v>17</v>
      </c>
      <c r="G2136" s="1">
        <v>8</v>
      </c>
      <c r="H2136" s="1">
        <f t="shared" si="234"/>
        <v>212</v>
      </c>
      <c r="I2136" s="1">
        <f t="shared" si="240"/>
        <v>113645</v>
      </c>
      <c r="J2136" s="1">
        <v>2133</v>
      </c>
      <c r="K2136" s="31">
        <f t="shared" si="235"/>
        <v>0.6630400994715574</v>
      </c>
      <c r="L2136" s="36">
        <f t="shared" si="236"/>
        <v>1200328.0136773393</v>
      </c>
      <c r="M2136" s="34">
        <f t="shared" si="237"/>
        <v>6.2775500734668629E-2</v>
      </c>
      <c r="N2136" s="35">
        <f t="shared" si="238"/>
        <v>0.60026459873688875</v>
      </c>
      <c r="Q2136" s="1">
        <f t="shared" si="239"/>
        <v>123019.72945599367</v>
      </c>
      <c r="R2136" s="30"/>
    </row>
    <row r="2137" spans="3:18" x14ac:dyDescent="0.3">
      <c r="C2137" s="1">
        <v>1615</v>
      </c>
      <c r="D2137" s="1" t="s">
        <v>2</v>
      </c>
      <c r="E2137" s="1">
        <v>1</v>
      </c>
      <c r="F2137" s="1">
        <v>1</v>
      </c>
      <c r="H2137" s="1">
        <f t="shared" si="234"/>
        <v>212</v>
      </c>
      <c r="I2137" s="1">
        <f t="shared" si="240"/>
        <v>113857</v>
      </c>
      <c r="J2137" s="1">
        <v>2134</v>
      </c>
      <c r="K2137" s="31">
        <f t="shared" si="235"/>
        <v>0.66335094808828099</v>
      </c>
      <c r="L2137" s="36">
        <f t="shared" si="236"/>
        <v>1200890.7553621386</v>
      </c>
      <c r="M2137" s="34">
        <f t="shared" si="237"/>
        <v>6.2892605808853586E-2</v>
      </c>
      <c r="N2137" s="35">
        <f t="shared" si="238"/>
        <v>0.6004583422794274</v>
      </c>
      <c r="Q2137" s="1">
        <f t="shared" si="239"/>
        <v>123019.72945599367</v>
      </c>
      <c r="R2137" s="30"/>
    </row>
    <row r="2138" spans="3:18" x14ac:dyDescent="0.3">
      <c r="C2138" s="1">
        <v>1615</v>
      </c>
      <c r="D2138" s="1" t="s">
        <v>6</v>
      </c>
      <c r="F2138" s="1">
        <v>17</v>
      </c>
      <c r="G2138" s="1">
        <v>9</v>
      </c>
      <c r="H2138" s="1">
        <f t="shared" si="234"/>
        <v>213</v>
      </c>
      <c r="I2138" s="1">
        <f t="shared" si="240"/>
        <v>114070</v>
      </c>
      <c r="J2138" s="1">
        <v>2135</v>
      </c>
      <c r="K2138" s="31">
        <f t="shared" si="235"/>
        <v>0.66366179670500469</v>
      </c>
      <c r="L2138" s="36">
        <f t="shared" si="236"/>
        <v>1201453.4970469382</v>
      </c>
      <c r="M2138" s="34">
        <f t="shared" si="237"/>
        <v>6.3010263265463939E-2</v>
      </c>
      <c r="N2138" s="35">
        <f t="shared" si="238"/>
        <v>0.60065153343954081</v>
      </c>
      <c r="Q2138" s="1">
        <f t="shared" si="239"/>
        <v>122319.24608639466</v>
      </c>
      <c r="R2138" s="30"/>
    </row>
    <row r="2139" spans="3:18" x14ac:dyDescent="0.3">
      <c r="C2139" s="1">
        <v>1615</v>
      </c>
      <c r="D2139" s="1" t="s">
        <v>1</v>
      </c>
      <c r="E2139" s="1">
        <v>1</v>
      </c>
      <c r="F2139" s="1">
        <v>1</v>
      </c>
      <c r="G2139" s="1">
        <v>1</v>
      </c>
      <c r="H2139" s="1">
        <f t="shared" si="234"/>
        <v>213</v>
      </c>
      <c r="I2139" s="1">
        <f t="shared" si="240"/>
        <v>114283</v>
      </c>
      <c r="J2139" s="1">
        <v>2136</v>
      </c>
      <c r="K2139" s="31">
        <f t="shared" si="235"/>
        <v>0.66397264532172828</v>
      </c>
      <c r="L2139" s="36">
        <f t="shared" si="236"/>
        <v>1202016.2387317375</v>
      </c>
      <c r="M2139" s="34">
        <f t="shared" si="237"/>
        <v>6.3127920722074307E-2</v>
      </c>
      <c r="N2139" s="35">
        <f t="shared" si="238"/>
        <v>0.60084472459965399</v>
      </c>
      <c r="Q2139" s="1">
        <f t="shared" si="239"/>
        <v>122319.24608639466</v>
      </c>
      <c r="R2139" s="30"/>
    </row>
    <row r="2140" spans="3:18" x14ac:dyDescent="0.3">
      <c r="C2140" s="1">
        <v>1615</v>
      </c>
      <c r="D2140" s="1" t="s">
        <v>6</v>
      </c>
      <c r="F2140" s="1">
        <v>17</v>
      </c>
      <c r="G2140" s="1">
        <v>10</v>
      </c>
      <c r="H2140" s="1">
        <f t="shared" si="234"/>
        <v>214</v>
      </c>
      <c r="I2140" s="1">
        <f t="shared" si="240"/>
        <v>114497</v>
      </c>
      <c r="J2140" s="1">
        <v>2137</v>
      </c>
      <c r="K2140" s="31">
        <f t="shared" si="235"/>
        <v>0.66428349393845199</v>
      </c>
      <c r="L2140" s="36">
        <f t="shared" si="236"/>
        <v>1202578.9804165373</v>
      </c>
      <c r="M2140" s="34">
        <f t="shared" si="237"/>
        <v>6.3246130561110073E-2</v>
      </c>
      <c r="N2140" s="35">
        <f t="shared" si="238"/>
        <v>0.60103736337734193</v>
      </c>
      <c r="Q2140" s="1">
        <f t="shared" si="239"/>
        <v>121620.76271679565</v>
      </c>
      <c r="R2140" s="30"/>
    </row>
    <row r="2141" spans="3:18" x14ac:dyDescent="0.3">
      <c r="C2141" s="1">
        <v>1615</v>
      </c>
      <c r="D2141" s="1" t="s">
        <v>6</v>
      </c>
      <c r="E2141" s="1">
        <v>1</v>
      </c>
      <c r="F2141" s="1">
        <v>1</v>
      </c>
      <c r="G2141" s="1">
        <v>2</v>
      </c>
      <c r="H2141" s="1">
        <f t="shared" si="234"/>
        <v>214</v>
      </c>
      <c r="I2141" s="1">
        <f t="shared" si="240"/>
        <v>114711</v>
      </c>
      <c r="J2141" s="1">
        <v>2138</v>
      </c>
      <c r="K2141" s="31">
        <f t="shared" si="235"/>
        <v>0.66459434255517558</v>
      </c>
      <c r="L2141" s="36">
        <f t="shared" si="236"/>
        <v>1203141.7221013366</v>
      </c>
      <c r="M2141" s="34">
        <f t="shared" si="237"/>
        <v>6.3364340400145824E-2</v>
      </c>
      <c r="N2141" s="35">
        <f t="shared" si="238"/>
        <v>0.60123000215502975</v>
      </c>
      <c r="Q2141" s="1">
        <f t="shared" si="239"/>
        <v>121620.76271679565</v>
      </c>
      <c r="R2141" s="30"/>
    </row>
    <row r="2142" spans="3:18" x14ac:dyDescent="0.3">
      <c r="C2142" s="1">
        <v>1615</v>
      </c>
      <c r="D2142" s="1" t="s">
        <v>2</v>
      </c>
      <c r="F2142" s="1">
        <v>17</v>
      </c>
      <c r="G2142" s="1">
        <v>10</v>
      </c>
      <c r="H2142" s="1">
        <f t="shared" si="234"/>
        <v>214</v>
      </c>
      <c r="I2142" s="1">
        <f t="shared" si="240"/>
        <v>114925</v>
      </c>
      <c r="J2142" s="1">
        <v>2139</v>
      </c>
      <c r="K2142" s="31">
        <f t="shared" si="235"/>
        <v>0.66490519117189928</v>
      </c>
      <c r="L2142" s="36">
        <f t="shared" si="236"/>
        <v>1203704.4637861361</v>
      </c>
      <c r="M2142" s="34">
        <f t="shared" si="237"/>
        <v>6.348255023918159E-2</v>
      </c>
      <c r="N2142" s="35">
        <f t="shared" si="238"/>
        <v>0.60142264093271769</v>
      </c>
      <c r="Q2142" s="1">
        <f t="shared" si="239"/>
        <v>121620.76271679565</v>
      </c>
      <c r="R2142" s="30"/>
    </row>
    <row r="2143" spans="3:18" x14ac:dyDescent="0.3">
      <c r="C2143" s="1">
        <v>1615</v>
      </c>
      <c r="D2143" s="1" t="s">
        <v>2</v>
      </c>
      <c r="F2143" s="1">
        <v>17</v>
      </c>
      <c r="G2143" s="1">
        <v>10</v>
      </c>
      <c r="H2143" s="1">
        <f t="shared" si="234"/>
        <v>214</v>
      </c>
      <c r="I2143" s="1">
        <f t="shared" si="240"/>
        <v>115139</v>
      </c>
      <c r="J2143" s="1">
        <v>2140</v>
      </c>
      <c r="K2143" s="31">
        <f t="shared" si="235"/>
        <v>0.66521603978862298</v>
      </c>
      <c r="L2143" s="36">
        <f t="shared" si="236"/>
        <v>1204267.2054709357</v>
      </c>
      <c r="M2143" s="34">
        <f t="shared" si="237"/>
        <v>6.3600760078217355E-2</v>
      </c>
      <c r="N2143" s="35">
        <f t="shared" si="238"/>
        <v>0.60161527971040563</v>
      </c>
      <c r="Q2143" s="1">
        <f t="shared" si="239"/>
        <v>121620.76271679565</v>
      </c>
      <c r="R2143" s="30"/>
    </row>
    <row r="2144" spans="3:18" x14ac:dyDescent="0.3">
      <c r="C2144" s="1">
        <v>1615</v>
      </c>
      <c r="D2144" s="1" t="s">
        <v>6</v>
      </c>
      <c r="F2144" s="1">
        <v>17</v>
      </c>
      <c r="G2144" s="1">
        <v>11</v>
      </c>
      <c r="H2144" s="1">
        <f t="shared" si="234"/>
        <v>215</v>
      </c>
      <c r="I2144" s="1">
        <f t="shared" si="240"/>
        <v>115354</v>
      </c>
      <c r="J2144" s="1">
        <v>2141</v>
      </c>
      <c r="K2144" s="31">
        <f t="shared" si="235"/>
        <v>0.66552688840534657</v>
      </c>
      <c r="L2144" s="36">
        <f t="shared" si="236"/>
        <v>1204829.9471557352</v>
      </c>
      <c r="M2144" s="34">
        <f t="shared" si="237"/>
        <v>6.3719522299678519E-2</v>
      </c>
      <c r="N2144" s="35">
        <f t="shared" si="238"/>
        <v>0.6018073661056681</v>
      </c>
      <c r="Q2144" s="1">
        <f t="shared" si="239"/>
        <v>120924.27934719666</v>
      </c>
      <c r="R2144" s="30"/>
    </row>
    <row r="2145" spans="3:18" x14ac:dyDescent="0.3">
      <c r="C2145" s="1">
        <v>1615</v>
      </c>
      <c r="D2145" s="1" t="s">
        <v>0</v>
      </c>
      <c r="E2145" s="1">
        <v>1</v>
      </c>
      <c r="F2145" s="1">
        <v>1</v>
      </c>
      <c r="G2145" s="1">
        <v>3</v>
      </c>
      <c r="H2145" s="1">
        <f t="shared" si="234"/>
        <v>215</v>
      </c>
      <c r="I2145" s="1">
        <f t="shared" si="240"/>
        <v>115569</v>
      </c>
      <c r="J2145" s="1">
        <v>2142</v>
      </c>
      <c r="K2145" s="31">
        <f t="shared" si="235"/>
        <v>0.66583773702207028</v>
      </c>
      <c r="L2145" s="36">
        <f t="shared" si="236"/>
        <v>1205392.6888405348</v>
      </c>
      <c r="M2145" s="34">
        <f t="shared" si="237"/>
        <v>6.3838284521139682E-2</v>
      </c>
      <c r="N2145" s="35">
        <f t="shared" si="238"/>
        <v>0.60199945250093057</v>
      </c>
      <c r="Q2145" s="1">
        <f t="shared" si="239"/>
        <v>120924.27934719666</v>
      </c>
      <c r="R2145" s="30"/>
    </row>
    <row r="2146" spans="3:18" x14ac:dyDescent="0.3">
      <c r="C2146" s="1">
        <v>1615</v>
      </c>
      <c r="D2146" s="1" t="s">
        <v>0</v>
      </c>
      <c r="E2146" s="1">
        <v>1</v>
      </c>
      <c r="F2146" s="1">
        <v>1</v>
      </c>
      <c r="G2146" s="1">
        <v>3</v>
      </c>
      <c r="H2146" s="1">
        <f t="shared" si="234"/>
        <v>215</v>
      </c>
      <c r="I2146" s="1">
        <f t="shared" si="240"/>
        <v>115784</v>
      </c>
      <c r="J2146" s="1">
        <v>2143</v>
      </c>
      <c r="K2146" s="31">
        <f t="shared" si="235"/>
        <v>0.66614858563879387</v>
      </c>
      <c r="L2146" s="36">
        <f t="shared" si="236"/>
        <v>1205955.4305253341</v>
      </c>
      <c r="M2146" s="34">
        <f t="shared" si="237"/>
        <v>6.3957046742600832E-2</v>
      </c>
      <c r="N2146" s="35">
        <f t="shared" si="238"/>
        <v>0.60219153889619303</v>
      </c>
      <c r="Q2146" s="1">
        <f t="shared" si="239"/>
        <v>120924.27934719666</v>
      </c>
      <c r="R2146" s="30"/>
    </row>
    <row r="2147" spans="3:18" x14ac:dyDescent="0.3">
      <c r="C2147" s="1">
        <v>1615</v>
      </c>
      <c r="D2147" s="1" t="s">
        <v>2</v>
      </c>
      <c r="F2147" s="1">
        <v>18</v>
      </c>
      <c r="H2147" s="1">
        <f t="shared" si="234"/>
        <v>216</v>
      </c>
      <c r="I2147" s="1">
        <f t="shared" si="240"/>
        <v>116000</v>
      </c>
      <c r="J2147" s="1">
        <v>2144</v>
      </c>
      <c r="K2147" s="31">
        <f t="shared" si="235"/>
        <v>0.66645943425551757</v>
      </c>
      <c r="L2147" s="36">
        <f t="shared" si="236"/>
        <v>1206518.1722101336</v>
      </c>
      <c r="M2147" s="34">
        <f t="shared" si="237"/>
        <v>6.4076361346487407E-2</v>
      </c>
      <c r="N2147" s="35">
        <f t="shared" si="238"/>
        <v>0.60238307290903015</v>
      </c>
      <c r="Q2147" s="1">
        <f t="shared" si="239"/>
        <v>120229.79597759765</v>
      </c>
      <c r="R2147" s="30"/>
    </row>
    <row r="2148" spans="3:18" x14ac:dyDescent="0.3">
      <c r="C2148" s="1">
        <v>1615</v>
      </c>
      <c r="D2148" s="1" t="s">
        <v>2</v>
      </c>
      <c r="F2148" s="1">
        <v>18</v>
      </c>
      <c r="H2148" s="1">
        <f t="shared" si="234"/>
        <v>216</v>
      </c>
      <c r="I2148" s="1">
        <f t="shared" si="240"/>
        <v>116216</v>
      </c>
      <c r="J2148" s="1">
        <v>2145</v>
      </c>
      <c r="K2148" s="31">
        <f t="shared" si="235"/>
        <v>0.66677028287224127</v>
      </c>
      <c r="L2148" s="36">
        <f t="shared" si="236"/>
        <v>1207080.9138949332</v>
      </c>
      <c r="M2148" s="34">
        <f t="shared" si="237"/>
        <v>6.4195675950373968E-2</v>
      </c>
      <c r="N2148" s="35">
        <f t="shared" si="238"/>
        <v>0.60257460692186726</v>
      </c>
      <c r="Q2148" s="1">
        <f t="shared" si="239"/>
        <v>120229.79597759765</v>
      </c>
      <c r="R2148" s="30"/>
    </row>
    <row r="2149" spans="3:18" x14ac:dyDescent="0.3">
      <c r="C2149" s="1">
        <v>1615</v>
      </c>
      <c r="D2149" s="1" t="s">
        <v>1</v>
      </c>
      <c r="F2149" s="1">
        <v>18</v>
      </c>
      <c r="H2149" s="1">
        <f t="shared" si="234"/>
        <v>216</v>
      </c>
      <c r="I2149" s="1">
        <f t="shared" si="240"/>
        <v>116432</v>
      </c>
      <c r="J2149" s="1">
        <v>2146</v>
      </c>
      <c r="K2149" s="31">
        <f t="shared" si="235"/>
        <v>0.66708113148896486</v>
      </c>
      <c r="L2149" s="36">
        <f t="shared" si="236"/>
        <v>1207643.6555797327</v>
      </c>
      <c r="M2149" s="34">
        <f t="shared" si="237"/>
        <v>6.4314990554260529E-2</v>
      </c>
      <c r="N2149" s="35">
        <f t="shared" si="238"/>
        <v>0.60276614093470438</v>
      </c>
      <c r="Q2149" s="1">
        <f t="shared" si="239"/>
        <v>120229.79597759765</v>
      </c>
      <c r="R2149" s="30"/>
    </row>
    <row r="2150" spans="3:18" x14ac:dyDescent="0.3">
      <c r="C2150" s="1">
        <v>1615</v>
      </c>
      <c r="D2150" s="1" t="s">
        <v>1</v>
      </c>
      <c r="F2150" s="1">
        <v>18</v>
      </c>
      <c r="H2150" s="1">
        <f t="shared" si="234"/>
        <v>216</v>
      </c>
      <c r="I2150" s="1">
        <f t="shared" si="240"/>
        <v>116648</v>
      </c>
      <c r="J2150" s="1">
        <v>2147</v>
      </c>
      <c r="K2150" s="31">
        <f t="shared" si="235"/>
        <v>0.66739198010568856</v>
      </c>
      <c r="L2150" s="36">
        <f t="shared" si="236"/>
        <v>1208206.3972645323</v>
      </c>
      <c r="M2150" s="34">
        <f t="shared" si="237"/>
        <v>6.443430515814709E-2</v>
      </c>
      <c r="N2150" s="35">
        <f t="shared" si="238"/>
        <v>0.60295767494754149</v>
      </c>
      <c r="Q2150" s="1">
        <f t="shared" si="239"/>
        <v>120229.79597759765</v>
      </c>
      <c r="R2150" s="30"/>
    </row>
    <row r="2151" spans="3:18" x14ac:dyDescent="0.3">
      <c r="C2151" s="1">
        <v>1615</v>
      </c>
      <c r="D2151" s="1" t="s">
        <v>0</v>
      </c>
      <c r="E2151" s="1">
        <v>1</v>
      </c>
      <c r="F2151" s="1">
        <v>1</v>
      </c>
      <c r="G2151" s="1">
        <v>4</v>
      </c>
      <c r="H2151" s="1">
        <f t="shared" si="234"/>
        <v>216</v>
      </c>
      <c r="I2151" s="1">
        <f t="shared" si="240"/>
        <v>116864</v>
      </c>
      <c r="J2151" s="1">
        <v>2148</v>
      </c>
      <c r="K2151" s="31">
        <f t="shared" si="235"/>
        <v>0.66770282872241216</v>
      </c>
      <c r="L2151" s="36">
        <f t="shared" si="236"/>
        <v>1208769.1389493316</v>
      </c>
      <c r="M2151" s="34">
        <f t="shared" si="237"/>
        <v>6.4553619762033651E-2</v>
      </c>
      <c r="N2151" s="35">
        <f t="shared" si="238"/>
        <v>0.60314920896037849</v>
      </c>
      <c r="Q2151" s="1">
        <f t="shared" si="239"/>
        <v>120229.79597759765</v>
      </c>
      <c r="R2151" s="30"/>
    </row>
    <row r="2152" spans="3:18" x14ac:dyDescent="0.3">
      <c r="C2152" s="1">
        <v>1615</v>
      </c>
      <c r="D2152" s="1" t="s">
        <v>2</v>
      </c>
      <c r="E2152" s="1">
        <v>1</v>
      </c>
      <c r="F2152" s="1">
        <v>1</v>
      </c>
      <c r="G2152" s="1">
        <v>5</v>
      </c>
      <c r="H2152" s="1">
        <f t="shared" si="234"/>
        <v>217</v>
      </c>
      <c r="I2152" s="1">
        <f t="shared" si="240"/>
        <v>117081</v>
      </c>
      <c r="J2152" s="1">
        <v>2149</v>
      </c>
      <c r="K2152" s="31">
        <f t="shared" si="235"/>
        <v>0.66801367733913586</v>
      </c>
      <c r="L2152" s="36">
        <f t="shared" si="236"/>
        <v>1209331.8806341311</v>
      </c>
      <c r="M2152" s="34">
        <f t="shared" si="237"/>
        <v>6.467348674834561E-2</v>
      </c>
      <c r="N2152" s="35">
        <f t="shared" si="238"/>
        <v>0.60334019059079025</v>
      </c>
      <c r="Q2152" s="1">
        <f t="shared" si="239"/>
        <v>119537.31260799864</v>
      </c>
      <c r="R2152" s="30"/>
    </row>
    <row r="2153" spans="3:18" x14ac:dyDescent="0.3">
      <c r="C2153" s="1">
        <v>1615</v>
      </c>
      <c r="D2153" s="1" t="s">
        <v>0</v>
      </c>
      <c r="F2153" s="1">
        <v>18</v>
      </c>
      <c r="G2153" s="1">
        <v>1</v>
      </c>
      <c r="H2153" s="1">
        <f t="shared" si="234"/>
        <v>217</v>
      </c>
      <c r="I2153" s="1">
        <f t="shared" si="240"/>
        <v>117298</v>
      </c>
      <c r="J2153" s="1">
        <v>2150</v>
      </c>
      <c r="K2153" s="31">
        <f t="shared" si="235"/>
        <v>0.66832452595585945</v>
      </c>
      <c r="L2153" s="36">
        <f t="shared" si="236"/>
        <v>1209894.6223189307</v>
      </c>
      <c r="M2153" s="34">
        <f t="shared" si="237"/>
        <v>6.4793353734657583E-2</v>
      </c>
      <c r="N2153" s="35">
        <f t="shared" si="238"/>
        <v>0.60353117222120189</v>
      </c>
      <c r="Q2153" s="1">
        <f t="shared" si="239"/>
        <v>119537.31260799864</v>
      </c>
      <c r="R2153" s="30"/>
    </row>
    <row r="2154" spans="3:18" x14ac:dyDescent="0.3">
      <c r="C2154" s="1">
        <v>1615</v>
      </c>
      <c r="D2154" s="1" t="s">
        <v>0</v>
      </c>
      <c r="F2154" s="1">
        <v>18</v>
      </c>
      <c r="G2154" s="1">
        <v>1</v>
      </c>
      <c r="H2154" s="1">
        <f t="shared" si="234"/>
        <v>217</v>
      </c>
      <c r="I2154" s="1">
        <f t="shared" si="240"/>
        <v>117515</v>
      </c>
      <c r="J2154" s="1">
        <v>2151</v>
      </c>
      <c r="K2154" s="31">
        <f t="shared" si="235"/>
        <v>0.66863537457258315</v>
      </c>
      <c r="L2154" s="36">
        <f t="shared" si="236"/>
        <v>1210457.3640037302</v>
      </c>
      <c r="M2154" s="34">
        <f t="shared" si="237"/>
        <v>6.4913220720969542E-2</v>
      </c>
      <c r="N2154" s="35">
        <f t="shared" si="238"/>
        <v>0.60372215385161365</v>
      </c>
      <c r="Q2154" s="1">
        <f t="shared" si="239"/>
        <v>119537.31260799864</v>
      </c>
      <c r="R2154" s="30"/>
    </row>
    <row r="2155" spans="3:18" x14ac:dyDescent="0.3">
      <c r="C2155" s="1">
        <v>1615</v>
      </c>
      <c r="D2155" s="1" t="s">
        <v>2</v>
      </c>
      <c r="E2155" s="1">
        <v>1</v>
      </c>
      <c r="F2155" s="1">
        <v>1</v>
      </c>
      <c r="G2155" s="1">
        <v>6</v>
      </c>
      <c r="H2155" s="1">
        <f t="shared" si="234"/>
        <v>218</v>
      </c>
      <c r="I2155" s="1">
        <f t="shared" si="240"/>
        <v>117733</v>
      </c>
      <c r="J2155" s="1">
        <v>2152</v>
      </c>
      <c r="K2155" s="31">
        <f t="shared" si="235"/>
        <v>0.66894622318930685</v>
      </c>
      <c r="L2155" s="36">
        <f t="shared" si="236"/>
        <v>1211020.1056885298</v>
      </c>
      <c r="M2155" s="34">
        <f t="shared" si="237"/>
        <v>6.5033640089706912E-2</v>
      </c>
      <c r="N2155" s="35">
        <f t="shared" si="238"/>
        <v>0.60391258309959994</v>
      </c>
      <c r="Q2155" s="1">
        <f t="shared" si="239"/>
        <v>118846.82923839963</v>
      </c>
      <c r="R2155" s="30"/>
    </row>
    <row r="2156" spans="3:18" x14ac:dyDescent="0.3">
      <c r="C2156" s="1">
        <v>1615</v>
      </c>
      <c r="D2156" s="1" t="s">
        <v>2</v>
      </c>
      <c r="F2156" s="1">
        <v>18</v>
      </c>
      <c r="G2156" s="1">
        <v>2</v>
      </c>
      <c r="H2156" s="1">
        <f t="shared" si="234"/>
        <v>218</v>
      </c>
      <c r="I2156" s="1">
        <f t="shared" si="240"/>
        <v>117951</v>
      </c>
      <c r="J2156" s="1">
        <v>2153</v>
      </c>
      <c r="K2156" s="31">
        <f t="shared" si="235"/>
        <v>0.66925707180603045</v>
      </c>
      <c r="L2156" s="36">
        <f t="shared" si="236"/>
        <v>1211582.8473733291</v>
      </c>
      <c r="M2156" s="34">
        <f t="shared" si="237"/>
        <v>6.5154059458444269E-2</v>
      </c>
      <c r="N2156" s="35">
        <f t="shared" si="238"/>
        <v>0.60410301234758612</v>
      </c>
      <c r="Q2156" s="1">
        <f t="shared" si="239"/>
        <v>118846.82923839963</v>
      </c>
      <c r="R2156" s="30"/>
    </row>
    <row r="2157" spans="3:18" x14ac:dyDescent="0.3">
      <c r="C2157" s="1">
        <v>1615</v>
      </c>
      <c r="D2157" s="1" t="s">
        <v>2</v>
      </c>
      <c r="E2157" s="1">
        <v>1</v>
      </c>
      <c r="F2157" s="1">
        <v>1</v>
      </c>
      <c r="G2157" s="1">
        <v>6</v>
      </c>
      <c r="H2157" s="1">
        <f t="shared" si="234"/>
        <v>218</v>
      </c>
      <c r="I2157" s="1">
        <f t="shared" si="240"/>
        <v>118169</v>
      </c>
      <c r="J2157" s="1">
        <v>2154</v>
      </c>
      <c r="K2157" s="31">
        <f t="shared" si="235"/>
        <v>0.66956792042275415</v>
      </c>
      <c r="L2157" s="36">
        <f t="shared" si="236"/>
        <v>1212145.5890581287</v>
      </c>
      <c r="M2157" s="34">
        <f t="shared" si="237"/>
        <v>6.527447882718164E-2</v>
      </c>
      <c r="N2157" s="35">
        <f t="shared" si="238"/>
        <v>0.60429344159557252</v>
      </c>
      <c r="Q2157" s="1">
        <f t="shared" si="239"/>
        <v>118846.82923839963</v>
      </c>
      <c r="R2157" s="30"/>
    </row>
    <row r="2158" spans="3:18" x14ac:dyDescent="0.3">
      <c r="C2158" s="1">
        <v>1615</v>
      </c>
      <c r="D2158" s="1" t="s">
        <v>2</v>
      </c>
      <c r="E2158" s="1">
        <v>1</v>
      </c>
      <c r="F2158" s="1">
        <v>1</v>
      </c>
      <c r="G2158" s="1">
        <v>6</v>
      </c>
      <c r="H2158" s="1">
        <f t="shared" si="234"/>
        <v>218</v>
      </c>
      <c r="I2158" s="1">
        <f t="shared" si="240"/>
        <v>118387</v>
      </c>
      <c r="J2158" s="1">
        <v>2155</v>
      </c>
      <c r="K2158" s="31">
        <f t="shared" si="235"/>
        <v>0.66987876903947774</v>
      </c>
      <c r="L2158" s="36">
        <f t="shared" si="236"/>
        <v>1212708.3307429282</v>
      </c>
      <c r="M2158" s="34">
        <f t="shared" si="237"/>
        <v>6.5394898195918996E-2</v>
      </c>
      <c r="N2158" s="35">
        <f t="shared" si="238"/>
        <v>0.6044838708435587</v>
      </c>
      <c r="Q2158" s="1">
        <f t="shared" si="239"/>
        <v>118846.82923839963</v>
      </c>
      <c r="R2158" s="30"/>
    </row>
    <row r="2159" spans="3:18" x14ac:dyDescent="0.3">
      <c r="C2159" s="1">
        <v>1615</v>
      </c>
      <c r="D2159" s="1" t="s">
        <v>1</v>
      </c>
      <c r="F2159" s="1">
        <v>18</v>
      </c>
      <c r="G2159" s="1">
        <v>2</v>
      </c>
      <c r="H2159" s="1">
        <f t="shared" si="234"/>
        <v>218</v>
      </c>
      <c r="I2159" s="1">
        <f t="shared" si="240"/>
        <v>118605</v>
      </c>
      <c r="J2159" s="1">
        <v>2156</v>
      </c>
      <c r="K2159" s="31">
        <f t="shared" si="235"/>
        <v>0.67018961765620144</v>
      </c>
      <c r="L2159" s="36">
        <f t="shared" si="236"/>
        <v>1213271.0724277277</v>
      </c>
      <c r="M2159" s="34">
        <f t="shared" si="237"/>
        <v>6.5515317564656367E-2</v>
      </c>
      <c r="N2159" s="35">
        <f t="shared" si="238"/>
        <v>0.6046743000915451</v>
      </c>
      <c r="Q2159" s="1">
        <f t="shared" si="239"/>
        <v>118846.82923839963</v>
      </c>
      <c r="R2159" s="30"/>
    </row>
    <row r="2160" spans="3:18" x14ac:dyDescent="0.3">
      <c r="C2160" s="1">
        <v>1615</v>
      </c>
      <c r="D2160" s="1" t="s">
        <v>1</v>
      </c>
      <c r="F2160" s="1">
        <v>18</v>
      </c>
      <c r="G2160" s="1">
        <v>2</v>
      </c>
      <c r="H2160" s="1">
        <f t="shared" si="234"/>
        <v>218</v>
      </c>
      <c r="I2160" s="1">
        <f t="shared" si="240"/>
        <v>118823</v>
      </c>
      <c r="J2160" s="1">
        <v>2157</v>
      </c>
      <c r="K2160" s="31">
        <f t="shared" si="235"/>
        <v>0.67050046627292503</v>
      </c>
      <c r="L2160" s="36">
        <f t="shared" si="236"/>
        <v>1213833.8141125271</v>
      </c>
      <c r="M2160" s="34">
        <f t="shared" si="237"/>
        <v>6.5635736933393724E-2</v>
      </c>
      <c r="N2160" s="35">
        <f t="shared" si="238"/>
        <v>0.60486472933953128</v>
      </c>
      <c r="Q2160" s="1">
        <f t="shared" si="239"/>
        <v>118846.82923839963</v>
      </c>
      <c r="R2160" s="30"/>
    </row>
    <row r="2161" spans="3:18" x14ac:dyDescent="0.3">
      <c r="C2161" s="1">
        <v>1615</v>
      </c>
      <c r="D2161" s="1" t="s">
        <v>6</v>
      </c>
      <c r="F2161" s="1">
        <v>18</v>
      </c>
      <c r="G2161" s="1">
        <v>3</v>
      </c>
      <c r="H2161" s="1">
        <f t="shared" si="234"/>
        <v>219</v>
      </c>
      <c r="I2161" s="1">
        <f t="shared" si="240"/>
        <v>119042</v>
      </c>
      <c r="J2161" s="1">
        <v>2158</v>
      </c>
      <c r="K2161" s="31">
        <f t="shared" si="235"/>
        <v>0.67081131488964874</v>
      </c>
      <c r="L2161" s="36">
        <f t="shared" si="236"/>
        <v>1214396.5557973266</v>
      </c>
      <c r="M2161" s="34">
        <f t="shared" si="237"/>
        <v>6.5756708684556492E-2</v>
      </c>
      <c r="N2161" s="35">
        <f t="shared" si="238"/>
        <v>0.60505460620509222</v>
      </c>
      <c r="Q2161" s="1">
        <f t="shared" si="239"/>
        <v>118158.34586880064</v>
      </c>
      <c r="R2161" s="30"/>
    </row>
    <row r="2162" spans="3:18" x14ac:dyDescent="0.3">
      <c r="C2162" s="1">
        <v>1615</v>
      </c>
      <c r="D2162" s="1" t="s">
        <v>6</v>
      </c>
      <c r="E2162" s="1">
        <v>1</v>
      </c>
      <c r="F2162" s="1">
        <v>1</v>
      </c>
      <c r="G2162" s="1">
        <v>7</v>
      </c>
      <c r="H2162" s="1">
        <f t="shared" si="234"/>
        <v>219</v>
      </c>
      <c r="I2162" s="1">
        <f t="shared" si="240"/>
        <v>119261</v>
      </c>
      <c r="J2162" s="1">
        <v>2159</v>
      </c>
      <c r="K2162" s="31">
        <f t="shared" si="235"/>
        <v>0.67112216350637244</v>
      </c>
      <c r="L2162" s="36">
        <f t="shared" si="236"/>
        <v>1214959.2974821264</v>
      </c>
      <c r="M2162" s="34">
        <f t="shared" si="237"/>
        <v>6.587768043571926E-2</v>
      </c>
      <c r="N2162" s="35">
        <f t="shared" si="238"/>
        <v>0.60524448307065315</v>
      </c>
      <c r="Q2162" s="1">
        <f t="shared" si="239"/>
        <v>118158.34586880064</v>
      </c>
      <c r="R2162" s="30"/>
    </row>
    <row r="2163" spans="3:18" x14ac:dyDescent="0.3">
      <c r="C2163" s="1">
        <v>1615</v>
      </c>
      <c r="D2163" s="1" t="s">
        <v>6</v>
      </c>
      <c r="F2163" s="1">
        <v>18</v>
      </c>
      <c r="G2163" s="1">
        <v>3</v>
      </c>
      <c r="H2163" s="1">
        <f t="shared" si="234"/>
        <v>219</v>
      </c>
      <c r="I2163" s="1">
        <f t="shared" si="240"/>
        <v>119480</v>
      </c>
      <c r="J2163" s="1">
        <v>2160</v>
      </c>
      <c r="K2163" s="31">
        <f t="shared" si="235"/>
        <v>0.67143301212309603</v>
      </c>
      <c r="L2163" s="36">
        <f t="shared" si="236"/>
        <v>1215522.0391669257</v>
      </c>
      <c r="M2163" s="34">
        <f t="shared" si="237"/>
        <v>6.5998652186882029E-2</v>
      </c>
      <c r="N2163" s="35">
        <f t="shared" si="238"/>
        <v>0.60543435993621397</v>
      </c>
      <c r="Q2163" s="1">
        <f t="shared" si="239"/>
        <v>118158.34586880064</v>
      </c>
      <c r="R2163" s="30"/>
    </row>
    <row r="2164" spans="3:18" x14ac:dyDescent="0.3">
      <c r="C2164" s="1">
        <v>1615</v>
      </c>
      <c r="D2164" s="1" t="s">
        <v>2</v>
      </c>
      <c r="F2164" s="1">
        <v>18</v>
      </c>
      <c r="G2164" s="1">
        <v>3</v>
      </c>
      <c r="H2164" s="1">
        <f t="shared" si="234"/>
        <v>219</v>
      </c>
      <c r="I2164" s="1">
        <f t="shared" si="240"/>
        <v>119699</v>
      </c>
      <c r="J2164" s="1">
        <v>2161</v>
      </c>
      <c r="K2164" s="31">
        <f t="shared" si="235"/>
        <v>0.67174386073981973</v>
      </c>
      <c r="L2164" s="36">
        <f t="shared" si="236"/>
        <v>1216084.7808517253</v>
      </c>
      <c r="M2164" s="34">
        <f t="shared" si="237"/>
        <v>6.6119623938044783E-2</v>
      </c>
      <c r="N2164" s="35">
        <f t="shared" si="238"/>
        <v>0.60562423680177491</v>
      </c>
      <c r="Q2164" s="1">
        <f t="shared" si="239"/>
        <v>118158.34586880064</v>
      </c>
      <c r="R2164" s="30"/>
    </row>
    <row r="2165" spans="3:18" x14ac:dyDescent="0.3">
      <c r="C2165" s="1">
        <v>1615</v>
      </c>
      <c r="D2165" s="1" t="s">
        <v>1</v>
      </c>
      <c r="F2165" s="1">
        <v>18</v>
      </c>
      <c r="G2165" s="1">
        <v>3</v>
      </c>
      <c r="H2165" s="1">
        <f t="shared" si="234"/>
        <v>219</v>
      </c>
      <c r="I2165" s="1">
        <f t="shared" si="240"/>
        <v>119918</v>
      </c>
      <c r="J2165" s="1">
        <v>2162</v>
      </c>
      <c r="K2165" s="31">
        <f t="shared" si="235"/>
        <v>0.67205470935654332</v>
      </c>
      <c r="L2165" s="36">
        <f t="shared" si="236"/>
        <v>1216647.5225365246</v>
      </c>
      <c r="M2165" s="34">
        <f t="shared" si="237"/>
        <v>6.6240595689207551E-2</v>
      </c>
      <c r="N2165" s="35">
        <f t="shared" si="238"/>
        <v>0.60581411366733573</v>
      </c>
      <c r="Q2165" s="1">
        <f t="shared" si="239"/>
        <v>118158.34586880064</v>
      </c>
      <c r="R2165" s="30"/>
    </row>
    <row r="2166" spans="3:18" x14ac:dyDescent="0.3">
      <c r="C2166" s="1">
        <v>1615</v>
      </c>
      <c r="D2166" s="1" t="s">
        <v>1</v>
      </c>
      <c r="F2166" s="1">
        <v>18</v>
      </c>
      <c r="G2166" s="1">
        <v>4</v>
      </c>
      <c r="H2166" s="1">
        <f t="shared" si="234"/>
        <v>220</v>
      </c>
      <c r="I2166" s="1">
        <f t="shared" si="240"/>
        <v>120138</v>
      </c>
      <c r="J2166" s="1">
        <v>2163</v>
      </c>
      <c r="K2166" s="31">
        <f t="shared" si="235"/>
        <v>0.67236555797326703</v>
      </c>
      <c r="L2166" s="36">
        <f t="shared" si="236"/>
        <v>1217210.2642213241</v>
      </c>
      <c r="M2166" s="34">
        <f t="shared" si="237"/>
        <v>6.6362119822795718E-2</v>
      </c>
      <c r="N2166" s="35">
        <f t="shared" si="238"/>
        <v>0.60600343815047131</v>
      </c>
      <c r="Q2166" s="1">
        <f t="shared" si="239"/>
        <v>117471.86249920163</v>
      </c>
      <c r="R2166" s="30"/>
    </row>
    <row r="2167" spans="3:18" x14ac:dyDescent="0.3">
      <c r="C2167" s="1">
        <v>1615</v>
      </c>
      <c r="D2167" s="1" t="s">
        <v>1</v>
      </c>
      <c r="E2167" s="1">
        <v>1</v>
      </c>
      <c r="F2167" s="1">
        <v>1</v>
      </c>
      <c r="G2167" s="1">
        <v>9</v>
      </c>
      <c r="H2167" s="1">
        <f t="shared" si="234"/>
        <v>221</v>
      </c>
      <c r="I2167" s="1">
        <f t="shared" si="240"/>
        <v>120359</v>
      </c>
      <c r="J2167" s="1">
        <v>2164</v>
      </c>
      <c r="K2167" s="31">
        <f t="shared" si="235"/>
        <v>0.67267640658999073</v>
      </c>
      <c r="L2167" s="36">
        <f t="shared" si="236"/>
        <v>1217773.0059061239</v>
      </c>
      <c r="M2167" s="34">
        <f t="shared" si="237"/>
        <v>6.6484196338809282E-2</v>
      </c>
      <c r="N2167" s="35">
        <f t="shared" si="238"/>
        <v>0.60619221025118142</v>
      </c>
      <c r="Q2167" s="1">
        <f t="shared" si="239"/>
        <v>116787.37912960262</v>
      </c>
      <c r="R2167" s="30"/>
    </row>
    <row r="2168" spans="3:18" x14ac:dyDescent="0.3">
      <c r="C2168" s="1">
        <v>1615</v>
      </c>
      <c r="D2168" s="1" t="s">
        <v>0</v>
      </c>
      <c r="E2168" s="1">
        <v>1</v>
      </c>
      <c r="F2168" s="1">
        <v>1</v>
      </c>
      <c r="G2168" s="1">
        <v>9</v>
      </c>
      <c r="H2168" s="1">
        <f t="shared" si="234"/>
        <v>221</v>
      </c>
      <c r="I2168" s="1">
        <f t="shared" si="240"/>
        <v>120580</v>
      </c>
      <c r="J2168" s="1">
        <v>2165</v>
      </c>
      <c r="K2168" s="31">
        <f t="shared" si="235"/>
        <v>0.67298725520671432</v>
      </c>
      <c r="L2168" s="36">
        <f t="shared" si="236"/>
        <v>1218335.7475909232</v>
      </c>
      <c r="M2168" s="34">
        <f t="shared" si="237"/>
        <v>6.6606272854822846E-2</v>
      </c>
      <c r="N2168" s="35">
        <f t="shared" si="238"/>
        <v>0.60638098235189153</v>
      </c>
      <c r="Q2168" s="1">
        <f t="shared" si="239"/>
        <v>116787.37912960262</v>
      </c>
      <c r="R2168" s="30"/>
    </row>
    <row r="2169" spans="3:18" x14ac:dyDescent="0.3">
      <c r="C2169" s="1">
        <v>1615</v>
      </c>
      <c r="D2169" s="1" t="s">
        <v>2</v>
      </c>
      <c r="F2169" s="1">
        <v>18</v>
      </c>
      <c r="G2169" s="1">
        <v>6</v>
      </c>
      <c r="H2169" s="1">
        <f t="shared" si="234"/>
        <v>222</v>
      </c>
      <c r="I2169" s="1">
        <f t="shared" si="240"/>
        <v>120802</v>
      </c>
      <c r="J2169" s="1">
        <v>2166</v>
      </c>
      <c r="K2169" s="31">
        <f t="shared" si="235"/>
        <v>0.67329810382343802</v>
      </c>
      <c r="L2169" s="36">
        <f t="shared" si="236"/>
        <v>1218898.4892757228</v>
      </c>
      <c r="M2169" s="34">
        <f t="shared" si="237"/>
        <v>6.6728901753261821E-2</v>
      </c>
      <c r="N2169" s="35">
        <f t="shared" si="238"/>
        <v>0.60656920207017617</v>
      </c>
      <c r="Q2169" s="1">
        <f t="shared" si="239"/>
        <v>116104.89576000361</v>
      </c>
      <c r="R2169" s="30"/>
    </row>
    <row r="2170" spans="3:18" x14ac:dyDescent="0.3">
      <c r="C2170" s="1">
        <v>1615</v>
      </c>
      <c r="D2170" s="1" t="s">
        <v>1</v>
      </c>
      <c r="E2170" s="1">
        <v>1</v>
      </c>
      <c r="F2170" s="1">
        <v>1</v>
      </c>
      <c r="G2170" s="1">
        <v>10</v>
      </c>
      <c r="H2170" s="1">
        <f t="shared" si="234"/>
        <v>222</v>
      </c>
      <c r="I2170" s="1">
        <f t="shared" si="240"/>
        <v>121024</v>
      </c>
      <c r="J2170" s="1">
        <v>2167</v>
      </c>
      <c r="K2170" s="31">
        <f t="shared" si="235"/>
        <v>0.67360895244016161</v>
      </c>
      <c r="L2170" s="36">
        <f t="shared" si="236"/>
        <v>1219461.2309605221</v>
      </c>
      <c r="M2170" s="34">
        <f t="shared" si="237"/>
        <v>6.6851530651700783E-2</v>
      </c>
      <c r="N2170" s="35">
        <f t="shared" si="238"/>
        <v>0.60675742178846082</v>
      </c>
      <c r="Q2170" s="1">
        <f t="shared" si="239"/>
        <v>116104.89576000361</v>
      </c>
      <c r="R2170" s="30"/>
    </row>
    <row r="2171" spans="3:18" x14ac:dyDescent="0.3">
      <c r="C2171" s="1">
        <v>1615</v>
      </c>
      <c r="D2171" s="1" t="s">
        <v>0</v>
      </c>
      <c r="F2171" s="1">
        <v>18</v>
      </c>
      <c r="G2171" s="1">
        <v>6</v>
      </c>
      <c r="H2171" s="1">
        <f t="shared" si="234"/>
        <v>222</v>
      </c>
      <c r="I2171" s="1">
        <f t="shared" si="240"/>
        <v>121246</v>
      </c>
      <c r="J2171" s="1">
        <v>2168</v>
      </c>
      <c r="K2171" s="31">
        <f t="shared" si="235"/>
        <v>0.67391980105688531</v>
      </c>
      <c r="L2171" s="36">
        <f t="shared" si="236"/>
        <v>1220023.9726453219</v>
      </c>
      <c r="M2171" s="34">
        <f t="shared" si="237"/>
        <v>6.6974159550139759E-2</v>
      </c>
      <c r="N2171" s="35">
        <f t="shared" si="238"/>
        <v>0.60694564150674557</v>
      </c>
      <c r="Q2171" s="1">
        <f t="shared" si="239"/>
        <v>116104.89576000361</v>
      </c>
      <c r="R2171" s="30"/>
    </row>
    <row r="2172" spans="3:18" x14ac:dyDescent="0.3">
      <c r="C2172" s="1">
        <v>1615</v>
      </c>
      <c r="D2172" s="1" t="s">
        <v>2</v>
      </c>
      <c r="E2172" s="1">
        <v>1</v>
      </c>
      <c r="F2172" s="1">
        <v>1</v>
      </c>
      <c r="G2172" s="1">
        <v>11</v>
      </c>
      <c r="H2172" s="1">
        <f t="shared" si="234"/>
        <v>223</v>
      </c>
      <c r="I2172" s="1">
        <f t="shared" si="240"/>
        <v>121469</v>
      </c>
      <c r="J2172" s="1">
        <v>2169</v>
      </c>
      <c r="K2172" s="31">
        <f t="shared" si="235"/>
        <v>0.67423064967360891</v>
      </c>
      <c r="L2172" s="36">
        <f t="shared" si="236"/>
        <v>1220586.7143301212</v>
      </c>
      <c r="M2172" s="34">
        <f t="shared" si="237"/>
        <v>6.7097340831004118E-2</v>
      </c>
      <c r="N2172" s="35">
        <f t="shared" si="238"/>
        <v>0.60713330884260475</v>
      </c>
      <c r="Q2172" s="1">
        <f t="shared" si="239"/>
        <v>115424.41239040461</v>
      </c>
      <c r="R2172" s="30"/>
    </row>
    <row r="2173" spans="3:18" x14ac:dyDescent="0.3">
      <c r="C2173" s="1">
        <v>1615</v>
      </c>
      <c r="D2173" s="1" t="s">
        <v>1</v>
      </c>
      <c r="E2173" s="1">
        <v>1</v>
      </c>
      <c r="F2173" s="1">
        <v>1</v>
      </c>
      <c r="G2173" s="1">
        <v>11</v>
      </c>
      <c r="H2173" s="1">
        <f t="shared" si="234"/>
        <v>223</v>
      </c>
      <c r="I2173" s="1">
        <f t="shared" si="240"/>
        <v>121692</v>
      </c>
      <c r="J2173" s="1">
        <v>2170</v>
      </c>
      <c r="K2173" s="31">
        <f t="shared" si="235"/>
        <v>0.67454149829033261</v>
      </c>
      <c r="L2173" s="36">
        <f t="shared" si="236"/>
        <v>1221149.4560149207</v>
      </c>
      <c r="M2173" s="34">
        <f t="shared" si="237"/>
        <v>6.7220522111868491E-2</v>
      </c>
      <c r="N2173" s="35">
        <f t="shared" si="238"/>
        <v>0.60732097617846414</v>
      </c>
      <c r="Q2173" s="1">
        <f t="shared" si="239"/>
        <v>115424.41239040461</v>
      </c>
      <c r="R2173" s="30"/>
    </row>
    <row r="2174" spans="3:18" x14ac:dyDescent="0.3">
      <c r="C2174" s="1">
        <v>1615</v>
      </c>
      <c r="D2174" s="1" t="s">
        <v>0</v>
      </c>
      <c r="F2174" s="1">
        <v>18</v>
      </c>
      <c r="G2174" s="1">
        <v>7</v>
      </c>
      <c r="H2174" s="1">
        <f t="shared" si="234"/>
        <v>223</v>
      </c>
      <c r="I2174" s="1">
        <f t="shared" si="240"/>
        <v>121915</v>
      </c>
      <c r="J2174" s="1">
        <v>2171</v>
      </c>
      <c r="K2174" s="31">
        <f t="shared" si="235"/>
        <v>0.67485234690705631</v>
      </c>
      <c r="L2174" s="36">
        <f t="shared" si="236"/>
        <v>1221712.1976997203</v>
      </c>
      <c r="M2174" s="34">
        <f t="shared" si="237"/>
        <v>6.7343703392732851E-2</v>
      </c>
      <c r="N2174" s="35">
        <f t="shared" si="238"/>
        <v>0.60750864351432343</v>
      </c>
      <c r="Q2174" s="1">
        <f t="shared" si="239"/>
        <v>115424.41239040461</v>
      </c>
      <c r="R2174" s="30"/>
    </row>
    <row r="2175" spans="3:18" x14ac:dyDescent="0.3">
      <c r="C2175" s="1">
        <v>1615</v>
      </c>
      <c r="D2175" s="1" t="s">
        <v>2</v>
      </c>
      <c r="E2175" s="1">
        <v>1</v>
      </c>
      <c r="F2175" s="1">
        <v>2</v>
      </c>
      <c r="H2175" s="1">
        <f t="shared" si="234"/>
        <v>224</v>
      </c>
      <c r="I2175" s="1">
        <f t="shared" si="240"/>
        <v>122139</v>
      </c>
      <c r="J2175" s="1">
        <v>2172</v>
      </c>
      <c r="K2175" s="31">
        <f t="shared" si="235"/>
        <v>0.6751631955237799</v>
      </c>
      <c r="L2175" s="36">
        <f t="shared" si="236"/>
        <v>1222274.9393845198</v>
      </c>
      <c r="M2175" s="34">
        <f t="shared" si="237"/>
        <v>6.7467437056022622E-2</v>
      </c>
      <c r="N2175" s="35">
        <f t="shared" si="238"/>
        <v>0.60769575846775725</v>
      </c>
      <c r="Q2175" s="1">
        <f t="shared" si="239"/>
        <v>114745.9290208056</v>
      </c>
      <c r="R2175" s="30"/>
    </row>
    <row r="2176" spans="3:18" x14ac:dyDescent="0.3">
      <c r="C2176" s="1">
        <v>1615</v>
      </c>
      <c r="D2176" s="1" t="s">
        <v>0</v>
      </c>
      <c r="F2176" s="1">
        <v>18</v>
      </c>
      <c r="G2176" s="1">
        <v>8</v>
      </c>
      <c r="H2176" s="1">
        <f t="shared" si="234"/>
        <v>224</v>
      </c>
      <c r="I2176" s="1">
        <f t="shared" si="240"/>
        <v>122363</v>
      </c>
      <c r="J2176" s="1">
        <v>2173</v>
      </c>
      <c r="K2176" s="31">
        <f t="shared" si="235"/>
        <v>0.6754740441405036</v>
      </c>
      <c r="L2176" s="36">
        <f t="shared" si="236"/>
        <v>1222837.6810693194</v>
      </c>
      <c r="M2176" s="34">
        <f t="shared" si="237"/>
        <v>6.7591170719312393E-2</v>
      </c>
      <c r="N2176" s="35">
        <f t="shared" si="238"/>
        <v>0.60788287342119118</v>
      </c>
      <c r="Q2176" s="1">
        <f t="shared" si="239"/>
        <v>114745.9290208056</v>
      </c>
      <c r="R2176" s="30"/>
    </row>
    <row r="2177" spans="3:18" x14ac:dyDescent="0.3">
      <c r="C2177" s="1">
        <v>1615</v>
      </c>
      <c r="D2177" s="1" t="s">
        <v>2</v>
      </c>
      <c r="E2177" s="1">
        <v>1</v>
      </c>
      <c r="F2177" s="1">
        <v>2</v>
      </c>
      <c r="G2177" s="1">
        <v>1</v>
      </c>
      <c r="H2177" s="1">
        <f t="shared" si="234"/>
        <v>225</v>
      </c>
      <c r="I2177" s="1">
        <f t="shared" si="240"/>
        <v>122588</v>
      </c>
      <c r="J2177" s="1">
        <v>2174</v>
      </c>
      <c r="K2177" s="31">
        <f t="shared" si="235"/>
        <v>0.6757848927572272</v>
      </c>
      <c r="L2177" s="36">
        <f t="shared" si="236"/>
        <v>1223400.4227541187</v>
      </c>
      <c r="M2177" s="34">
        <f t="shared" si="237"/>
        <v>6.7715456765027562E-2</v>
      </c>
      <c r="N2177" s="35">
        <f t="shared" si="238"/>
        <v>0.60806943599219965</v>
      </c>
      <c r="Q2177" s="1">
        <f t="shared" si="239"/>
        <v>114069.4456512066</v>
      </c>
      <c r="R2177" s="30"/>
    </row>
    <row r="2178" spans="3:18" x14ac:dyDescent="0.3">
      <c r="C2178" s="1">
        <v>1615</v>
      </c>
      <c r="D2178" s="1" t="s">
        <v>2</v>
      </c>
      <c r="F2178" s="1">
        <v>18</v>
      </c>
      <c r="G2178" s="1">
        <v>9</v>
      </c>
      <c r="H2178" s="1">
        <f t="shared" si="234"/>
        <v>225</v>
      </c>
      <c r="I2178" s="1">
        <f t="shared" si="240"/>
        <v>122813</v>
      </c>
      <c r="J2178" s="1">
        <v>2175</v>
      </c>
      <c r="K2178" s="31">
        <f t="shared" si="235"/>
        <v>0.6760957413739509</v>
      </c>
      <c r="L2178" s="36">
        <f t="shared" si="236"/>
        <v>1223963.1644389182</v>
      </c>
      <c r="M2178" s="34">
        <f t="shared" si="237"/>
        <v>6.7839742810742731E-2</v>
      </c>
      <c r="N2178" s="35">
        <f t="shared" si="238"/>
        <v>0.60825599856320811</v>
      </c>
      <c r="Q2178" s="1">
        <f t="shared" si="239"/>
        <v>114069.4456512066</v>
      </c>
      <c r="R2178" s="30"/>
    </row>
    <row r="2179" spans="3:18" x14ac:dyDescent="0.3">
      <c r="C2179" s="1">
        <v>1615</v>
      </c>
      <c r="D2179" s="1" t="s">
        <v>0</v>
      </c>
      <c r="E2179" s="1">
        <v>1</v>
      </c>
      <c r="F2179" s="1">
        <v>2</v>
      </c>
      <c r="G2179" s="1">
        <v>1</v>
      </c>
      <c r="H2179" s="1">
        <f t="shared" si="234"/>
        <v>225</v>
      </c>
      <c r="I2179" s="1">
        <f t="shared" si="240"/>
        <v>123038</v>
      </c>
      <c r="J2179" s="1">
        <v>2176</v>
      </c>
      <c r="K2179" s="31">
        <f t="shared" si="235"/>
        <v>0.67640658999067449</v>
      </c>
      <c r="L2179" s="36">
        <f t="shared" si="236"/>
        <v>1224525.9061237175</v>
      </c>
      <c r="M2179" s="34">
        <f t="shared" si="237"/>
        <v>6.79640288564579E-2</v>
      </c>
      <c r="N2179" s="35">
        <f t="shared" si="238"/>
        <v>0.60844256113421658</v>
      </c>
      <c r="Q2179" s="1">
        <f t="shared" si="239"/>
        <v>114069.4456512066</v>
      </c>
      <c r="R2179" s="30"/>
    </row>
    <row r="2180" spans="3:18" x14ac:dyDescent="0.3">
      <c r="C2180" s="1">
        <v>1615</v>
      </c>
      <c r="D2180" s="1" t="s">
        <v>6</v>
      </c>
      <c r="E2180" s="1">
        <v>1</v>
      </c>
      <c r="F2180" s="1">
        <v>2</v>
      </c>
      <c r="G2180" s="1">
        <v>2</v>
      </c>
      <c r="H2180" s="1">
        <f t="shared" ref="H2180:H2243" si="241">E2180*200+F2180*12+G2180</f>
        <v>226</v>
      </c>
      <c r="I2180" s="1">
        <f t="shared" si="240"/>
        <v>123264</v>
      </c>
      <c r="J2180" s="1">
        <v>2177</v>
      </c>
      <c r="K2180" s="31">
        <f t="shared" si="235"/>
        <v>0.67671743860739819</v>
      </c>
      <c r="L2180" s="36">
        <f t="shared" si="236"/>
        <v>1225088.6478085173</v>
      </c>
      <c r="M2180" s="34">
        <f t="shared" si="237"/>
        <v>6.8088867284598467E-2</v>
      </c>
      <c r="N2180" s="35">
        <f t="shared" si="238"/>
        <v>0.60862857132279968</v>
      </c>
      <c r="Q2180" s="1">
        <f t="shared" si="239"/>
        <v>113394.9622816076</v>
      </c>
      <c r="R2180" s="30"/>
    </row>
    <row r="2181" spans="3:18" x14ac:dyDescent="0.3">
      <c r="C2181" s="1">
        <v>1615</v>
      </c>
      <c r="D2181" s="1" t="s">
        <v>6</v>
      </c>
      <c r="F2181" s="1">
        <v>18</v>
      </c>
      <c r="G2181" s="1">
        <v>10</v>
      </c>
      <c r="H2181" s="1">
        <f t="shared" si="241"/>
        <v>226</v>
      </c>
      <c r="I2181" s="1">
        <f t="shared" si="240"/>
        <v>123490</v>
      </c>
      <c r="J2181" s="1">
        <v>2178</v>
      </c>
      <c r="K2181" s="31">
        <f t="shared" ref="K2181:K2244" si="242">+J2181/3217</f>
        <v>0.67702828722412189</v>
      </c>
      <c r="L2181" s="36">
        <f t="shared" ref="L2181:L2244" si="243">+K2181*$H$3</f>
        <v>1225651.3894933169</v>
      </c>
      <c r="M2181" s="34">
        <f t="shared" ref="M2181:M2244" si="244">+I2181/$H$3</f>
        <v>6.8213705712739048E-2</v>
      </c>
      <c r="N2181" s="35">
        <f t="shared" ref="N2181:N2244" si="245">+K2181-M2181</f>
        <v>0.60881458151138279</v>
      </c>
      <c r="Q2181" s="1">
        <f t="shared" ref="Q2181:Q2244" si="246">+SUM(H2181-$P$3)^2</f>
        <v>113394.9622816076</v>
      </c>
      <c r="R2181" s="30"/>
    </row>
    <row r="2182" spans="3:18" x14ac:dyDescent="0.3">
      <c r="C2182" s="1">
        <v>1615</v>
      </c>
      <c r="D2182" s="1" t="s">
        <v>6</v>
      </c>
      <c r="F2182" s="1">
        <v>18</v>
      </c>
      <c r="G2182" s="1">
        <v>10</v>
      </c>
      <c r="H2182" s="1">
        <f t="shared" si="241"/>
        <v>226</v>
      </c>
      <c r="I2182" s="1">
        <f t="shared" ref="I2182:I2245" si="247">I2181+H2182</f>
        <v>123716</v>
      </c>
      <c r="J2182" s="1">
        <v>2179</v>
      </c>
      <c r="K2182" s="31">
        <f t="shared" si="242"/>
        <v>0.67733913584084549</v>
      </c>
      <c r="L2182" s="36">
        <f t="shared" si="243"/>
        <v>1226214.1311781162</v>
      </c>
      <c r="M2182" s="34">
        <f t="shared" si="244"/>
        <v>6.8338544140879615E-2</v>
      </c>
      <c r="N2182" s="35">
        <f t="shared" si="245"/>
        <v>0.6090005916999659</v>
      </c>
      <c r="Q2182" s="1">
        <f t="shared" si="246"/>
        <v>113394.9622816076</v>
      </c>
      <c r="R2182" s="30"/>
    </row>
    <row r="2183" spans="3:18" x14ac:dyDescent="0.3">
      <c r="C2183" s="1">
        <v>1615</v>
      </c>
      <c r="D2183" s="1" t="s">
        <v>0</v>
      </c>
      <c r="F2183" s="1">
        <v>18</v>
      </c>
      <c r="G2183" s="1">
        <v>10</v>
      </c>
      <c r="H2183" s="1">
        <f t="shared" si="241"/>
        <v>226</v>
      </c>
      <c r="I2183" s="1">
        <f t="shared" si="247"/>
        <v>123942</v>
      </c>
      <c r="J2183" s="1">
        <v>2180</v>
      </c>
      <c r="K2183" s="31">
        <f t="shared" si="242"/>
        <v>0.67764998445756919</v>
      </c>
      <c r="L2183" s="36">
        <f t="shared" si="243"/>
        <v>1226776.8728629157</v>
      </c>
      <c r="M2183" s="34">
        <f t="shared" si="244"/>
        <v>6.8463382569020181E-2</v>
      </c>
      <c r="N2183" s="35">
        <f t="shared" si="245"/>
        <v>0.60918660188854901</v>
      </c>
      <c r="Q2183" s="1">
        <f t="shared" si="246"/>
        <v>113394.9622816076</v>
      </c>
      <c r="R2183" s="30"/>
    </row>
    <row r="2184" spans="3:18" x14ac:dyDescent="0.3">
      <c r="C2184" s="1">
        <v>1615</v>
      </c>
      <c r="D2184" s="1" t="s">
        <v>6</v>
      </c>
      <c r="F2184" s="1">
        <v>18</v>
      </c>
      <c r="G2184" s="1">
        <v>11</v>
      </c>
      <c r="H2184" s="1">
        <f t="shared" si="241"/>
        <v>227</v>
      </c>
      <c r="I2184" s="1">
        <f t="shared" si="247"/>
        <v>124169</v>
      </c>
      <c r="J2184" s="1">
        <v>2181</v>
      </c>
      <c r="K2184" s="31">
        <f t="shared" si="242"/>
        <v>0.67796083307429278</v>
      </c>
      <c r="L2184" s="36">
        <f t="shared" si="243"/>
        <v>1227339.6145477153</v>
      </c>
      <c r="M2184" s="34">
        <f t="shared" si="244"/>
        <v>6.858877337958616E-2</v>
      </c>
      <c r="N2184" s="35">
        <f t="shared" si="245"/>
        <v>0.60937205969470665</v>
      </c>
      <c r="Q2184" s="1">
        <f t="shared" si="246"/>
        <v>112722.47891200859</v>
      </c>
      <c r="R2184" s="30"/>
    </row>
    <row r="2185" spans="3:18" x14ac:dyDescent="0.3">
      <c r="C2185" s="1">
        <v>1615</v>
      </c>
      <c r="D2185" s="1" t="s">
        <v>6</v>
      </c>
      <c r="F2185" s="1">
        <v>18</v>
      </c>
      <c r="G2185" s="1">
        <v>11</v>
      </c>
      <c r="H2185" s="1">
        <f t="shared" si="241"/>
        <v>227</v>
      </c>
      <c r="I2185" s="1">
        <f t="shared" si="247"/>
        <v>124396</v>
      </c>
      <c r="J2185" s="1">
        <v>2182</v>
      </c>
      <c r="K2185" s="31">
        <f t="shared" si="242"/>
        <v>0.67827168169101648</v>
      </c>
      <c r="L2185" s="36">
        <f t="shared" si="243"/>
        <v>1227902.3562325148</v>
      </c>
      <c r="M2185" s="34">
        <f t="shared" si="244"/>
        <v>6.8714164190152124E-2</v>
      </c>
      <c r="N2185" s="35">
        <f t="shared" si="245"/>
        <v>0.6095575175008644</v>
      </c>
      <c r="Q2185" s="1">
        <f t="shared" si="246"/>
        <v>112722.47891200859</v>
      </c>
      <c r="R2185" s="30"/>
    </row>
    <row r="2186" spans="3:18" x14ac:dyDescent="0.3">
      <c r="C2186" s="1">
        <v>1615</v>
      </c>
      <c r="D2186" s="1" t="s">
        <v>6</v>
      </c>
      <c r="E2186" s="1">
        <v>1</v>
      </c>
      <c r="F2186" s="1">
        <v>2</v>
      </c>
      <c r="G2186" s="1">
        <v>3</v>
      </c>
      <c r="H2186" s="1">
        <f t="shared" si="241"/>
        <v>227</v>
      </c>
      <c r="I2186" s="1">
        <f t="shared" si="247"/>
        <v>124623</v>
      </c>
      <c r="J2186" s="1">
        <v>2183</v>
      </c>
      <c r="K2186" s="31">
        <f t="shared" si="242"/>
        <v>0.67858253030774018</v>
      </c>
      <c r="L2186" s="36">
        <f t="shared" si="243"/>
        <v>1228465.0979173144</v>
      </c>
      <c r="M2186" s="34">
        <f t="shared" si="244"/>
        <v>6.8839555000718103E-2</v>
      </c>
      <c r="N2186" s="35">
        <f t="shared" si="245"/>
        <v>0.60974297530702204</v>
      </c>
      <c r="Q2186" s="1">
        <f t="shared" si="246"/>
        <v>112722.47891200859</v>
      </c>
      <c r="R2186" s="30"/>
    </row>
    <row r="2187" spans="3:18" x14ac:dyDescent="0.3">
      <c r="C2187" s="1">
        <v>1615</v>
      </c>
      <c r="D2187" s="1" t="s">
        <v>6</v>
      </c>
      <c r="F2187" s="1">
        <v>18</v>
      </c>
      <c r="G2187" s="1">
        <v>11</v>
      </c>
      <c r="H2187" s="1">
        <f t="shared" si="241"/>
        <v>227</v>
      </c>
      <c r="I2187" s="1">
        <f t="shared" si="247"/>
        <v>124850</v>
      </c>
      <c r="J2187" s="1">
        <v>2184</v>
      </c>
      <c r="K2187" s="31">
        <f t="shared" si="242"/>
        <v>0.67889337892446378</v>
      </c>
      <c r="L2187" s="36">
        <f t="shared" si="243"/>
        <v>1229027.8396021137</v>
      </c>
      <c r="M2187" s="34">
        <f t="shared" si="244"/>
        <v>6.8964945811284067E-2</v>
      </c>
      <c r="N2187" s="35">
        <f t="shared" si="245"/>
        <v>0.60992843311317968</v>
      </c>
      <c r="Q2187" s="1">
        <f t="shared" si="246"/>
        <v>112722.47891200859</v>
      </c>
      <c r="R2187" s="30"/>
    </row>
    <row r="2188" spans="3:18" x14ac:dyDescent="0.3">
      <c r="C2188" s="1">
        <v>1615</v>
      </c>
      <c r="D2188" s="1" t="s">
        <v>2</v>
      </c>
      <c r="F2188" s="1">
        <v>18</v>
      </c>
      <c r="G2188" s="1">
        <v>11</v>
      </c>
      <c r="H2188" s="1">
        <f t="shared" si="241"/>
        <v>227</v>
      </c>
      <c r="I2188" s="1">
        <f t="shared" si="247"/>
        <v>125077</v>
      </c>
      <c r="J2188" s="1">
        <v>2185</v>
      </c>
      <c r="K2188" s="31">
        <f t="shared" si="242"/>
        <v>0.67920422754118748</v>
      </c>
      <c r="L2188" s="36">
        <f t="shared" si="243"/>
        <v>1229590.5812869132</v>
      </c>
      <c r="M2188" s="34">
        <f t="shared" si="244"/>
        <v>6.9090336621850046E-2</v>
      </c>
      <c r="N2188" s="35">
        <f t="shared" si="245"/>
        <v>0.61011389091933743</v>
      </c>
      <c r="Q2188" s="1">
        <f t="shared" si="246"/>
        <v>112722.47891200859</v>
      </c>
      <c r="R2188" s="30"/>
    </row>
    <row r="2189" spans="3:18" x14ac:dyDescent="0.3">
      <c r="C2189" s="1">
        <v>1615</v>
      </c>
      <c r="D2189" s="1" t="s">
        <v>2</v>
      </c>
      <c r="E2189" s="1">
        <v>1</v>
      </c>
      <c r="F2189" s="1">
        <v>2</v>
      </c>
      <c r="G2189" s="1">
        <v>3</v>
      </c>
      <c r="H2189" s="1">
        <f t="shared" si="241"/>
        <v>227</v>
      </c>
      <c r="I2189" s="1">
        <f t="shared" si="247"/>
        <v>125304</v>
      </c>
      <c r="J2189" s="1">
        <v>2186</v>
      </c>
      <c r="K2189" s="31">
        <f t="shared" si="242"/>
        <v>0.67951507615791107</v>
      </c>
      <c r="L2189" s="36">
        <f t="shared" si="243"/>
        <v>1230153.3229717128</v>
      </c>
      <c r="M2189" s="34">
        <f t="shared" si="244"/>
        <v>6.921572743241601E-2</v>
      </c>
      <c r="N2189" s="35">
        <f t="shared" si="245"/>
        <v>0.61029934872549507</v>
      </c>
      <c r="Q2189" s="1">
        <f t="shared" si="246"/>
        <v>112722.47891200859</v>
      </c>
      <c r="R2189" s="30"/>
    </row>
    <row r="2190" spans="3:18" x14ac:dyDescent="0.3">
      <c r="C2190" s="1">
        <v>1615</v>
      </c>
      <c r="D2190" s="1" t="s">
        <v>6</v>
      </c>
      <c r="F2190" s="1">
        <v>19</v>
      </c>
      <c r="H2190" s="1">
        <f t="shared" si="241"/>
        <v>228</v>
      </c>
      <c r="I2190" s="1">
        <f t="shared" si="247"/>
        <v>125532</v>
      </c>
      <c r="J2190" s="1">
        <v>2187</v>
      </c>
      <c r="K2190" s="31">
        <f t="shared" si="242"/>
        <v>0.67982592477463477</v>
      </c>
      <c r="L2190" s="36">
        <f t="shared" si="243"/>
        <v>1230716.0646565123</v>
      </c>
      <c r="M2190" s="34">
        <f t="shared" si="244"/>
        <v>6.9341670625407387E-2</v>
      </c>
      <c r="N2190" s="35">
        <f t="shared" si="245"/>
        <v>0.61048425414922736</v>
      </c>
      <c r="Q2190" s="1">
        <f t="shared" si="246"/>
        <v>112051.99554240958</v>
      </c>
      <c r="R2190" s="30"/>
    </row>
    <row r="2191" spans="3:18" x14ac:dyDescent="0.3">
      <c r="C2191" s="1">
        <v>1615</v>
      </c>
      <c r="D2191" s="1" t="s">
        <v>0</v>
      </c>
      <c r="E2191" s="1">
        <v>1</v>
      </c>
      <c r="F2191" s="1">
        <v>2</v>
      </c>
      <c r="G2191" s="1">
        <v>4</v>
      </c>
      <c r="H2191" s="1">
        <f t="shared" si="241"/>
        <v>228</v>
      </c>
      <c r="I2191" s="1">
        <f t="shared" si="247"/>
        <v>125760</v>
      </c>
      <c r="J2191" s="1">
        <v>2188</v>
      </c>
      <c r="K2191" s="31">
        <f t="shared" si="242"/>
        <v>0.68013677339135836</v>
      </c>
      <c r="L2191" s="36">
        <f t="shared" si="243"/>
        <v>1231278.8063413117</v>
      </c>
      <c r="M2191" s="34">
        <f t="shared" si="244"/>
        <v>6.9467613818398749E-2</v>
      </c>
      <c r="N2191" s="35">
        <f t="shared" si="245"/>
        <v>0.61066915957295964</v>
      </c>
      <c r="Q2191" s="1">
        <f t="shared" si="246"/>
        <v>112051.99554240958</v>
      </c>
      <c r="R2191" s="30"/>
    </row>
    <row r="2192" spans="3:18" x14ac:dyDescent="0.3">
      <c r="C2192" s="1">
        <v>1615</v>
      </c>
      <c r="D2192" s="1" t="s">
        <v>6</v>
      </c>
      <c r="F2192" s="1">
        <v>19</v>
      </c>
      <c r="G2192" s="1">
        <v>1</v>
      </c>
      <c r="H2192" s="1">
        <f t="shared" si="241"/>
        <v>229</v>
      </c>
      <c r="I2192" s="1">
        <f t="shared" si="247"/>
        <v>125989</v>
      </c>
      <c r="J2192" s="1">
        <v>2189</v>
      </c>
      <c r="K2192" s="31">
        <f t="shared" si="242"/>
        <v>0.68044762200808206</v>
      </c>
      <c r="L2192" s="36">
        <f t="shared" si="243"/>
        <v>1231841.5480261112</v>
      </c>
      <c r="M2192" s="34">
        <f t="shared" si="244"/>
        <v>6.9594109393815523E-2</v>
      </c>
      <c r="N2192" s="35">
        <f t="shared" si="245"/>
        <v>0.61085351261426657</v>
      </c>
      <c r="Q2192" s="1">
        <f t="shared" si="246"/>
        <v>111383.51217281057</v>
      </c>
      <c r="R2192" s="30"/>
    </row>
    <row r="2193" spans="3:18" x14ac:dyDescent="0.3">
      <c r="C2193" s="1">
        <v>1615</v>
      </c>
      <c r="D2193" s="1" t="s">
        <v>2</v>
      </c>
      <c r="F2193" s="1">
        <v>19</v>
      </c>
      <c r="G2193" s="1">
        <v>1</v>
      </c>
      <c r="H2193" s="1">
        <f t="shared" si="241"/>
        <v>229</v>
      </c>
      <c r="I2193" s="1">
        <f t="shared" si="247"/>
        <v>126218</v>
      </c>
      <c r="J2193" s="1">
        <v>2190</v>
      </c>
      <c r="K2193" s="31">
        <f t="shared" si="242"/>
        <v>0.68075847062480577</v>
      </c>
      <c r="L2193" s="36">
        <f t="shared" si="243"/>
        <v>1232404.2897109108</v>
      </c>
      <c r="M2193" s="34">
        <f t="shared" si="244"/>
        <v>6.9720604969232297E-2</v>
      </c>
      <c r="N2193" s="35">
        <f t="shared" si="245"/>
        <v>0.6110378656555735</v>
      </c>
      <c r="Q2193" s="1">
        <f t="shared" si="246"/>
        <v>111383.51217281057</v>
      </c>
      <c r="R2193" s="30"/>
    </row>
    <row r="2194" spans="3:18" x14ac:dyDescent="0.3">
      <c r="C2194" s="1">
        <v>1615</v>
      </c>
      <c r="D2194" s="1" t="s">
        <v>2</v>
      </c>
      <c r="E2194" s="1">
        <v>1</v>
      </c>
      <c r="F2194" s="1">
        <v>2</v>
      </c>
      <c r="G2194" s="1">
        <v>5</v>
      </c>
      <c r="H2194" s="1">
        <f t="shared" si="241"/>
        <v>229</v>
      </c>
      <c r="I2194" s="1">
        <f t="shared" si="247"/>
        <v>126447</v>
      </c>
      <c r="J2194" s="1">
        <v>2191</v>
      </c>
      <c r="K2194" s="31">
        <f t="shared" si="242"/>
        <v>0.68106931924152936</v>
      </c>
      <c r="L2194" s="36">
        <f t="shared" si="243"/>
        <v>1232967.0313957103</v>
      </c>
      <c r="M2194" s="34">
        <f t="shared" si="244"/>
        <v>6.9847100544649071E-2</v>
      </c>
      <c r="N2194" s="35">
        <f t="shared" si="245"/>
        <v>0.61122221869688032</v>
      </c>
      <c r="Q2194" s="1">
        <f t="shared" si="246"/>
        <v>111383.51217281057</v>
      </c>
      <c r="R2194" s="30"/>
    </row>
    <row r="2195" spans="3:18" x14ac:dyDescent="0.3">
      <c r="C2195" s="1">
        <v>1615</v>
      </c>
      <c r="D2195" s="1" t="s">
        <v>1</v>
      </c>
      <c r="F2195" s="1">
        <v>19</v>
      </c>
      <c r="G2195" s="1">
        <v>1</v>
      </c>
      <c r="H2195" s="1">
        <f t="shared" si="241"/>
        <v>229</v>
      </c>
      <c r="I2195" s="1">
        <f t="shared" si="247"/>
        <v>126676</v>
      </c>
      <c r="J2195" s="1">
        <v>2192</v>
      </c>
      <c r="K2195" s="31">
        <f t="shared" si="242"/>
        <v>0.68138016785825306</v>
      </c>
      <c r="L2195" s="36">
        <f t="shared" si="243"/>
        <v>1233529.7730805099</v>
      </c>
      <c r="M2195" s="34">
        <f t="shared" si="244"/>
        <v>6.9973596120065845E-2</v>
      </c>
      <c r="N2195" s="35">
        <f t="shared" si="245"/>
        <v>0.61140657173818724</v>
      </c>
      <c r="Q2195" s="1">
        <f t="shared" si="246"/>
        <v>111383.51217281057</v>
      </c>
      <c r="R2195" s="30"/>
    </row>
    <row r="2196" spans="3:18" x14ac:dyDescent="0.3">
      <c r="C2196" s="1">
        <v>1615</v>
      </c>
      <c r="D2196" s="1" t="s">
        <v>1</v>
      </c>
      <c r="F2196" s="1">
        <v>19</v>
      </c>
      <c r="G2196" s="1">
        <v>1</v>
      </c>
      <c r="H2196" s="1">
        <f t="shared" si="241"/>
        <v>229</v>
      </c>
      <c r="I2196" s="1">
        <f t="shared" si="247"/>
        <v>126905</v>
      </c>
      <c r="J2196" s="1">
        <v>2193</v>
      </c>
      <c r="K2196" s="31">
        <f t="shared" si="242"/>
        <v>0.68169101647497665</v>
      </c>
      <c r="L2196" s="36">
        <f t="shared" si="243"/>
        <v>1234092.5147653092</v>
      </c>
      <c r="M2196" s="34">
        <f t="shared" si="244"/>
        <v>7.0100091695482619E-2</v>
      </c>
      <c r="N2196" s="35">
        <f t="shared" si="245"/>
        <v>0.61159092477949406</v>
      </c>
      <c r="Q2196" s="1">
        <f t="shared" si="246"/>
        <v>111383.51217281057</v>
      </c>
      <c r="R2196" s="30"/>
    </row>
    <row r="2197" spans="3:18" x14ac:dyDescent="0.3">
      <c r="C2197" s="1">
        <v>1615</v>
      </c>
      <c r="D2197" s="1" t="s">
        <v>0</v>
      </c>
      <c r="F2197" s="1">
        <v>19</v>
      </c>
      <c r="G2197" s="1">
        <v>1</v>
      </c>
      <c r="H2197" s="1">
        <f t="shared" si="241"/>
        <v>229</v>
      </c>
      <c r="I2197" s="1">
        <f t="shared" si="247"/>
        <v>127134</v>
      </c>
      <c r="J2197" s="1">
        <v>2194</v>
      </c>
      <c r="K2197" s="31">
        <f t="shared" si="242"/>
        <v>0.68200186509170035</v>
      </c>
      <c r="L2197" s="36">
        <f t="shared" si="243"/>
        <v>1234655.2564501087</v>
      </c>
      <c r="M2197" s="34">
        <f t="shared" si="244"/>
        <v>7.0226587270899393E-2</v>
      </c>
      <c r="N2197" s="35">
        <f t="shared" si="245"/>
        <v>0.61177527782080099</v>
      </c>
      <c r="Q2197" s="1">
        <f t="shared" si="246"/>
        <v>111383.51217281057</v>
      </c>
      <c r="R2197" s="30"/>
    </row>
    <row r="2198" spans="3:18" x14ac:dyDescent="0.3">
      <c r="C2198" s="1">
        <v>1615</v>
      </c>
      <c r="D2198" s="1" t="s">
        <v>6</v>
      </c>
      <c r="F2198" s="1">
        <v>19</v>
      </c>
      <c r="G2198" s="1">
        <v>2</v>
      </c>
      <c r="H2198" s="1">
        <f t="shared" si="241"/>
        <v>230</v>
      </c>
      <c r="I2198" s="1">
        <f t="shared" si="247"/>
        <v>127364</v>
      </c>
      <c r="J2198" s="1">
        <v>2195</v>
      </c>
      <c r="K2198" s="31">
        <f t="shared" si="242"/>
        <v>0.68231271370842395</v>
      </c>
      <c r="L2198" s="36">
        <f t="shared" si="243"/>
        <v>1235217.9981349083</v>
      </c>
      <c r="M2198" s="34">
        <f t="shared" si="244"/>
        <v>7.0353635228741565E-2</v>
      </c>
      <c r="N2198" s="35">
        <f t="shared" si="245"/>
        <v>0.61195907847968234</v>
      </c>
      <c r="Q2198" s="1">
        <f t="shared" si="246"/>
        <v>110717.02880321158</v>
      </c>
      <c r="R2198" s="30"/>
    </row>
    <row r="2199" spans="3:18" x14ac:dyDescent="0.3">
      <c r="C2199" s="1">
        <v>1615</v>
      </c>
      <c r="D2199" s="1" t="s">
        <v>6</v>
      </c>
      <c r="F2199" s="1">
        <v>19</v>
      </c>
      <c r="G2199" s="1">
        <v>2</v>
      </c>
      <c r="H2199" s="1">
        <f t="shared" si="241"/>
        <v>230</v>
      </c>
      <c r="I2199" s="1">
        <f t="shared" si="247"/>
        <v>127594</v>
      </c>
      <c r="J2199" s="1">
        <v>2196</v>
      </c>
      <c r="K2199" s="31">
        <f t="shared" si="242"/>
        <v>0.68262356232514765</v>
      </c>
      <c r="L2199" s="36">
        <f t="shared" si="243"/>
        <v>1235780.7398197078</v>
      </c>
      <c r="M2199" s="34">
        <f t="shared" si="244"/>
        <v>7.0480683186583737E-2</v>
      </c>
      <c r="N2199" s="35">
        <f t="shared" si="245"/>
        <v>0.61214287913856391</v>
      </c>
      <c r="Q2199" s="1">
        <f t="shared" si="246"/>
        <v>110717.02880321158</v>
      </c>
      <c r="R2199" s="30"/>
    </row>
    <row r="2200" spans="3:18" x14ac:dyDescent="0.3">
      <c r="C2200" s="1">
        <v>1615</v>
      </c>
      <c r="D2200" s="1" t="s">
        <v>6</v>
      </c>
      <c r="E2200" s="1">
        <v>1</v>
      </c>
      <c r="F2200" s="1">
        <v>2</v>
      </c>
      <c r="G2200" s="1">
        <v>6</v>
      </c>
      <c r="H2200" s="1">
        <f t="shared" si="241"/>
        <v>230</v>
      </c>
      <c r="I2200" s="1">
        <f t="shared" si="247"/>
        <v>127824</v>
      </c>
      <c r="J2200" s="1">
        <v>2197</v>
      </c>
      <c r="K2200" s="31">
        <f t="shared" si="242"/>
        <v>0.68293441094187135</v>
      </c>
      <c r="L2200" s="36">
        <f t="shared" si="243"/>
        <v>1236343.4815045074</v>
      </c>
      <c r="M2200" s="34">
        <f t="shared" si="244"/>
        <v>7.0607731144425909E-2</v>
      </c>
      <c r="N2200" s="35">
        <f t="shared" si="245"/>
        <v>0.61232667979744548</v>
      </c>
      <c r="Q2200" s="1">
        <f t="shared" si="246"/>
        <v>110717.02880321158</v>
      </c>
      <c r="R2200" s="30"/>
    </row>
    <row r="2201" spans="3:18" x14ac:dyDescent="0.3">
      <c r="C2201" s="1">
        <v>1615</v>
      </c>
      <c r="D2201" s="1" t="s">
        <v>2</v>
      </c>
      <c r="F2201" s="1">
        <v>19</v>
      </c>
      <c r="G2201" s="1">
        <v>2</v>
      </c>
      <c r="H2201" s="1">
        <f t="shared" si="241"/>
        <v>230</v>
      </c>
      <c r="I2201" s="1">
        <f t="shared" si="247"/>
        <v>128054</v>
      </c>
      <c r="J2201" s="1">
        <v>2198</v>
      </c>
      <c r="K2201" s="31">
        <f t="shared" si="242"/>
        <v>0.68324525955859494</v>
      </c>
      <c r="L2201" s="36">
        <f t="shared" si="243"/>
        <v>1236906.2231893067</v>
      </c>
      <c r="M2201" s="34">
        <f t="shared" si="244"/>
        <v>7.0734779102268081E-2</v>
      </c>
      <c r="N2201" s="35">
        <f t="shared" si="245"/>
        <v>0.61251048045632683</v>
      </c>
      <c r="Q2201" s="1">
        <f t="shared" si="246"/>
        <v>110717.02880321158</v>
      </c>
      <c r="R2201" s="30"/>
    </row>
    <row r="2202" spans="3:18" x14ac:dyDescent="0.3">
      <c r="C2202" s="1">
        <v>1615</v>
      </c>
      <c r="D2202" s="1" t="s">
        <v>0</v>
      </c>
      <c r="F2202" s="1">
        <v>19</v>
      </c>
      <c r="G2202" s="1">
        <v>2</v>
      </c>
      <c r="H2202" s="1">
        <f t="shared" si="241"/>
        <v>230</v>
      </c>
      <c r="I2202" s="1">
        <f t="shared" si="247"/>
        <v>128284</v>
      </c>
      <c r="J2202" s="1">
        <v>2199</v>
      </c>
      <c r="K2202" s="31">
        <f t="shared" si="242"/>
        <v>0.68355610817531864</v>
      </c>
      <c r="L2202" s="36">
        <f t="shared" si="243"/>
        <v>1237468.9648741065</v>
      </c>
      <c r="M2202" s="34">
        <f t="shared" si="244"/>
        <v>7.0861827060110252E-2</v>
      </c>
      <c r="N2202" s="35">
        <f t="shared" si="245"/>
        <v>0.61269428111520841</v>
      </c>
      <c r="Q2202" s="1">
        <f t="shared" si="246"/>
        <v>110717.02880321158</v>
      </c>
      <c r="R2202" s="30"/>
    </row>
    <row r="2203" spans="3:18" x14ac:dyDescent="0.3">
      <c r="C2203" s="1">
        <v>1615</v>
      </c>
      <c r="D2203" s="1" t="s">
        <v>6</v>
      </c>
      <c r="F2203" s="1">
        <v>19</v>
      </c>
      <c r="G2203" s="1">
        <v>3</v>
      </c>
      <c r="H2203" s="1">
        <f t="shared" si="241"/>
        <v>231</v>
      </c>
      <c r="I2203" s="1">
        <f t="shared" si="247"/>
        <v>128515</v>
      </c>
      <c r="J2203" s="1">
        <v>2200</v>
      </c>
      <c r="K2203" s="31">
        <f t="shared" si="242"/>
        <v>0.68386695679204224</v>
      </c>
      <c r="L2203" s="36">
        <f t="shared" si="243"/>
        <v>1238031.7065589058</v>
      </c>
      <c r="M2203" s="34">
        <f t="shared" si="244"/>
        <v>7.0989427400377836E-2</v>
      </c>
      <c r="N2203" s="35">
        <f t="shared" si="245"/>
        <v>0.6128775293916644</v>
      </c>
      <c r="Q2203" s="1">
        <f t="shared" si="246"/>
        <v>110052.54543361257</v>
      </c>
      <c r="R2203" s="30"/>
    </row>
    <row r="2204" spans="3:18" x14ac:dyDescent="0.3">
      <c r="C2204" s="1">
        <v>1615</v>
      </c>
      <c r="D2204" s="1" t="s">
        <v>6</v>
      </c>
      <c r="F2204" s="1">
        <v>19</v>
      </c>
      <c r="G2204" s="1">
        <v>3</v>
      </c>
      <c r="H2204" s="1">
        <f t="shared" si="241"/>
        <v>231</v>
      </c>
      <c r="I2204" s="1">
        <f t="shared" si="247"/>
        <v>128746</v>
      </c>
      <c r="J2204" s="1">
        <v>2201</v>
      </c>
      <c r="K2204" s="31">
        <f t="shared" si="242"/>
        <v>0.68417780540876594</v>
      </c>
      <c r="L2204" s="36">
        <f t="shared" si="243"/>
        <v>1238594.4482437053</v>
      </c>
      <c r="M2204" s="34">
        <f t="shared" si="244"/>
        <v>7.1117027740645405E-2</v>
      </c>
      <c r="N2204" s="35">
        <f t="shared" si="245"/>
        <v>0.6130607776681205</v>
      </c>
      <c r="Q2204" s="1">
        <f t="shared" si="246"/>
        <v>110052.54543361257</v>
      </c>
      <c r="R2204" s="30"/>
    </row>
    <row r="2205" spans="3:18" x14ac:dyDescent="0.3">
      <c r="C2205" s="1">
        <v>1615</v>
      </c>
      <c r="D2205" s="1" t="s">
        <v>6</v>
      </c>
      <c r="E2205" s="1">
        <v>1</v>
      </c>
      <c r="F2205" s="1">
        <v>2</v>
      </c>
      <c r="G2205" s="1">
        <v>7</v>
      </c>
      <c r="H2205" s="1">
        <f t="shared" si="241"/>
        <v>231</v>
      </c>
      <c r="I2205" s="1">
        <f t="shared" si="247"/>
        <v>128977</v>
      </c>
      <c r="J2205" s="1">
        <v>2202</v>
      </c>
      <c r="K2205" s="31">
        <f t="shared" si="242"/>
        <v>0.68448865402548964</v>
      </c>
      <c r="L2205" s="36">
        <f t="shared" si="243"/>
        <v>1239157.1899285049</v>
      </c>
      <c r="M2205" s="34">
        <f t="shared" si="244"/>
        <v>7.1244628080912975E-2</v>
      </c>
      <c r="N2205" s="35">
        <f t="shared" si="245"/>
        <v>0.61324402594457661</v>
      </c>
      <c r="Q2205" s="1">
        <f t="shared" si="246"/>
        <v>110052.54543361257</v>
      </c>
      <c r="R2205" s="30"/>
    </row>
    <row r="2206" spans="3:18" x14ac:dyDescent="0.3">
      <c r="C2206" s="1">
        <v>1615</v>
      </c>
      <c r="D2206" s="1" t="s">
        <v>0</v>
      </c>
      <c r="F2206" s="1">
        <v>19</v>
      </c>
      <c r="G2206" s="1">
        <v>3</v>
      </c>
      <c r="H2206" s="1">
        <f t="shared" si="241"/>
        <v>231</v>
      </c>
      <c r="I2206" s="1">
        <f t="shared" si="247"/>
        <v>129208</v>
      </c>
      <c r="J2206" s="1">
        <v>2203</v>
      </c>
      <c r="K2206" s="31">
        <f t="shared" si="242"/>
        <v>0.68479950264221323</v>
      </c>
      <c r="L2206" s="36">
        <f t="shared" si="243"/>
        <v>1239719.9316133042</v>
      </c>
      <c r="M2206" s="34">
        <f t="shared" si="244"/>
        <v>7.1372228421180559E-2</v>
      </c>
      <c r="N2206" s="35">
        <f t="shared" si="245"/>
        <v>0.61342727422103271</v>
      </c>
      <c r="Q2206" s="1">
        <f t="shared" si="246"/>
        <v>110052.54543361257</v>
      </c>
      <c r="R2206" s="30"/>
    </row>
    <row r="2207" spans="3:18" x14ac:dyDescent="0.3">
      <c r="C2207" s="1">
        <v>1615</v>
      </c>
      <c r="D2207" s="1" t="s">
        <v>1</v>
      </c>
      <c r="F2207" s="1">
        <v>19</v>
      </c>
      <c r="G2207" s="1">
        <v>4</v>
      </c>
      <c r="H2207" s="1">
        <f t="shared" si="241"/>
        <v>232</v>
      </c>
      <c r="I2207" s="1">
        <f t="shared" si="247"/>
        <v>129440</v>
      </c>
      <c r="J2207" s="1">
        <v>2204</v>
      </c>
      <c r="K2207" s="31">
        <f t="shared" si="242"/>
        <v>0.68511035125893693</v>
      </c>
      <c r="L2207" s="36">
        <f t="shared" si="243"/>
        <v>1240282.673298104</v>
      </c>
      <c r="M2207" s="34">
        <f t="shared" si="244"/>
        <v>7.1500381143873526E-2</v>
      </c>
      <c r="N2207" s="35">
        <f t="shared" si="245"/>
        <v>0.61360997011506346</v>
      </c>
      <c r="Q2207" s="1">
        <f t="shared" si="246"/>
        <v>109390.06206401356</v>
      </c>
      <c r="R2207" s="30"/>
    </row>
    <row r="2208" spans="3:18" x14ac:dyDescent="0.3">
      <c r="C2208" s="1">
        <v>1615</v>
      </c>
      <c r="D2208" s="1" t="s">
        <v>1</v>
      </c>
      <c r="E2208" s="1">
        <v>1</v>
      </c>
      <c r="F2208" s="1">
        <v>2</v>
      </c>
      <c r="G2208" s="1">
        <v>8</v>
      </c>
      <c r="H2208" s="1">
        <f t="shared" si="241"/>
        <v>232</v>
      </c>
      <c r="I2208" s="1">
        <f t="shared" si="247"/>
        <v>129672</v>
      </c>
      <c r="J2208" s="1">
        <v>2205</v>
      </c>
      <c r="K2208" s="31">
        <f t="shared" si="242"/>
        <v>0.68542119987566053</v>
      </c>
      <c r="L2208" s="36">
        <f t="shared" si="243"/>
        <v>1240845.4149829033</v>
      </c>
      <c r="M2208" s="34">
        <f t="shared" si="244"/>
        <v>7.1628533866566507E-2</v>
      </c>
      <c r="N2208" s="35">
        <f t="shared" si="245"/>
        <v>0.61379266600909399</v>
      </c>
      <c r="Q2208" s="1">
        <f t="shared" si="246"/>
        <v>109390.06206401356</v>
      </c>
      <c r="R2208" s="30"/>
    </row>
    <row r="2209" spans="3:18" x14ac:dyDescent="0.3">
      <c r="C2209" s="1">
        <v>1615</v>
      </c>
      <c r="D2209" s="1" t="s">
        <v>0</v>
      </c>
      <c r="E2209" s="1">
        <v>1</v>
      </c>
      <c r="F2209" s="1">
        <v>2</v>
      </c>
      <c r="G2209" s="1">
        <v>8</v>
      </c>
      <c r="H2209" s="1">
        <f t="shared" si="241"/>
        <v>232</v>
      </c>
      <c r="I2209" s="1">
        <f t="shared" si="247"/>
        <v>129904</v>
      </c>
      <c r="J2209" s="1">
        <v>2206</v>
      </c>
      <c r="K2209" s="31">
        <f t="shared" si="242"/>
        <v>0.68573204849238423</v>
      </c>
      <c r="L2209" s="36">
        <f t="shared" si="243"/>
        <v>1241408.1566677028</v>
      </c>
      <c r="M2209" s="34">
        <f t="shared" si="244"/>
        <v>7.1756686589259475E-2</v>
      </c>
      <c r="N2209" s="35">
        <f t="shared" si="245"/>
        <v>0.61397536190312474</v>
      </c>
      <c r="Q2209" s="1">
        <f t="shared" si="246"/>
        <v>109390.06206401356</v>
      </c>
      <c r="R2209" s="30"/>
    </row>
    <row r="2210" spans="3:18" x14ac:dyDescent="0.3">
      <c r="C2210" s="1">
        <v>1615</v>
      </c>
      <c r="D2210" s="1" t="s">
        <v>0</v>
      </c>
      <c r="F2210" s="1">
        <v>19</v>
      </c>
      <c r="G2210" s="1">
        <v>4</v>
      </c>
      <c r="H2210" s="1">
        <f t="shared" si="241"/>
        <v>232</v>
      </c>
      <c r="I2210" s="1">
        <f t="shared" si="247"/>
        <v>130136</v>
      </c>
      <c r="J2210" s="1">
        <v>2207</v>
      </c>
      <c r="K2210" s="31">
        <f t="shared" si="242"/>
        <v>0.68604289710910782</v>
      </c>
      <c r="L2210" s="36">
        <f t="shared" si="243"/>
        <v>1241970.8983525021</v>
      </c>
      <c r="M2210" s="34">
        <f t="shared" si="244"/>
        <v>7.1884839311952456E-2</v>
      </c>
      <c r="N2210" s="35">
        <f t="shared" si="245"/>
        <v>0.61415805779715538</v>
      </c>
      <c r="Q2210" s="1">
        <f t="shared" si="246"/>
        <v>109390.06206401356</v>
      </c>
      <c r="R2210" s="30"/>
    </row>
    <row r="2211" spans="3:18" x14ac:dyDescent="0.3">
      <c r="C2211" s="1">
        <v>1615</v>
      </c>
      <c r="D2211" s="1" t="s">
        <v>6</v>
      </c>
      <c r="E2211" s="1">
        <v>1</v>
      </c>
      <c r="F2211" s="1">
        <v>2</v>
      </c>
      <c r="G2211" s="1">
        <v>9</v>
      </c>
      <c r="H2211" s="1">
        <f t="shared" si="241"/>
        <v>233</v>
      </c>
      <c r="I2211" s="1">
        <f t="shared" si="247"/>
        <v>130369</v>
      </c>
      <c r="J2211" s="1">
        <v>2208</v>
      </c>
      <c r="K2211" s="31">
        <f t="shared" si="242"/>
        <v>0.68635374572583152</v>
      </c>
      <c r="L2211" s="36">
        <f t="shared" si="243"/>
        <v>1242533.6400373019</v>
      </c>
      <c r="M2211" s="34">
        <f t="shared" si="244"/>
        <v>7.2013544417070821E-2</v>
      </c>
      <c r="N2211" s="35">
        <f t="shared" si="245"/>
        <v>0.61434020130876066</v>
      </c>
      <c r="Q2211" s="1">
        <f t="shared" si="246"/>
        <v>108729.57869441455</v>
      </c>
      <c r="R2211" s="30"/>
    </row>
    <row r="2212" spans="3:18" x14ac:dyDescent="0.3">
      <c r="C2212" s="1">
        <v>1615</v>
      </c>
      <c r="D2212" s="1" t="s">
        <v>2</v>
      </c>
      <c r="E2212" s="1">
        <v>1</v>
      </c>
      <c r="F2212" s="1">
        <v>2</v>
      </c>
      <c r="G2212" s="1">
        <v>9</v>
      </c>
      <c r="H2212" s="1">
        <f t="shared" si="241"/>
        <v>233</v>
      </c>
      <c r="I2212" s="1">
        <f t="shared" si="247"/>
        <v>130602</v>
      </c>
      <c r="J2212" s="1">
        <v>2209</v>
      </c>
      <c r="K2212" s="31">
        <f t="shared" si="242"/>
        <v>0.68666459434255522</v>
      </c>
      <c r="L2212" s="36">
        <f t="shared" si="243"/>
        <v>1243096.3817221015</v>
      </c>
      <c r="M2212" s="34">
        <f t="shared" si="244"/>
        <v>7.21422495221892E-2</v>
      </c>
      <c r="N2212" s="35">
        <f t="shared" si="245"/>
        <v>0.61452234482036605</v>
      </c>
      <c r="Q2212" s="1">
        <f t="shared" si="246"/>
        <v>108729.57869441455</v>
      </c>
      <c r="R2212" s="30"/>
    </row>
    <row r="2213" spans="3:18" x14ac:dyDescent="0.3">
      <c r="C2213" s="1">
        <v>1615</v>
      </c>
      <c r="D2213" s="1" t="s">
        <v>2</v>
      </c>
      <c r="F2213" s="1">
        <v>19</v>
      </c>
      <c r="G2213" s="1">
        <v>5</v>
      </c>
      <c r="H2213" s="1">
        <f t="shared" si="241"/>
        <v>233</v>
      </c>
      <c r="I2213" s="1">
        <f t="shared" si="247"/>
        <v>130835</v>
      </c>
      <c r="J2213" s="1">
        <v>2210</v>
      </c>
      <c r="K2213" s="31">
        <f t="shared" si="242"/>
        <v>0.68697544295927881</v>
      </c>
      <c r="L2213" s="36">
        <f t="shared" si="243"/>
        <v>1243659.1234069008</v>
      </c>
      <c r="M2213" s="34">
        <f t="shared" si="244"/>
        <v>7.2270954627307579E-2</v>
      </c>
      <c r="N2213" s="35">
        <f t="shared" si="245"/>
        <v>0.61470448833197122</v>
      </c>
      <c r="Q2213" s="1">
        <f t="shared" si="246"/>
        <v>108729.57869441455</v>
      </c>
      <c r="R2213" s="30"/>
    </row>
    <row r="2214" spans="3:18" x14ac:dyDescent="0.3">
      <c r="C2214" s="1">
        <v>1615</v>
      </c>
      <c r="D2214" s="1" t="s">
        <v>1</v>
      </c>
      <c r="E2214" s="1">
        <v>1</v>
      </c>
      <c r="F2214" s="1">
        <v>2</v>
      </c>
      <c r="G2214" s="1">
        <v>9</v>
      </c>
      <c r="H2214" s="1">
        <f t="shared" si="241"/>
        <v>233</v>
      </c>
      <c r="I2214" s="1">
        <f t="shared" si="247"/>
        <v>131068</v>
      </c>
      <c r="J2214" s="1">
        <v>2211</v>
      </c>
      <c r="K2214" s="31">
        <f t="shared" si="242"/>
        <v>0.68728629157600252</v>
      </c>
      <c r="L2214" s="36">
        <f t="shared" si="243"/>
        <v>1244221.8650917003</v>
      </c>
      <c r="M2214" s="34">
        <f t="shared" si="244"/>
        <v>7.2399659732425958E-2</v>
      </c>
      <c r="N2214" s="35">
        <f t="shared" si="245"/>
        <v>0.61488663184357661</v>
      </c>
      <c r="Q2214" s="1">
        <f t="shared" si="246"/>
        <v>108729.57869441455</v>
      </c>
      <c r="R2214" s="30"/>
    </row>
    <row r="2215" spans="3:18" x14ac:dyDescent="0.3">
      <c r="C2215" s="1">
        <v>1615</v>
      </c>
      <c r="D2215" s="1" t="s">
        <v>0</v>
      </c>
      <c r="F2215" s="1">
        <v>19</v>
      </c>
      <c r="G2215" s="1">
        <v>5</v>
      </c>
      <c r="H2215" s="1">
        <f t="shared" si="241"/>
        <v>233</v>
      </c>
      <c r="I2215" s="1">
        <f t="shared" si="247"/>
        <v>131301</v>
      </c>
      <c r="J2215" s="1">
        <v>2212</v>
      </c>
      <c r="K2215" s="31">
        <f t="shared" si="242"/>
        <v>0.68759714019272611</v>
      </c>
      <c r="L2215" s="36">
        <f t="shared" si="243"/>
        <v>1244784.6067764999</v>
      </c>
      <c r="M2215" s="34">
        <f t="shared" si="244"/>
        <v>7.2528364837544324E-2</v>
      </c>
      <c r="N2215" s="35">
        <f t="shared" si="245"/>
        <v>0.61506877535518178</v>
      </c>
      <c r="Q2215" s="1">
        <f t="shared" si="246"/>
        <v>108729.57869441455</v>
      </c>
      <c r="R2215" s="30"/>
    </row>
    <row r="2216" spans="3:18" x14ac:dyDescent="0.3">
      <c r="C2216" s="1">
        <v>1615</v>
      </c>
      <c r="D2216" s="1" t="s">
        <v>6</v>
      </c>
      <c r="E2216" s="1">
        <v>1</v>
      </c>
      <c r="F2216" s="1">
        <v>2</v>
      </c>
      <c r="G2216" s="1">
        <v>10</v>
      </c>
      <c r="H2216" s="1">
        <f t="shared" si="241"/>
        <v>234</v>
      </c>
      <c r="I2216" s="1">
        <f t="shared" si="247"/>
        <v>131535</v>
      </c>
      <c r="J2216" s="1">
        <v>2213</v>
      </c>
      <c r="K2216" s="31">
        <f t="shared" si="242"/>
        <v>0.68790798880944981</v>
      </c>
      <c r="L2216" s="36">
        <f t="shared" si="243"/>
        <v>1245347.3484612994</v>
      </c>
      <c r="M2216" s="34">
        <f t="shared" si="244"/>
        <v>7.26576223250881E-2</v>
      </c>
      <c r="N2216" s="35">
        <f t="shared" si="245"/>
        <v>0.61525036648436171</v>
      </c>
      <c r="Q2216" s="1">
        <f t="shared" si="246"/>
        <v>108071.09532481556</v>
      </c>
      <c r="R2216" s="30"/>
    </row>
    <row r="2217" spans="3:18" x14ac:dyDescent="0.3">
      <c r="C2217" s="1">
        <v>1615</v>
      </c>
      <c r="D2217" s="1" t="s">
        <v>2</v>
      </c>
      <c r="E2217" s="1">
        <v>1</v>
      </c>
      <c r="F2217" s="1">
        <v>2</v>
      </c>
      <c r="G2217" s="1">
        <v>10</v>
      </c>
      <c r="H2217" s="1">
        <f t="shared" si="241"/>
        <v>234</v>
      </c>
      <c r="I2217" s="1">
        <f t="shared" si="247"/>
        <v>131769</v>
      </c>
      <c r="J2217" s="1">
        <v>2214</v>
      </c>
      <c r="K2217" s="31">
        <f t="shared" si="242"/>
        <v>0.6882188374261734</v>
      </c>
      <c r="L2217" s="36">
        <f t="shared" si="243"/>
        <v>1245910.0901460988</v>
      </c>
      <c r="M2217" s="34">
        <f t="shared" si="244"/>
        <v>7.2786879812631877E-2</v>
      </c>
      <c r="N2217" s="35">
        <f t="shared" si="245"/>
        <v>0.61543195761354152</v>
      </c>
      <c r="Q2217" s="1">
        <f t="shared" si="246"/>
        <v>108071.09532481556</v>
      </c>
      <c r="R2217" s="30"/>
    </row>
    <row r="2218" spans="3:18" x14ac:dyDescent="0.3">
      <c r="C2218" s="1">
        <v>1615</v>
      </c>
      <c r="D2218" s="1" t="s">
        <v>6</v>
      </c>
      <c r="F2218" s="1">
        <v>19</v>
      </c>
      <c r="G2218" s="1">
        <v>7</v>
      </c>
      <c r="H2218" s="1">
        <f t="shared" si="241"/>
        <v>235</v>
      </c>
      <c r="I2218" s="1">
        <f t="shared" si="247"/>
        <v>132004</v>
      </c>
      <c r="J2218" s="1">
        <v>2215</v>
      </c>
      <c r="K2218" s="31">
        <f t="shared" si="242"/>
        <v>0.6885296860428971</v>
      </c>
      <c r="L2218" s="36">
        <f t="shared" si="243"/>
        <v>1246472.8318308983</v>
      </c>
      <c r="M2218" s="34">
        <f t="shared" si="244"/>
        <v>7.2916689682601052E-2</v>
      </c>
      <c r="N2218" s="35">
        <f t="shared" si="245"/>
        <v>0.61561299636029609</v>
      </c>
      <c r="Q2218" s="1">
        <f t="shared" si="246"/>
        <v>107414.61195521655</v>
      </c>
      <c r="R2218" s="30"/>
    </row>
    <row r="2219" spans="3:18" x14ac:dyDescent="0.3">
      <c r="C2219" s="1">
        <v>1615</v>
      </c>
      <c r="D2219" s="1" t="s">
        <v>2</v>
      </c>
      <c r="F2219" s="1">
        <v>19</v>
      </c>
      <c r="G2219" s="1">
        <v>7</v>
      </c>
      <c r="H2219" s="1">
        <f t="shared" si="241"/>
        <v>235</v>
      </c>
      <c r="I2219" s="1">
        <f t="shared" si="247"/>
        <v>132239</v>
      </c>
      <c r="J2219" s="1">
        <v>2216</v>
      </c>
      <c r="K2219" s="31">
        <f t="shared" si="242"/>
        <v>0.68884053465962081</v>
      </c>
      <c r="L2219" s="36">
        <f t="shared" si="243"/>
        <v>1247035.5735156978</v>
      </c>
      <c r="M2219" s="34">
        <f t="shared" si="244"/>
        <v>7.304649955257024E-2</v>
      </c>
      <c r="N2219" s="35">
        <f t="shared" si="245"/>
        <v>0.61579403510705055</v>
      </c>
      <c r="Q2219" s="1">
        <f t="shared" si="246"/>
        <v>107414.61195521655</v>
      </c>
      <c r="R2219" s="30"/>
    </row>
    <row r="2220" spans="3:18" x14ac:dyDescent="0.3">
      <c r="C2220" s="1">
        <v>1615</v>
      </c>
      <c r="D2220" s="1" t="s">
        <v>2</v>
      </c>
      <c r="F2220" s="1">
        <v>19</v>
      </c>
      <c r="G2220" s="1">
        <v>7</v>
      </c>
      <c r="H2220" s="1">
        <f t="shared" si="241"/>
        <v>235</v>
      </c>
      <c r="I2220" s="1">
        <f t="shared" si="247"/>
        <v>132474</v>
      </c>
      <c r="J2220" s="1">
        <v>2217</v>
      </c>
      <c r="K2220" s="31">
        <f t="shared" si="242"/>
        <v>0.6891513832763444</v>
      </c>
      <c r="L2220" s="36">
        <f t="shared" si="243"/>
        <v>1247598.3152004974</v>
      </c>
      <c r="M2220" s="34">
        <f t="shared" si="244"/>
        <v>7.3176309422539415E-2</v>
      </c>
      <c r="N2220" s="35">
        <f t="shared" si="245"/>
        <v>0.61597507385380501</v>
      </c>
      <c r="Q2220" s="1">
        <f t="shared" si="246"/>
        <v>107414.61195521655</v>
      </c>
      <c r="R2220" s="30"/>
    </row>
    <row r="2221" spans="3:18" x14ac:dyDescent="0.3">
      <c r="C2221" s="1">
        <v>1615</v>
      </c>
      <c r="D2221" s="1" t="s">
        <v>1</v>
      </c>
      <c r="F2221" s="1">
        <v>19</v>
      </c>
      <c r="G2221" s="1">
        <v>7</v>
      </c>
      <c r="H2221" s="1">
        <f t="shared" si="241"/>
        <v>235</v>
      </c>
      <c r="I2221" s="1">
        <f t="shared" si="247"/>
        <v>132709</v>
      </c>
      <c r="J2221" s="1">
        <v>2218</v>
      </c>
      <c r="K2221" s="31">
        <f t="shared" si="242"/>
        <v>0.6894622318930681</v>
      </c>
      <c r="L2221" s="36">
        <f t="shared" si="243"/>
        <v>1248161.0568852969</v>
      </c>
      <c r="M2221" s="34">
        <f t="shared" si="244"/>
        <v>7.330611929250859E-2</v>
      </c>
      <c r="N2221" s="35">
        <f t="shared" si="245"/>
        <v>0.61615611260055947</v>
      </c>
      <c r="Q2221" s="1">
        <f t="shared" si="246"/>
        <v>107414.61195521655</v>
      </c>
      <c r="R2221" s="30"/>
    </row>
    <row r="2222" spans="3:18" x14ac:dyDescent="0.3">
      <c r="C2222" s="1">
        <v>1615</v>
      </c>
      <c r="D2222" s="1" t="s">
        <v>0</v>
      </c>
      <c r="F2222" s="1">
        <v>19</v>
      </c>
      <c r="G2222" s="1">
        <v>7</v>
      </c>
      <c r="H2222" s="1">
        <f t="shared" si="241"/>
        <v>235</v>
      </c>
      <c r="I2222" s="1">
        <f t="shared" si="247"/>
        <v>132944</v>
      </c>
      <c r="J2222" s="1">
        <v>2219</v>
      </c>
      <c r="K2222" s="31">
        <f t="shared" si="242"/>
        <v>0.68977308050979169</v>
      </c>
      <c r="L2222" s="36">
        <f t="shared" si="243"/>
        <v>1248723.7985700963</v>
      </c>
      <c r="M2222" s="34">
        <f t="shared" si="244"/>
        <v>7.3435929162477764E-2</v>
      </c>
      <c r="N2222" s="35">
        <f t="shared" si="245"/>
        <v>0.61633715134731393</v>
      </c>
      <c r="Q2222" s="1">
        <f t="shared" si="246"/>
        <v>107414.61195521655</v>
      </c>
      <c r="R2222" s="30"/>
    </row>
    <row r="2223" spans="3:18" x14ac:dyDescent="0.3">
      <c r="C2223" s="1">
        <v>1615</v>
      </c>
      <c r="D2223" s="1" t="s">
        <v>0</v>
      </c>
      <c r="F2223" s="1">
        <v>19</v>
      </c>
      <c r="G2223" s="1">
        <v>7</v>
      </c>
      <c r="H2223" s="1">
        <f t="shared" si="241"/>
        <v>235</v>
      </c>
      <c r="I2223" s="1">
        <f t="shared" si="247"/>
        <v>133179</v>
      </c>
      <c r="J2223" s="1">
        <v>2220</v>
      </c>
      <c r="K2223" s="31">
        <f t="shared" si="242"/>
        <v>0.69008392912651539</v>
      </c>
      <c r="L2223" s="36">
        <f t="shared" si="243"/>
        <v>1249286.5402548958</v>
      </c>
      <c r="M2223" s="34">
        <f t="shared" si="244"/>
        <v>7.3565739032446939E-2</v>
      </c>
      <c r="N2223" s="35">
        <f t="shared" si="245"/>
        <v>0.6165181900940685</v>
      </c>
      <c r="Q2223" s="1">
        <f t="shared" si="246"/>
        <v>107414.61195521655</v>
      </c>
      <c r="R2223" s="30"/>
    </row>
    <row r="2224" spans="3:18" x14ac:dyDescent="0.3">
      <c r="C2224" s="1">
        <v>1615</v>
      </c>
      <c r="D2224" s="1" t="s">
        <v>1</v>
      </c>
      <c r="E2224" s="1">
        <v>1</v>
      </c>
      <c r="F2224" s="1">
        <v>3</v>
      </c>
      <c r="H2224" s="1">
        <f t="shared" si="241"/>
        <v>236</v>
      </c>
      <c r="I2224" s="1">
        <f t="shared" si="247"/>
        <v>133415</v>
      </c>
      <c r="J2224" s="1">
        <v>2221</v>
      </c>
      <c r="K2224" s="31">
        <f t="shared" si="242"/>
        <v>0.6903947777432391</v>
      </c>
      <c r="L2224" s="36">
        <f t="shared" si="243"/>
        <v>1249849.2819396954</v>
      </c>
      <c r="M2224" s="34">
        <f t="shared" si="244"/>
        <v>7.3696101284841525E-2</v>
      </c>
      <c r="N2224" s="35">
        <f t="shared" si="245"/>
        <v>0.6166986764583976</v>
      </c>
      <c r="Q2224" s="1">
        <f t="shared" si="246"/>
        <v>106760.12858561754</v>
      </c>
      <c r="R2224" s="30"/>
    </row>
    <row r="2225" spans="3:18" x14ac:dyDescent="0.3">
      <c r="C2225" s="1">
        <v>1615</v>
      </c>
      <c r="D2225" s="1" t="s">
        <v>2</v>
      </c>
      <c r="E2225" s="1">
        <v>1</v>
      </c>
      <c r="F2225" s="1">
        <v>3</v>
      </c>
      <c r="G2225" s="1">
        <v>1</v>
      </c>
      <c r="H2225" s="1">
        <f t="shared" si="241"/>
        <v>237</v>
      </c>
      <c r="I2225" s="1">
        <f t="shared" si="247"/>
        <v>133652</v>
      </c>
      <c r="J2225" s="1">
        <v>2222</v>
      </c>
      <c r="K2225" s="31">
        <f t="shared" si="242"/>
        <v>0.69070562635996269</v>
      </c>
      <c r="L2225" s="36">
        <f t="shared" si="243"/>
        <v>1250412.0236244949</v>
      </c>
      <c r="M2225" s="34">
        <f t="shared" si="244"/>
        <v>7.3827015919661496E-2</v>
      </c>
      <c r="N2225" s="35">
        <f t="shared" si="245"/>
        <v>0.61687861044030123</v>
      </c>
      <c r="Q2225" s="1">
        <f t="shared" si="246"/>
        <v>106107.64521601853</v>
      </c>
      <c r="R2225" s="30"/>
    </row>
    <row r="2226" spans="3:18" x14ac:dyDescent="0.3">
      <c r="C2226" s="1">
        <v>1615</v>
      </c>
      <c r="D2226" s="1" t="s">
        <v>1</v>
      </c>
      <c r="F2226" s="1">
        <v>19</v>
      </c>
      <c r="G2226" s="1">
        <v>10</v>
      </c>
      <c r="H2226" s="1">
        <f t="shared" si="241"/>
        <v>238</v>
      </c>
      <c r="I2226" s="1">
        <f t="shared" si="247"/>
        <v>133890</v>
      </c>
      <c r="J2226" s="1">
        <v>2223</v>
      </c>
      <c r="K2226" s="31">
        <f t="shared" si="242"/>
        <v>0.69101647497668639</v>
      </c>
      <c r="L2226" s="36">
        <f t="shared" si="243"/>
        <v>1250974.7653092945</v>
      </c>
      <c r="M2226" s="34">
        <f t="shared" si="244"/>
        <v>7.3958482936906877E-2</v>
      </c>
      <c r="N2226" s="35">
        <f t="shared" si="245"/>
        <v>0.61705799203977951</v>
      </c>
      <c r="Q2226" s="1">
        <f t="shared" si="246"/>
        <v>105457.16184641953</v>
      </c>
      <c r="R2226" s="30"/>
    </row>
    <row r="2227" spans="3:18" x14ac:dyDescent="0.3">
      <c r="C2227" s="1">
        <v>1615</v>
      </c>
      <c r="D2227" s="1" t="s">
        <v>1</v>
      </c>
      <c r="F2227" s="1">
        <v>19</v>
      </c>
      <c r="G2227" s="1">
        <v>10</v>
      </c>
      <c r="H2227" s="1">
        <f t="shared" si="241"/>
        <v>238</v>
      </c>
      <c r="I2227" s="1">
        <f t="shared" si="247"/>
        <v>134128</v>
      </c>
      <c r="J2227" s="1">
        <v>2224</v>
      </c>
      <c r="K2227" s="31">
        <f t="shared" si="242"/>
        <v>0.69132732359340998</v>
      </c>
      <c r="L2227" s="36">
        <f t="shared" si="243"/>
        <v>1251537.5069940938</v>
      </c>
      <c r="M2227" s="34">
        <f t="shared" si="244"/>
        <v>7.4089949954152259E-2</v>
      </c>
      <c r="N2227" s="35">
        <f t="shared" si="245"/>
        <v>0.61723737363925768</v>
      </c>
      <c r="Q2227" s="1">
        <f t="shared" si="246"/>
        <v>105457.16184641953</v>
      </c>
      <c r="R2227" s="30"/>
    </row>
    <row r="2228" spans="3:18" x14ac:dyDescent="0.3">
      <c r="C2228" s="1">
        <v>1615</v>
      </c>
      <c r="D2228" s="1" t="s">
        <v>0</v>
      </c>
      <c r="F2228" s="1">
        <v>19</v>
      </c>
      <c r="G2228" s="1">
        <v>10</v>
      </c>
      <c r="H2228" s="1">
        <f t="shared" si="241"/>
        <v>238</v>
      </c>
      <c r="I2228" s="1">
        <f t="shared" si="247"/>
        <v>134366</v>
      </c>
      <c r="J2228" s="1">
        <v>2225</v>
      </c>
      <c r="K2228" s="31">
        <f t="shared" si="242"/>
        <v>0.69163817221013368</v>
      </c>
      <c r="L2228" s="36">
        <f t="shared" si="243"/>
        <v>1252100.2486788933</v>
      </c>
      <c r="M2228" s="34">
        <f t="shared" si="244"/>
        <v>7.4221416971397641E-2</v>
      </c>
      <c r="N2228" s="35">
        <f t="shared" si="245"/>
        <v>0.61741675523873607</v>
      </c>
      <c r="Q2228" s="1">
        <f t="shared" si="246"/>
        <v>105457.16184641953</v>
      </c>
      <c r="R2228" s="30"/>
    </row>
    <row r="2229" spans="3:18" x14ac:dyDescent="0.3">
      <c r="C2229" s="1">
        <v>1615</v>
      </c>
      <c r="D2229" s="1" t="s">
        <v>0</v>
      </c>
      <c r="F2229" s="1">
        <v>19</v>
      </c>
      <c r="G2229" s="1">
        <v>10</v>
      </c>
      <c r="H2229" s="1">
        <f t="shared" si="241"/>
        <v>238</v>
      </c>
      <c r="I2229" s="1">
        <f t="shared" si="247"/>
        <v>134604</v>
      </c>
      <c r="J2229" s="1">
        <v>2226</v>
      </c>
      <c r="K2229" s="31">
        <f t="shared" si="242"/>
        <v>0.69194902082685728</v>
      </c>
      <c r="L2229" s="36">
        <f t="shared" si="243"/>
        <v>1252662.9903636929</v>
      </c>
      <c r="M2229" s="34">
        <f t="shared" si="244"/>
        <v>7.4352883988643023E-2</v>
      </c>
      <c r="N2229" s="35">
        <f t="shared" si="245"/>
        <v>0.61759613683821424</v>
      </c>
      <c r="Q2229" s="1">
        <f t="shared" si="246"/>
        <v>105457.16184641953</v>
      </c>
      <c r="R2229" s="30"/>
    </row>
    <row r="2230" spans="3:18" x14ac:dyDescent="0.3">
      <c r="C2230" s="1">
        <v>1615</v>
      </c>
      <c r="D2230" s="1" t="s">
        <v>6</v>
      </c>
      <c r="E2230" s="1">
        <v>1</v>
      </c>
      <c r="F2230" s="1">
        <v>3</v>
      </c>
      <c r="G2230" s="1">
        <v>3</v>
      </c>
      <c r="H2230" s="1">
        <f t="shared" si="241"/>
        <v>239</v>
      </c>
      <c r="I2230" s="1">
        <f t="shared" si="247"/>
        <v>134843</v>
      </c>
      <c r="J2230" s="1">
        <v>2227</v>
      </c>
      <c r="K2230" s="31">
        <f t="shared" si="242"/>
        <v>0.69225986944358098</v>
      </c>
      <c r="L2230" s="36">
        <f t="shared" si="243"/>
        <v>1253225.7320484924</v>
      </c>
      <c r="M2230" s="34">
        <f t="shared" si="244"/>
        <v>7.4484903388313803E-2</v>
      </c>
      <c r="N2230" s="35">
        <f t="shared" si="245"/>
        <v>0.61777496605526716</v>
      </c>
      <c r="Q2230" s="1">
        <f t="shared" si="246"/>
        <v>104808.67847682053</v>
      </c>
      <c r="R2230" s="30"/>
    </row>
    <row r="2231" spans="3:18" x14ac:dyDescent="0.3">
      <c r="C2231" s="1">
        <v>1615</v>
      </c>
      <c r="D2231" s="1" t="s">
        <v>2</v>
      </c>
      <c r="E2231" s="1">
        <v>1</v>
      </c>
      <c r="F2231" s="1">
        <v>3</v>
      </c>
      <c r="G2231" s="1">
        <v>3</v>
      </c>
      <c r="H2231" s="1">
        <f t="shared" si="241"/>
        <v>239</v>
      </c>
      <c r="I2231" s="1">
        <f t="shared" si="247"/>
        <v>135082</v>
      </c>
      <c r="J2231" s="1">
        <v>2228</v>
      </c>
      <c r="K2231" s="31">
        <f t="shared" si="242"/>
        <v>0.69257071806030468</v>
      </c>
      <c r="L2231" s="36">
        <f t="shared" si="243"/>
        <v>1253788.473733292</v>
      </c>
      <c r="M2231" s="34">
        <f t="shared" si="244"/>
        <v>7.4616922787984583E-2</v>
      </c>
      <c r="N2231" s="35">
        <f t="shared" si="245"/>
        <v>0.61795379527232008</v>
      </c>
      <c r="Q2231" s="1">
        <f t="shared" si="246"/>
        <v>104808.67847682053</v>
      </c>
      <c r="R2231" s="30"/>
    </row>
    <row r="2232" spans="3:18" x14ac:dyDescent="0.3">
      <c r="C2232" s="1">
        <v>1615</v>
      </c>
      <c r="D2232" s="1" t="s">
        <v>6</v>
      </c>
      <c r="E2232" s="1">
        <v>1</v>
      </c>
      <c r="F2232" s="1">
        <v>3</v>
      </c>
      <c r="G2232" s="1">
        <v>6</v>
      </c>
      <c r="H2232" s="1">
        <f t="shared" si="241"/>
        <v>242</v>
      </c>
      <c r="I2232" s="1">
        <f t="shared" si="247"/>
        <v>135324</v>
      </c>
      <c r="J2232" s="1">
        <v>2229</v>
      </c>
      <c r="K2232" s="31">
        <f t="shared" si="242"/>
        <v>0.69288156667702827</v>
      </c>
      <c r="L2232" s="36">
        <f t="shared" si="243"/>
        <v>1254351.2154180913</v>
      </c>
      <c r="M2232" s="34">
        <f t="shared" si="244"/>
        <v>7.4750599334931556E-2</v>
      </c>
      <c r="N2232" s="35">
        <f t="shared" si="245"/>
        <v>0.61813096734209672</v>
      </c>
      <c r="Q2232" s="1">
        <f t="shared" si="246"/>
        <v>102875.22836802351</v>
      </c>
      <c r="R2232" s="30"/>
    </row>
    <row r="2233" spans="3:18" x14ac:dyDescent="0.3">
      <c r="C2233" s="1">
        <v>1615</v>
      </c>
      <c r="D2233" s="1" t="s">
        <v>1</v>
      </c>
      <c r="E2233" s="1">
        <v>1</v>
      </c>
      <c r="F2233" s="1">
        <v>3</v>
      </c>
      <c r="G2233" s="1">
        <v>6</v>
      </c>
      <c r="H2233" s="1">
        <f t="shared" si="241"/>
        <v>242</v>
      </c>
      <c r="I2233" s="1">
        <f t="shared" si="247"/>
        <v>135566</v>
      </c>
      <c r="J2233" s="1">
        <v>2230</v>
      </c>
      <c r="K2233" s="31">
        <f t="shared" si="242"/>
        <v>0.69319241529375197</v>
      </c>
      <c r="L2233" s="36">
        <f t="shared" si="243"/>
        <v>1254913.9571028911</v>
      </c>
      <c r="M2233" s="34">
        <f t="shared" si="244"/>
        <v>7.4884275881878543E-2</v>
      </c>
      <c r="N2233" s="35">
        <f t="shared" si="245"/>
        <v>0.61830813941187346</v>
      </c>
      <c r="Q2233" s="1">
        <f t="shared" si="246"/>
        <v>102875.22836802351</v>
      </c>
      <c r="R2233" s="30"/>
    </row>
    <row r="2234" spans="3:18" x14ac:dyDescent="0.3">
      <c r="C2234" s="1">
        <v>1615</v>
      </c>
      <c r="D2234" s="1" t="s">
        <v>6</v>
      </c>
      <c r="E2234" s="1">
        <v>1</v>
      </c>
      <c r="F2234" s="1">
        <v>3</v>
      </c>
      <c r="G2234" s="1">
        <v>7</v>
      </c>
      <c r="H2234" s="1">
        <f t="shared" si="241"/>
        <v>243</v>
      </c>
      <c r="I2234" s="1">
        <f t="shared" si="247"/>
        <v>135809</v>
      </c>
      <c r="J2234" s="1">
        <v>2231</v>
      </c>
      <c r="K2234" s="31">
        <f t="shared" si="242"/>
        <v>0.69350326391047556</v>
      </c>
      <c r="L2234" s="36">
        <f t="shared" si="243"/>
        <v>1255476.6987876904</v>
      </c>
      <c r="M2234" s="34">
        <f t="shared" si="244"/>
        <v>7.5018504811250927E-2</v>
      </c>
      <c r="N2234" s="35">
        <f t="shared" si="245"/>
        <v>0.61848475909922462</v>
      </c>
      <c r="Q2234" s="1">
        <f t="shared" si="246"/>
        <v>102234.7449984245</v>
      </c>
      <c r="R2234" s="30"/>
    </row>
    <row r="2235" spans="3:18" x14ac:dyDescent="0.3">
      <c r="C2235" s="1">
        <v>1615</v>
      </c>
      <c r="D2235" s="1" t="s">
        <v>2</v>
      </c>
      <c r="E2235" s="1">
        <v>1</v>
      </c>
      <c r="F2235" s="1">
        <v>3</v>
      </c>
      <c r="G2235" s="1">
        <v>7</v>
      </c>
      <c r="H2235" s="1">
        <f t="shared" si="241"/>
        <v>243</v>
      </c>
      <c r="I2235" s="1">
        <f t="shared" si="247"/>
        <v>136052</v>
      </c>
      <c r="J2235" s="1">
        <v>2232</v>
      </c>
      <c r="K2235" s="31">
        <f t="shared" si="242"/>
        <v>0.69381411252719927</v>
      </c>
      <c r="L2235" s="36">
        <f t="shared" si="243"/>
        <v>1256039.4404724899</v>
      </c>
      <c r="M2235" s="34">
        <f t="shared" si="244"/>
        <v>7.5152733740623312E-2</v>
      </c>
      <c r="N2235" s="35">
        <f t="shared" si="245"/>
        <v>0.61866137878657601</v>
      </c>
      <c r="Q2235" s="1">
        <f t="shared" si="246"/>
        <v>102234.7449984245</v>
      </c>
      <c r="R2235" s="30"/>
    </row>
    <row r="2236" spans="3:18" x14ac:dyDescent="0.3">
      <c r="C2236" s="1">
        <v>1615</v>
      </c>
      <c r="D2236" s="1" t="s">
        <v>6</v>
      </c>
      <c r="E2236" s="1">
        <v>1</v>
      </c>
      <c r="F2236" s="1">
        <v>3</v>
      </c>
      <c r="G2236" s="1">
        <v>8</v>
      </c>
      <c r="H2236" s="1">
        <f t="shared" si="241"/>
        <v>244</v>
      </c>
      <c r="I2236" s="1">
        <f t="shared" si="247"/>
        <v>136296</v>
      </c>
      <c r="J2236" s="1">
        <v>2233</v>
      </c>
      <c r="K2236" s="31">
        <f t="shared" si="242"/>
        <v>0.69412496114392286</v>
      </c>
      <c r="L2236" s="36">
        <f t="shared" si="243"/>
        <v>1256602.1821572892</v>
      </c>
      <c r="M2236" s="34">
        <f t="shared" si="244"/>
        <v>7.5287515052421095E-2</v>
      </c>
      <c r="N2236" s="35">
        <f t="shared" si="245"/>
        <v>0.61883744609150182</v>
      </c>
      <c r="Q2236" s="1">
        <f t="shared" si="246"/>
        <v>101596.26162882549</v>
      </c>
      <c r="R2236" s="30"/>
    </row>
    <row r="2237" spans="3:18" x14ac:dyDescent="0.3">
      <c r="C2237" s="1">
        <v>1615</v>
      </c>
      <c r="D2237" s="1" t="s">
        <v>1</v>
      </c>
      <c r="E2237" s="1">
        <v>1</v>
      </c>
      <c r="F2237" s="1">
        <v>3</v>
      </c>
      <c r="G2237" s="1">
        <v>10</v>
      </c>
      <c r="H2237" s="1">
        <f t="shared" si="241"/>
        <v>246</v>
      </c>
      <c r="I2237" s="1">
        <f t="shared" si="247"/>
        <v>136542</v>
      </c>
      <c r="J2237" s="1">
        <v>2234</v>
      </c>
      <c r="K2237" s="31">
        <f t="shared" si="242"/>
        <v>0.69443580976064656</v>
      </c>
      <c r="L2237" s="36">
        <f t="shared" si="243"/>
        <v>1257164.9238420888</v>
      </c>
      <c r="M2237" s="34">
        <f t="shared" si="244"/>
        <v>7.5423401129069673E-2</v>
      </c>
      <c r="N2237" s="35">
        <f t="shared" si="245"/>
        <v>0.61901240863157692</v>
      </c>
      <c r="Q2237" s="1">
        <f t="shared" si="246"/>
        <v>100325.29488962749</v>
      </c>
      <c r="R2237" s="30"/>
    </row>
    <row r="2238" spans="3:18" x14ac:dyDescent="0.3">
      <c r="C2238" s="1">
        <v>1615</v>
      </c>
      <c r="D2238" s="1" t="s">
        <v>1</v>
      </c>
      <c r="E2238" s="1">
        <v>1</v>
      </c>
      <c r="F2238" s="1">
        <v>3</v>
      </c>
      <c r="G2238" s="1">
        <v>10</v>
      </c>
      <c r="H2238" s="1">
        <f t="shared" si="241"/>
        <v>246</v>
      </c>
      <c r="I2238" s="1">
        <f t="shared" si="247"/>
        <v>136788</v>
      </c>
      <c r="J2238" s="1">
        <v>2235</v>
      </c>
      <c r="K2238" s="31">
        <f t="shared" si="242"/>
        <v>0.69474665837737026</v>
      </c>
      <c r="L2238" s="36">
        <f t="shared" si="243"/>
        <v>1257727.6655268886</v>
      </c>
      <c r="M2238" s="34">
        <f t="shared" si="244"/>
        <v>7.5559287205718265E-2</v>
      </c>
      <c r="N2238" s="35">
        <f t="shared" si="245"/>
        <v>0.61918737117165201</v>
      </c>
      <c r="Q2238" s="1">
        <f t="shared" si="246"/>
        <v>100325.29488962749</v>
      </c>
      <c r="R2238" s="30"/>
    </row>
    <row r="2239" spans="3:18" x14ac:dyDescent="0.3">
      <c r="C2239" s="1">
        <v>1615</v>
      </c>
      <c r="D2239" s="1" t="s">
        <v>0</v>
      </c>
      <c r="E2239" s="1">
        <v>1</v>
      </c>
      <c r="F2239" s="1">
        <v>3</v>
      </c>
      <c r="G2239" s="1">
        <v>11</v>
      </c>
      <c r="H2239" s="1">
        <f t="shared" si="241"/>
        <v>247</v>
      </c>
      <c r="I2239" s="1">
        <f t="shared" si="247"/>
        <v>137035</v>
      </c>
      <c r="J2239" s="1">
        <v>2236</v>
      </c>
      <c r="K2239" s="31">
        <f t="shared" si="242"/>
        <v>0.69505750699409385</v>
      </c>
      <c r="L2239" s="36">
        <f t="shared" si="243"/>
        <v>1258290.4072116879</v>
      </c>
      <c r="M2239" s="34">
        <f t="shared" si="244"/>
        <v>7.5695725664792254E-2</v>
      </c>
      <c r="N2239" s="35">
        <f t="shared" si="245"/>
        <v>0.61936178132930164</v>
      </c>
      <c r="Q2239" s="1">
        <f t="shared" si="246"/>
        <v>99692.811520028481</v>
      </c>
      <c r="R2239" s="30"/>
    </row>
    <row r="2240" spans="3:18" x14ac:dyDescent="0.3">
      <c r="C2240" s="1">
        <v>1615</v>
      </c>
      <c r="D2240" s="1" t="s">
        <v>0</v>
      </c>
      <c r="E2240" s="1">
        <v>1</v>
      </c>
      <c r="F2240" s="1">
        <v>4</v>
      </c>
      <c r="H2240" s="1">
        <f t="shared" si="241"/>
        <v>248</v>
      </c>
      <c r="I2240" s="1">
        <f t="shared" si="247"/>
        <v>137283</v>
      </c>
      <c r="J2240" s="1">
        <v>2237</v>
      </c>
      <c r="K2240" s="31">
        <f t="shared" si="242"/>
        <v>0.69536835561081756</v>
      </c>
      <c r="L2240" s="36">
        <f t="shared" si="243"/>
        <v>1258853.1488964874</v>
      </c>
      <c r="M2240" s="34">
        <f t="shared" si="244"/>
        <v>7.5832716506291642E-2</v>
      </c>
      <c r="N2240" s="35">
        <f t="shared" si="245"/>
        <v>0.61953563910452591</v>
      </c>
      <c r="Q2240" s="1">
        <f t="shared" si="246"/>
        <v>99062.328150429472</v>
      </c>
      <c r="R2240" s="30"/>
    </row>
    <row r="2241" spans="3:18" x14ac:dyDescent="0.3">
      <c r="C2241" s="1">
        <v>1615</v>
      </c>
      <c r="D2241" s="1" t="s">
        <v>6</v>
      </c>
      <c r="E2241" s="1">
        <v>1</v>
      </c>
      <c r="F2241" s="1">
        <v>4</v>
      </c>
      <c r="G2241" s="1">
        <v>2</v>
      </c>
      <c r="H2241" s="1">
        <f t="shared" si="241"/>
        <v>250</v>
      </c>
      <c r="I2241" s="1">
        <f t="shared" si="247"/>
        <v>137533</v>
      </c>
      <c r="J2241" s="1">
        <v>2238</v>
      </c>
      <c r="K2241" s="31">
        <f t="shared" si="242"/>
        <v>0.69567920422754115</v>
      </c>
      <c r="L2241" s="36">
        <f t="shared" si="243"/>
        <v>1259415.8905812867</v>
      </c>
      <c r="M2241" s="34">
        <f t="shared" si="244"/>
        <v>7.5970812112641825E-2</v>
      </c>
      <c r="N2241" s="35">
        <f t="shared" si="245"/>
        <v>0.61970839211489936</v>
      </c>
      <c r="Q2241" s="1">
        <f t="shared" si="246"/>
        <v>97807.361411231468</v>
      </c>
      <c r="R2241" s="30"/>
    </row>
    <row r="2242" spans="3:18" x14ac:dyDescent="0.3">
      <c r="C2242" s="1">
        <v>1615</v>
      </c>
      <c r="D2242" s="1" t="s">
        <v>2</v>
      </c>
      <c r="E2242" s="1">
        <v>1</v>
      </c>
      <c r="F2242" s="1">
        <v>4</v>
      </c>
      <c r="G2242" s="1">
        <v>2</v>
      </c>
      <c r="H2242" s="1">
        <f t="shared" si="241"/>
        <v>250</v>
      </c>
      <c r="I2242" s="1">
        <f t="shared" si="247"/>
        <v>137783</v>
      </c>
      <c r="J2242" s="1">
        <v>2239</v>
      </c>
      <c r="K2242" s="31">
        <f t="shared" si="242"/>
        <v>0.69599005284426485</v>
      </c>
      <c r="L2242" s="36">
        <f t="shared" si="243"/>
        <v>1259978.6322660865</v>
      </c>
      <c r="M2242" s="34">
        <f t="shared" si="244"/>
        <v>7.6108907718992008E-2</v>
      </c>
      <c r="N2242" s="35">
        <f t="shared" si="245"/>
        <v>0.61988114512527281</v>
      </c>
      <c r="Q2242" s="1">
        <f t="shared" si="246"/>
        <v>97807.361411231468</v>
      </c>
      <c r="R2242" s="30"/>
    </row>
    <row r="2243" spans="3:18" x14ac:dyDescent="0.3">
      <c r="C2243" s="1">
        <v>1615</v>
      </c>
      <c r="D2243" s="1" t="s">
        <v>2</v>
      </c>
      <c r="E2243" s="1">
        <v>1</v>
      </c>
      <c r="F2243" s="1">
        <v>4</v>
      </c>
      <c r="G2243" s="1">
        <v>2</v>
      </c>
      <c r="H2243" s="1">
        <f t="shared" si="241"/>
        <v>250</v>
      </c>
      <c r="I2243" s="1">
        <f t="shared" si="247"/>
        <v>138033</v>
      </c>
      <c r="J2243" s="1">
        <v>2240</v>
      </c>
      <c r="K2243" s="31">
        <f t="shared" si="242"/>
        <v>0.69630090146098855</v>
      </c>
      <c r="L2243" s="36">
        <f t="shared" si="243"/>
        <v>1260541.3739508861</v>
      </c>
      <c r="M2243" s="34">
        <f t="shared" si="244"/>
        <v>7.6247003325342205E-2</v>
      </c>
      <c r="N2243" s="35">
        <f t="shared" si="245"/>
        <v>0.62005389813564638</v>
      </c>
      <c r="Q2243" s="1">
        <f t="shared" si="246"/>
        <v>97807.361411231468</v>
      </c>
      <c r="R2243" s="30"/>
    </row>
    <row r="2244" spans="3:18" x14ac:dyDescent="0.3">
      <c r="C2244" s="1">
        <v>1615</v>
      </c>
      <c r="D2244" s="1" t="s">
        <v>6</v>
      </c>
      <c r="E2244" s="1">
        <v>1</v>
      </c>
      <c r="F2244" s="1">
        <v>4</v>
      </c>
      <c r="G2244" s="1">
        <v>3</v>
      </c>
      <c r="H2244" s="1">
        <f t="shared" ref="H2244:H2307" si="248">E2244*200+F2244*12+G2244</f>
        <v>251</v>
      </c>
      <c r="I2244" s="1">
        <f t="shared" si="247"/>
        <v>138284</v>
      </c>
      <c r="J2244" s="1">
        <v>2241</v>
      </c>
      <c r="K2244" s="31">
        <f t="shared" si="242"/>
        <v>0.69661175007771214</v>
      </c>
      <c r="L2244" s="36">
        <f t="shared" si="243"/>
        <v>1261104.1156356854</v>
      </c>
      <c r="M2244" s="34">
        <f t="shared" si="244"/>
        <v>7.6385651314117786E-2</v>
      </c>
      <c r="N2244" s="35">
        <f t="shared" si="245"/>
        <v>0.62022609876359436</v>
      </c>
      <c r="Q2244" s="1">
        <f t="shared" si="246"/>
        <v>97182.878041632459</v>
      </c>
      <c r="R2244" s="30"/>
    </row>
    <row r="2245" spans="3:18" x14ac:dyDescent="0.3">
      <c r="C2245" s="1">
        <v>1615</v>
      </c>
      <c r="D2245" s="1" t="s">
        <v>6</v>
      </c>
      <c r="E2245" s="1">
        <v>1</v>
      </c>
      <c r="F2245" s="1">
        <v>4</v>
      </c>
      <c r="G2245" s="1">
        <v>3</v>
      </c>
      <c r="H2245" s="1">
        <f t="shared" si="248"/>
        <v>251</v>
      </c>
      <c r="I2245" s="1">
        <f t="shared" si="247"/>
        <v>138535</v>
      </c>
      <c r="J2245" s="1">
        <v>2242</v>
      </c>
      <c r="K2245" s="31">
        <f t="shared" ref="K2245:K2308" si="249">+J2245/3217</f>
        <v>0.69692259869443585</v>
      </c>
      <c r="L2245" s="36">
        <f t="shared" ref="L2245:L2308" si="250">+K2245*$H$3</f>
        <v>1261666.8573204849</v>
      </c>
      <c r="M2245" s="34">
        <f t="shared" ref="M2245:M2308" si="251">+I2245/$H$3</f>
        <v>7.6524299302893381E-2</v>
      </c>
      <c r="N2245" s="35">
        <f t="shared" ref="N2245:N2308" si="252">+K2245-M2245</f>
        <v>0.62039829939154245</v>
      </c>
      <c r="Q2245" s="1">
        <f t="shared" ref="Q2245:Q2308" si="253">+SUM(H2245-$P$3)^2</f>
        <v>97182.878041632459</v>
      </c>
      <c r="R2245" s="30"/>
    </row>
    <row r="2246" spans="3:18" x14ac:dyDescent="0.3">
      <c r="C2246" s="1">
        <v>1615</v>
      </c>
      <c r="D2246" s="1" t="s">
        <v>0</v>
      </c>
      <c r="E2246" s="1">
        <v>1</v>
      </c>
      <c r="F2246" s="1">
        <v>4</v>
      </c>
      <c r="G2246" s="1">
        <v>3</v>
      </c>
      <c r="H2246" s="1">
        <f t="shared" si="248"/>
        <v>251</v>
      </c>
      <c r="I2246" s="1">
        <f t="shared" ref="I2246:I2309" si="254">I2245+H2246</f>
        <v>138786</v>
      </c>
      <c r="J2246" s="1">
        <v>2243</v>
      </c>
      <c r="K2246" s="31">
        <f t="shared" si="249"/>
        <v>0.69723344731115944</v>
      </c>
      <c r="L2246" s="36">
        <f t="shared" si="250"/>
        <v>1262229.5990052845</v>
      </c>
      <c r="M2246" s="34">
        <f t="shared" si="251"/>
        <v>7.6662947291668962E-2</v>
      </c>
      <c r="N2246" s="35">
        <f t="shared" si="252"/>
        <v>0.62057050001949043</v>
      </c>
      <c r="Q2246" s="1">
        <f t="shared" si="253"/>
        <v>97182.878041632459</v>
      </c>
      <c r="R2246" s="30"/>
    </row>
    <row r="2247" spans="3:18" x14ac:dyDescent="0.3">
      <c r="C2247" s="1">
        <v>1615</v>
      </c>
      <c r="D2247" s="1" t="s">
        <v>0</v>
      </c>
      <c r="E2247" s="1">
        <v>1</v>
      </c>
      <c r="F2247" s="1">
        <v>4</v>
      </c>
      <c r="G2247" s="1">
        <v>3</v>
      </c>
      <c r="H2247" s="1">
        <f t="shared" si="248"/>
        <v>251</v>
      </c>
      <c r="I2247" s="1">
        <f t="shared" si="254"/>
        <v>139037</v>
      </c>
      <c r="J2247" s="1">
        <v>2244</v>
      </c>
      <c r="K2247" s="31">
        <f t="shared" si="249"/>
        <v>0.69754429592788314</v>
      </c>
      <c r="L2247" s="36">
        <f t="shared" si="250"/>
        <v>1262792.340690084</v>
      </c>
      <c r="M2247" s="34">
        <f t="shared" si="251"/>
        <v>7.6801595280444557E-2</v>
      </c>
      <c r="N2247" s="35">
        <f t="shared" si="252"/>
        <v>0.62074270064743864</v>
      </c>
      <c r="Q2247" s="1">
        <f t="shared" si="253"/>
        <v>97182.878041632459</v>
      </c>
      <c r="R2247" s="30"/>
    </row>
    <row r="2248" spans="3:18" x14ac:dyDescent="0.3">
      <c r="C2248" s="1">
        <v>1615</v>
      </c>
      <c r="D2248" s="1" t="s">
        <v>0</v>
      </c>
      <c r="E2248" s="1">
        <v>1</v>
      </c>
      <c r="F2248" s="1">
        <v>4</v>
      </c>
      <c r="G2248" s="1">
        <v>3</v>
      </c>
      <c r="H2248" s="1">
        <f t="shared" si="248"/>
        <v>251</v>
      </c>
      <c r="I2248" s="1">
        <f t="shared" si="254"/>
        <v>139288</v>
      </c>
      <c r="J2248" s="1">
        <v>2245</v>
      </c>
      <c r="K2248" s="31">
        <f t="shared" si="249"/>
        <v>0.69785514454460673</v>
      </c>
      <c r="L2248" s="36">
        <f t="shared" si="250"/>
        <v>1263355.0823748833</v>
      </c>
      <c r="M2248" s="34">
        <f t="shared" si="251"/>
        <v>7.6940243269220152E-2</v>
      </c>
      <c r="N2248" s="35">
        <f t="shared" si="252"/>
        <v>0.62091490127538662</v>
      </c>
      <c r="Q2248" s="1">
        <f t="shared" si="253"/>
        <v>97182.878041632459</v>
      </c>
      <c r="R2248" s="30"/>
    </row>
    <row r="2249" spans="3:18" x14ac:dyDescent="0.3">
      <c r="C2249" s="1">
        <v>1615</v>
      </c>
      <c r="D2249" s="1" t="s">
        <v>0</v>
      </c>
      <c r="E2249" s="1">
        <v>1</v>
      </c>
      <c r="F2249" s="1">
        <v>4</v>
      </c>
      <c r="G2249" s="1">
        <v>4</v>
      </c>
      <c r="H2249" s="1">
        <f t="shared" si="248"/>
        <v>252</v>
      </c>
      <c r="I2249" s="1">
        <f t="shared" si="254"/>
        <v>139540</v>
      </c>
      <c r="J2249" s="1">
        <v>2246</v>
      </c>
      <c r="K2249" s="31">
        <f t="shared" si="249"/>
        <v>0.69816599316133043</v>
      </c>
      <c r="L2249" s="36">
        <f t="shared" si="250"/>
        <v>1263917.8240596829</v>
      </c>
      <c r="M2249" s="34">
        <f t="shared" si="251"/>
        <v>7.707944364042113E-2</v>
      </c>
      <c r="N2249" s="35">
        <f t="shared" si="252"/>
        <v>0.62108654952090925</v>
      </c>
      <c r="Q2249" s="1">
        <f t="shared" si="253"/>
        <v>96560.39467203345</v>
      </c>
      <c r="R2249" s="30"/>
    </row>
    <row r="2250" spans="3:18" x14ac:dyDescent="0.3">
      <c r="C2250" s="1">
        <v>1615</v>
      </c>
      <c r="D2250" s="1" t="s">
        <v>6</v>
      </c>
      <c r="E2250" s="1">
        <v>1</v>
      </c>
      <c r="F2250" s="1">
        <v>4</v>
      </c>
      <c r="G2250" s="1">
        <v>6</v>
      </c>
      <c r="H2250" s="1">
        <f t="shared" si="248"/>
        <v>254</v>
      </c>
      <c r="I2250" s="1">
        <f t="shared" si="254"/>
        <v>139794</v>
      </c>
      <c r="J2250" s="1">
        <v>2247</v>
      </c>
      <c r="K2250" s="31">
        <f t="shared" si="249"/>
        <v>0.69847684177805414</v>
      </c>
      <c r="L2250" s="36">
        <f t="shared" si="250"/>
        <v>1264480.5657444824</v>
      </c>
      <c r="M2250" s="34">
        <f t="shared" si="251"/>
        <v>7.7219748776472932E-2</v>
      </c>
      <c r="N2250" s="35">
        <f t="shared" si="252"/>
        <v>0.62125709300158116</v>
      </c>
      <c r="Q2250" s="1">
        <f t="shared" si="253"/>
        <v>95321.427932835446</v>
      </c>
      <c r="R2250" s="30"/>
    </row>
    <row r="2251" spans="3:18" x14ac:dyDescent="0.3">
      <c r="C2251" s="1">
        <v>1615</v>
      </c>
      <c r="D2251" s="1" t="s">
        <v>1</v>
      </c>
      <c r="E2251" s="1">
        <v>1</v>
      </c>
      <c r="F2251" s="1">
        <v>4</v>
      </c>
      <c r="G2251" s="1">
        <v>8</v>
      </c>
      <c r="H2251" s="1">
        <f t="shared" si="248"/>
        <v>256</v>
      </c>
      <c r="I2251" s="1">
        <f t="shared" si="254"/>
        <v>140050</v>
      </c>
      <c r="J2251" s="1">
        <v>2248</v>
      </c>
      <c r="K2251" s="31">
        <f t="shared" si="249"/>
        <v>0.69878769039477773</v>
      </c>
      <c r="L2251" s="36">
        <f t="shared" si="250"/>
        <v>1265043.307429282</v>
      </c>
      <c r="M2251" s="34">
        <f t="shared" si="251"/>
        <v>7.7361158677375516E-2</v>
      </c>
      <c r="N2251" s="35">
        <f t="shared" si="252"/>
        <v>0.62142653171740225</v>
      </c>
      <c r="Q2251" s="1">
        <f t="shared" si="253"/>
        <v>94090.461193637442</v>
      </c>
      <c r="R2251" s="30"/>
    </row>
    <row r="2252" spans="3:18" x14ac:dyDescent="0.3">
      <c r="C2252" s="1">
        <v>1615</v>
      </c>
      <c r="D2252" s="1" t="s">
        <v>6</v>
      </c>
      <c r="E2252" s="1">
        <v>1</v>
      </c>
      <c r="F2252" s="1">
        <v>4</v>
      </c>
      <c r="G2252" s="1">
        <v>10</v>
      </c>
      <c r="H2252" s="1">
        <f t="shared" si="248"/>
        <v>258</v>
      </c>
      <c r="I2252" s="1">
        <f t="shared" si="254"/>
        <v>140308</v>
      </c>
      <c r="J2252" s="1">
        <v>2249</v>
      </c>
      <c r="K2252" s="31">
        <f t="shared" si="249"/>
        <v>0.69909853901150143</v>
      </c>
      <c r="L2252" s="36">
        <f t="shared" si="250"/>
        <v>1265606.0491140815</v>
      </c>
      <c r="M2252" s="34">
        <f t="shared" si="251"/>
        <v>7.7503673343128909E-2</v>
      </c>
      <c r="N2252" s="35">
        <f t="shared" si="252"/>
        <v>0.62159486566837252</v>
      </c>
      <c r="Q2252" s="1">
        <f t="shared" si="253"/>
        <v>92867.494454439424</v>
      </c>
      <c r="R2252" s="30"/>
    </row>
    <row r="2253" spans="3:18" x14ac:dyDescent="0.3">
      <c r="C2253" s="1">
        <v>1615</v>
      </c>
      <c r="D2253" s="1" t="s">
        <v>1</v>
      </c>
      <c r="E2253" s="1">
        <v>1</v>
      </c>
      <c r="F2253" s="1">
        <v>4</v>
      </c>
      <c r="G2253" s="1">
        <v>10</v>
      </c>
      <c r="H2253" s="1">
        <f t="shared" si="248"/>
        <v>258</v>
      </c>
      <c r="I2253" s="1">
        <f t="shared" si="254"/>
        <v>140566</v>
      </c>
      <c r="J2253" s="1">
        <v>2250</v>
      </c>
      <c r="K2253" s="31">
        <f t="shared" si="249"/>
        <v>0.69940938762822502</v>
      </c>
      <c r="L2253" s="36">
        <f t="shared" si="250"/>
        <v>1266168.7907988809</v>
      </c>
      <c r="M2253" s="34">
        <f t="shared" si="251"/>
        <v>7.7646188008882303E-2</v>
      </c>
      <c r="N2253" s="35">
        <f t="shared" si="252"/>
        <v>0.62176319961934268</v>
      </c>
      <c r="Q2253" s="1">
        <f t="shared" si="253"/>
        <v>92867.494454439424</v>
      </c>
      <c r="R2253" s="30"/>
    </row>
    <row r="2254" spans="3:18" x14ac:dyDescent="0.3">
      <c r="C2254" s="1">
        <v>1615</v>
      </c>
      <c r="D2254" s="1" t="s">
        <v>0</v>
      </c>
      <c r="E2254" s="1">
        <v>1</v>
      </c>
      <c r="F2254" s="1">
        <v>4</v>
      </c>
      <c r="G2254" s="1">
        <v>10</v>
      </c>
      <c r="H2254" s="1">
        <f t="shared" si="248"/>
        <v>258</v>
      </c>
      <c r="I2254" s="1">
        <f t="shared" si="254"/>
        <v>140824</v>
      </c>
      <c r="J2254" s="1">
        <v>2251</v>
      </c>
      <c r="K2254" s="31">
        <f t="shared" si="249"/>
        <v>0.69972023624494872</v>
      </c>
      <c r="L2254" s="36">
        <f t="shared" si="250"/>
        <v>1266731.5324836804</v>
      </c>
      <c r="M2254" s="34">
        <f t="shared" si="251"/>
        <v>7.778870267463571E-2</v>
      </c>
      <c r="N2254" s="35">
        <f t="shared" si="252"/>
        <v>0.62193153357031306</v>
      </c>
      <c r="Q2254" s="1">
        <f t="shared" si="253"/>
        <v>92867.494454439424</v>
      </c>
      <c r="R2254" s="30"/>
    </row>
    <row r="2255" spans="3:18" x14ac:dyDescent="0.3">
      <c r="C2255" s="1">
        <v>1615</v>
      </c>
      <c r="D2255" s="1" t="s">
        <v>0</v>
      </c>
      <c r="E2255" s="1">
        <v>1</v>
      </c>
      <c r="F2255" s="1">
        <v>4</v>
      </c>
      <c r="G2255" s="1">
        <v>10</v>
      </c>
      <c r="H2255" s="1">
        <f t="shared" si="248"/>
        <v>258</v>
      </c>
      <c r="I2255" s="1">
        <f t="shared" si="254"/>
        <v>141082</v>
      </c>
      <c r="J2255" s="1">
        <v>2252</v>
      </c>
      <c r="K2255" s="31">
        <f t="shared" si="249"/>
        <v>0.70003108486167231</v>
      </c>
      <c r="L2255" s="36">
        <f t="shared" si="250"/>
        <v>1267294.27416848</v>
      </c>
      <c r="M2255" s="34">
        <f t="shared" si="251"/>
        <v>7.7931217340389103E-2</v>
      </c>
      <c r="N2255" s="35">
        <f t="shared" si="252"/>
        <v>0.62209986752128321</v>
      </c>
      <c r="Q2255" s="1">
        <f t="shared" si="253"/>
        <v>92867.494454439424</v>
      </c>
      <c r="R2255" s="30"/>
    </row>
    <row r="2256" spans="3:18" x14ac:dyDescent="0.3">
      <c r="C2256" s="1">
        <v>1615</v>
      </c>
      <c r="D2256" s="1" t="s">
        <v>6</v>
      </c>
      <c r="E2256" s="1">
        <v>1</v>
      </c>
      <c r="F2256" s="1">
        <v>4</v>
      </c>
      <c r="G2256" s="1">
        <v>11</v>
      </c>
      <c r="H2256" s="1">
        <f t="shared" si="248"/>
        <v>259</v>
      </c>
      <c r="I2256" s="1">
        <f t="shared" si="254"/>
        <v>141341</v>
      </c>
      <c r="J2256" s="1">
        <v>2253</v>
      </c>
      <c r="K2256" s="31">
        <f t="shared" si="249"/>
        <v>0.70034193347839602</v>
      </c>
      <c r="L2256" s="36">
        <f t="shared" si="250"/>
        <v>1267857.0158532795</v>
      </c>
      <c r="M2256" s="34">
        <f t="shared" si="251"/>
        <v>7.8074284388567894E-2</v>
      </c>
      <c r="N2256" s="35">
        <f t="shared" si="252"/>
        <v>0.62226764908982812</v>
      </c>
      <c r="Q2256" s="1">
        <f t="shared" si="253"/>
        <v>92259.011084840415</v>
      </c>
      <c r="R2256" s="30"/>
    </row>
    <row r="2257" spans="3:18" x14ac:dyDescent="0.3">
      <c r="C2257" s="1">
        <v>1615</v>
      </c>
      <c r="D2257" s="1" t="s">
        <v>6</v>
      </c>
      <c r="E2257" s="1">
        <v>1</v>
      </c>
      <c r="F2257" s="1">
        <v>4</v>
      </c>
      <c r="G2257" s="1">
        <v>11</v>
      </c>
      <c r="H2257" s="1">
        <f t="shared" si="248"/>
        <v>259</v>
      </c>
      <c r="I2257" s="1">
        <f t="shared" si="254"/>
        <v>141600</v>
      </c>
      <c r="J2257" s="1">
        <v>2254</v>
      </c>
      <c r="K2257" s="31">
        <f t="shared" si="249"/>
        <v>0.70065278209511972</v>
      </c>
      <c r="L2257" s="36">
        <f t="shared" si="250"/>
        <v>1268419.7575380791</v>
      </c>
      <c r="M2257" s="34">
        <f t="shared" si="251"/>
        <v>7.8217351436746685E-2</v>
      </c>
      <c r="N2257" s="35">
        <f t="shared" si="252"/>
        <v>0.62243543065837303</v>
      </c>
      <c r="Q2257" s="1">
        <f t="shared" si="253"/>
        <v>92259.011084840415</v>
      </c>
      <c r="R2257" s="30"/>
    </row>
    <row r="2258" spans="3:18" x14ac:dyDescent="0.3">
      <c r="C2258" s="1">
        <v>1615</v>
      </c>
      <c r="D2258" s="1" t="s">
        <v>0</v>
      </c>
      <c r="E2258" s="1">
        <v>1</v>
      </c>
      <c r="F2258" s="1">
        <v>4</v>
      </c>
      <c r="G2258" s="1">
        <v>11</v>
      </c>
      <c r="H2258" s="1">
        <f t="shared" si="248"/>
        <v>259</v>
      </c>
      <c r="I2258" s="1">
        <f t="shared" si="254"/>
        <v>141859</v>
      </c>
      <c r="J2258" s="1">
        <v>2255</v>
      </c>
      <c r="K2258" s="31">
        <f t="shared" si="249"/>
        <v>0.70096363071184331</v>
      </c>
      <c r="L2258" s="36">
        <f t="shared" si="250"/>
        <v>1268982.4992228784</v>
      </c>
      <c r="M2258" s="34">
        <f t="shared" si="251"/>
        <v>7.836041848492549E-2</v>
      </c>
      <c r="N2258" s="35">
        <f t="shared" si="252"/>
        <v>0.62260321222691783</v>
      </c>
      <c r="Q2258" s="1">
        <f t="shared" si="253"/>
        <v>92259.011084840415</v>
      </c>
      <c r="R2258" s="30"/>
    </row>
    <row r="2259" spans="3:18" x14ac:dyDescent="0.3">
      <c r="C2259" s="1">
        <v>1615</v>
      </c>
      <c r="D2259" s="1" t="s">
        <v>6</v>
      </c>
      <c r="E2259" s="1">
        <v>1</v>
      </c>
      <c r="F2259" s="1">
        <v>5</v>
      </c>
      <c r="H2259" s="1">
        <f t="shared" si="248"/>
        <v>260</v>
      </c>
      <c r="I2259" s="1">
        <f t="shared" si="254"/>
        <v>142119</v>
      </c>
      <c r="J2259" s="1">
        <v>2256</v>
      </c>
      <c r="K2259" s="31">
        <f t="shared" si="249"/>
        <v>0.70127447932856701</v>
      </c>
      <c r="L2259" s="36">
        <f t="shared" si="250"/>
        <v>1269545.2409076779</v>
      </c>
      <c r="M2259" s="34">
        <f t="shared" si="251"/>
        <v>7.8504037915529679E-2</v>
      </c>
      <c r="N2259" s="35">
        <f t="shared" si="252"/>
        <v>0.62277044141303728</v>
      </c>
      <c r="Q2259" s="1">
        <f t="shared" si="253"/>
        <v>91652.52771524142</v>
      </c>
      <c r="R2259" s="30"/>
    </row>
    <row r="2260" spans="3:18" x14ac:dyDescent="0.3">
      <c r="C2260" s="1">
        <v>1615</v>
      </c>
      <c r="D2260" s="1" t="s">
        <v>2</v>
      </c>
      <c r="E2260" s="1">
        <v>1</v>
      </c>
      <c r="F2260" s="1">
        <v>5</v>
      </c>
      <c r="H2260" s="1">
        <f t="shared" si="248"/>
        <v>260</v>
      </c>
      <c r="I2260" s="1">
        <f t="shared" si="254"/>
        <v>142379</v>
      </c>
      <c r="J2260" s="1">
        <v>2257</v>
      </c>
      <c r="K2260" s="31">
        <f t="shared" si="249"/>
        <v>0.7015853279452906</v>
      </c>
      <c r="L2260" s="36">
        <f t="shared" si="250"/>
        <v>1270107.9825924775</v>
      </c>
      <c r="M2260" s="34">
        <f t="shared" si="251"/>
        <v>7.8647657346133881E-2</v>
      </c>
      <c r="N2260" s="35">
        <f t="shared" si="252"/>
        <v>0.62293767059915672</v>
      </c>
      <c r="Q2260" s="1">
        <f t="shared" si="253"/>
        <v>91652.52771524142</v>
      </c>
      <c r="R2260" s="30"/>
    </row>
    <row r="2261" spans="3:18" x14ac:dyDescent="0.3">
      <c r="C2261" s="1">
        <v>1615</v>
      </c>
      <c r="D2261" s="1" t="s">
        <v>2</v>
      </c>
      <c r="E2261" s="1">
        <v>1</v>
      </c>
      <c r="F2261" s="1">
        <v>5</v>
      </c>
      <c r="H2261" s="1">
        <f t="shared" si="248"/>
        <v>260</v>
      </c>
      <c r="I2261" s="1">
        <f t="shared" si="254"/>
        <v>142639</v>
      </c>
      <c r="J2261" s="1">
        <v>2258</v>
      </c>
      <c r="K2261" s="31">
        <f t="shared" si="249"/>
        <v>0.70189617656201431</v>
      </c>
      <c r="L2261" s="36">
        <f t="shared" si="250"/>
        <v>1270670.724277277</v>
      </c>
      <c r="M2261" s="34">
        <f t="shared" si="251"/>
        <v>7.879127677673807E-2</v>
      </c>
      <c r="N2261" s="35">
        <f t="shared" si="252"/>
        <v>0.62310489978527628</v>
      </c>
      <c r="Q2261" s="1">
        <f t="shared" si="253"/>
        <v>91652.52771524142</v>
      </c>
      <c r="R2261" s="30"/>
    </row>
    <row r="2262" spans="3:18" x14ac:dyDescent="0.3">
      <c r="C2262" s="1">
        <v>1615</v>
      </c>
      <c r="D2262" s="1" t="s">
        <v>1</v>
      </c>
      <c r="E2262" s="1">
        <v>1</v>
      </c>
      <c r="F2262" s="1">
        <v>5</v>
      </c>
      <c r="H2262" s="1">
        <f t="shared" si="248"/>
        <v>260</v>
      </c>
      <c r="I2262" s="1">
        <f t="shared" si="254"/>
        <v>142899</v>
      </c>
      <c r="J2262" s="1">
        <v>2259</v>
      </c>
      <c r="K2262" s="31">
        <f t="shared" si="249"/>
        <v>0.70220702517873801</v>
      </c>
      <c r="L2262" s="36">
        <f t="shared" si="250"/>
        <v>1271233.4659620766</v>
      </c>
      <c r="M2262" s="34">
        <f t="shared" si="251"/>
        <v>7.8934896207342273E-2</v>
      </c>
      <c r="N2262" s="35">
        <f t="shared" si="252"/>
        <v>0.62327212897139572</v>
      </c>
      <c r="Q2262" s="1">
        <f t="shared" si="253"/>
        <v>91652.52771524142</v>
      </c>
      <c r="R2262" s="30"/>
    </row>
    <row r="2263" spans="3:18" x14ac:dyDescent="0.3">
      <c r="C2263" s="1">
        <v>1615</v>
      </c>
      <c r="D2263" s="1" t="s">
        <v>1</v>
      </c>
      <c r="E2263" s="1">
        <v>1</v>
      </c>
      <c r="F2263" s="1">
        <v>5</v>
      </c>
      <c r="G2263" s="1">
        <v>1</v>
      </c>
      <c r="H2263" s="1">
        <f t="shared" si="248"/>
        <v>261</v>
      </c>
      <c r="I2263" s="1">
        <f t="shared" si="254"/>
        <v>143160</v>
      </c>
      <c r="J2263" s="1">
        <v>2260</v>
      </c>
      <c r="K2263" s="31">
        <f t="shared" si="249"/>
        <v>0.7025178737954616</v>
      </c>
      <c r="L2263" s="36">
        <f t="shared" si="250"/>
        <v>1271796.2076468759</v>
      </c>
      <c r="M2263" s="34">
        <f t="shared" si="251"/>
        <v>7.9079068020371859E-2</v>
      </c>
      <c r="N2263" s="35">
        <f t="shared" si="252"/>
        <v>0.6234388057750897</v>
      </c>
      <c r="Q2263" s="1">
        <f t="shared" si="253"/>
        <v>91048.044345642411</v>
      </c>
      <c r="R2263" s="30"/>
    </row>
    <row r="2264" spans="3:18" x14ac:dyDescent="0.3">
      <c r="C2264" s="1">
        <v>1615</v>
      </c>
      <c r="D2264" s="1" t="s">
        <v>2</v>
      </c>
      <c r="E2264" s="1">
        <v>1</v>
      </c>
      <c r="F2264" s="1">
        <v>5</v>
      </c>
      <c r="G2264" s="1">
        <v>5</v>
      </c>
      <c r="H2264" s="1">
        <f t="shared" si="248"/>
        <v>265</v>
      </c>
      <c r="I2264" s="1">
        <f t="shared" si="254"/>
        <v>143425</v>
      </c>
      <c r="J2264" s="1">
        <v>2261</v>
      </c>
      <c r="K2264" s="31">
        <f t="shared" si="249"/>
        <v>0.7028287224121853</v>
      </c>
      <c r="L2264" s="36">
        <f t="shared" si="250"/>
        <v>1272358.9493316757</v>
      </c>
      <c r="M2264" s="34">
        <f t="shared" si="251"/>
        <v>7.9225449363103065E-2</v>
      </c>
      <c r="N2264" s="35">
        <f t="shared" si="252"/>
        <v>0.62360327304908225</v>
      </c>
      <c r="Q2264" s="1">
        <f t="shared" si="253"/>
        <v>88650.110867246389</v>
      </c>
      <c r="R2264" s="30"/>
    </row>
    <row r="2265" spans="3:18" x14ac:dyDescent="0.3">
      <c r="C2265" s="1">
        <v>1615</v>
      </c>
      <c r="D2265" s="1" t="s">
        <v>0</v>
      </c>
      <c r="E2265" s="1">
        <v>1</v>
      </c>
      <c r="F2265" s="1">
        <v>5</v>
      </c>
      <c r="G2265" s="1">
        <v>5</v>
      </c>
      <c r="H2265" s="1">
        <f t="shared" si="248"/>
        <v>265</v>
      </c>
      <c r="I2265" s="1">
        <f t="shared" si="254"/>
        <v>143690</v>
      </c>
      <c r="J2265" s="1">
        <v>2262</v>
      </c>
      <c r="K2265" s="31">
        <f t="shared" si="249"/>
        <v>0.70313957102890889</v>
      </c>
      <c r="L2265" s="36">
        <f t="shared" si="250"/>
        <v>1272921.691016475</v>
      </c>
      <c r="M2265" s="34">
        <f t="shared" si="251"/>
        <v>7.9371830705834256E-2</v>
      </c>
      <c r="N2265" s="35">
        <f t="shared" si="252"/>
        <v>0.62376774032307458</v>
      </c>
      <c r="Q2265" s="1">
        <f t="shared" si="253"/>
        <v>88650.110867246389</v>
      </c>
      <c r="R2265" s="30"/>
    </row>
    <row r="2266" spans="3:18" x14ac:dyDescent="0.3">
      <c r="C2266" s="1">
        <v>1615</v>
      </c>
      <c r="D2266" s="1" t="s">
        <v>6</v>
      </c>
      <c r="E2266" s="1">
        <v>1</v>
      </c>
      <c r="F2266" s="1">
        <v>5</v>
      </c>
      <c r="G2266" s="1">
        <v>7</v>
      </c>
      <c r="H2266" s="1">
        <f t="shared" si="248"/>
        <v>267</v>
      </c>
      <c r="I2266" s="1">
        <f t="shared" si="254"/>
        <v>143957</v>
      </c>
      <c r="J2266" s="1">
        <v>2263</v>
      </c>
      <c r="K2266" s="31">
        <f t="shared" si="249"/>
        <v>0.7034504196456326</v>
      </c>
      <c r="L2266" s="36">
        <f t="shared" si="250"/>
        <v>1273484.4327012745</v>
      </c>
      <c r="M2266" s="34">
        <f t="shared" si="251"/>
        <v>7.9519316813416258E-2</v>
      </c>
      <c r="N2266" s="35">
        <f t="shared" si="252"/>
        <v>0.62393110283221631</v>
      </c>
      <c r="Q2266" s="1">
        <f t="shared" si="253"/>
        <v>87463.14412804837</v>
      </c>
      <c r="R2266" s="30"/>
    </row>
    <row r="2267" spans="3:18" x14ac:dyDescent="0.3">
      <c r="C2267" s="1">
        <v>1615</v>
      </c>
      <c r="D2267" s="1" t="s">
        <v>6</v>
      </c>
      <c r="E2267" s="1">
        <v>1</v>
      </c>
      <c r="F2267" s="1">
        <v>5</v>
      </c>
      <c r="G2267" s="1">
        <v>7</v>
      </c>
      <c r="H2267" s="1">
        <f t="shared" si="248"/>
        <v>267</v>
      </c>
      <c r="I2267" s="1">
        <f t="shared" si="254"/>
        <v>144224</v>
      </c>
      <c r="J2267" s="1">
        <v>2264</v>
      </c>
      <c r="K2267" s="31">
        <f t="shared" si="249"/>
        <v>0.70376126826235619</v>
      </c>
      <c r="L2267" s="36">
        <f t="shared" si="250"/>
        <v>1274047.1743860738</v>
      </c>
      <c r="M2267" s="34">
        <f t="shared" si="251"/>
        <v>7.9666802920998259E-2</v>
      </c>
      <c r="N2267" s="35">
        <f t="shared" si="252"/>
        <v>0.62409446534135793</v>
      </c>
      <c r="Q2267" s="1">
        <f t="shared" si="253"/>
        <v>87463.14412804837</v>
      </c>
      <c r="R2267" s="30"/>
    </row>
    <row r="2268" spans="3:18" x14ac:dyDescent="0.3">
      <c r="C2268" s="1">
        <v>1615</v>
      </c>
      <c r="D2268" s="1" t="s">
        <v>2</v>
      </c>
      <c r="E2268" s="1">
        <v>1</v>
      </c>
      <c r="F2268" s="1">
        <v>5</v>
      </c>
      <c r="G2268" s="1">
        <v>7</v>
      </c>
      <c r="H2268" s="1">
        <f t="shared" si="248"/>
        <v>267</v>
      </c>
      <c r="I2268" s="1">
        <f t="shared" si="254"/>
        <v>144491</v>
      </c>
      <c r="J2268" s="1">
        <v>2265</v>
      </c>
      <c r="K2268" s="31">
        <f t="shared" si="249"/>
        <v>0.70407211687907989</v>
      </c>
      <c r="L2268" s="36">
        <f t="shared" si="250"/>
        <v>1274609.9160708734</v>
      </c>
      <c r="M2268" s="34">
        <f t="shared" si="251"/>
        <v>7.981428902858026E-2</v>
      </c>
      <c r="N2268" s="35">
        <f t="shared" si="252"/>
        <v>0.62425782785049966</v>
      </c>
      <c r="Q2268" s="1">
        <f t="shared" si="253"/>
        <v>87463.14412804837</v>
      </c>
      <c r="R2268" s="30"/>
    </row>
    <row r="2269" spans="3:18" x14ac:dyDescent="0.3">
      <c r="C2269" s="1">
        <v>1615</v>
      </c>
      <c r="D2269" s="1" t="s">
        <v>2</v>
      </c>
      <c r="E2269" s="1">
        <v>1</v>
      </c>
      <c r="F2269" s="1">
        <v>5</v>
      </c>
      <c r="G2269" s="1">
        <v>7</v>
      </c>
      <c r="H2269" s="1">
        <f t="shared" si="248"/>
        <v>267</v>
      </c>
      <c r="I2269" s="1">
        <f t="shared" si="254"/>
        <v>144758</v>
      </c>
      <c r="J2269" s="1">
        <v>2266</v>
      </c>
      <c r="K2269" s="31">
        <f t="shared" si="249"/>
        <v>0.70438296549580359</v>
      </c>
      <c r="L2269" s="36">
        <f t="shared" si="250"/>
        <v>1275172.6577556732</v>
      </c>
      <c r="M2269" s="34">
        <f t="shared" si="251"/>
        <v>7.9961775136162275E-2</v>
      </c>
      <c r="N2269" s="35">
        <f t="shared" si="252"/>
        <v>0.62442119035964128</v>
      </c>
      <c r="Q2269" s="1">
        <f t="shared" si="253"/>
        <v>87463.14412804837</v>
      </c>
      <c r="R2269" s="30"/>
    </row>
    <row r="2270" spans="3:18" x14ac:dyDescent="0.3">
      <c r="C2270" s="1">
        <v>1615</v>
      </c>
      <c r="D2270" s="1" t="s">
        <v>2</v>
      </c>
      <c r="E2270" s="1">
        <v>1</v>
      </c>
      <c r="F2270" s="1">
        <v>5</v>
      </c>
      <c r="G2270" s="1">
        <v>8</v>
      </c>
      <c r="H2270" s="1">
        <f t="shared" si="248"/>
        <v>268</v>
      </c>
      <c r="I2270" s="1">
        <f t="shared" si="254"/>
        <v>145026</v>
      </c>
      <c r="J2270" s="1">
        <v>2267</v>
      </c>
      <c r="K2270" s="31">
        <f t="shared" si="249"/>
        <v>0.70469381411252718</v>
      </c>
      <c r="L2270" s="36">
        <f t="shared" si="250"/>
        <v>1275735.3994404725</v>
      </c>
      <c r="M2270" s="34">
        <f t="shared" si="251"/>
        <v>8.0109813626169674E-2</v>
      </c>
      <c r="N2270" s="35">
        <f t="shared" si="252"/>
        <v>0.62458400048635754</v>
      </c>
      <c r="Q2270" s="1">
        <f t="shared" si="253"/>
        <v>86872.660758449376</v>
      </c>
      <c r="R2270" s="30"/>
    </row>
    <row r="2271" spans="3:18" x14ac:dyDescent="0.3">
      <c r="C2271" s="1">
        <v>1615</v>
      </c>
      <c r="D2271" s="1" t="s">
        <v>6</v>
      </c>
      <c r="E2271" s="1">
        <v>1</v>
      </c>
      <c r="F2271" s="1">
        <v>5</v>
      </c>
      <c r="G2271" s="1">
        <v>11</v>
      </c>
      <c r="H2271" s="1">
        <f t="shared" si="248"/>
        <v>271</v>
      </c>
      <c r="I2271" s="1">
        <f t="shared" si="254"/>
        <v>145297</v>
      </c>
      <c r="J2271" s="1">
        <v>2268</v>
      </c>
      <c r="K2271" s="31">
        <f t="shared" si="249"/>
        <v>0.70500466272925089</v>
      </c>
      <c r="L2271" s="36">
        <f t="shared" si="250"/>
        <v>1276298.141125272</v>
      </c>
      <c r="M2271" s="34">
        <f t="shared" si="251"/>
        <v>8.025950926345328E-2</v>
      </c>
      <c r="N2271" s="35">
        <f t="shared" si="252"/>
        <v>0.62474515346579762</v>
      </c>
      <c r="Q2271" s="1">
        <f t="shared" si="253"/>
        <v>85113.210649652348</v>
      </c>
      <c r="R2271" s="30"/>
    </row>
    <row r="2272" spans="3:18" x14ac:dyDescent="0.3">
      <c r="C2272" s="1">
        <v>1615</v>
      </c>
      <c r="D2272" s="1" t="s">
        <v>6</v>
      </c>
      <c r="E2272" s="1">
        <v>1</v>
      </c>
      <c r="F2272" s="1">
        <v>6</v>
      </c>
      <c r="H2272" s="1">
        <f t="shared" si="248"/>
        <v>272</v>
      </c>
      <c r="I2272" s="1">
        <f t="shared" si="254"/>
        <v>145569</v>
      </c>
      <c r="J2272" s="1">
        <v>2269</v>
      </c>
      <c r="K2272" s="31">
        <f t="shared" si="249"/>
        <v>0.70531551134597448</v>
      </c>
      <c r="L2272" s="36">
        <f t="shared" si="250"/>
        <v>1276860.8828100713</v>
      </c>
      <c r="M2272" s="34">
        <f t="shared" si="251"/>
        <v>8.0409757283162284E-2</v>
      </c>
      <c r="N2272" s="35">
        <f t="shared" si="252"/>
        <v>0.62490575406281224</v>
      </c>
      <c r="Q2272" s="1">
        <f t="shared" si="253"/>
        <v>84530.727280053354</v>
      </c>
      <c r="R2272" s="30"/>
    </row>
    <row r="2273" spans="3:18" x14ac:dyDescent="0.3">
      <c r="C2273" s="1">
        <v>1615</v>
      </c>
      <c r="D2273" s="1" t="s">
        <v>2</v>
      </c>
      <c r="E2273" s="1">
        <v>1</v>
      </c>
      <c r="F2273" s="1">
        <v>6</v>
      </c>
      <c r="H2273" s="1">
        <f t="shared" si="248"/>
        <v>272</v>
      </c>
      <c r="I2273" s="1">
        <f t="shared" si="254"/>
        <v>145841</v>
      </c>
      <c r="J2273" s="1">
        <v>2270</v>
      </c>
      <c r="K2273" s="31">
        <f t="shared" si="249"/>
        <v>0.70562635996269818</v>
      </c>
      <c r="L2273" s="36">
        <f t="shared" si="250"/>
        <v>1277423.6244948711</v>
      </c>
      <c r="M2273" s="34">
        <f t="shared" si="251"/>
        <v>8.0560005302871288E-2</v>
      </c>
      <c r="N2273" s="35">
        <f t="shared" si="252"/>
        <v>0.62506635465982685</v>
      </c>
      <c r="Q2273" s="1">
        <f t="shared" si="253"/>
        <v>84530.727280053354</v>
      </c>
      <c r="R2273" s="30"/>
    </row>
    <row r="2274" spans="3:18" x14ac:dyDescent="0.3">
      <c r="C2274" s="1">
        <v>1615</v>
      </c>
      <c r="D2274" s="1" t="s">
        <v>2</v>
      </c>
      <c r="E2274" s="1">
        <v>1</v>
      </c>
      <c r="F2274" s="1">
        <v>6</v>
      </c>
      <c r="G2274" s="1">
        <v>2</v>
      </c>
      <c r="H2274" s="1">
        <f t="shared" si="248"/>
        <v>274</v>
      </c>
      <c r="I2274" s="1">
        <f t="shared" si="254"/>
        <v>146115</v>
      </c>
      <c r="J2274" s="1">
        <v>2271</v>
      </c>
      <c r="K2274" s="31">
        <f t="shared" si="249"/>
        <v>0.70593720857942177</v>
      </c>
      <c r="L2274" s="36">
        <f t="shared" si="250"/>
        <v>1277986.3661796704</v>
      </c>
      <c r="M2274" s="34">
        <f t="shared" si="251"/>
        <v>8.0711358087431087E-2</v>
      </c>
      <c r="N2274" s="35">
        <f t="shared" si="252"/>
        <v>0.62522585049199064</v>
      </c>
      <c r="Q2274" s="1">
        <f t="shared" si="253"/>
        <v>83371.760540855335</v>
      </c>
      <c r="R2274" s="30"/>
    </row>
    <row r="2275" spans="3:18" x14ac:dyDescent="0.3">
      <c r="C2275" s="1">
        <v>1615</v>
      </c>
      <c r="D2275" s="1" t="s">
        <v>2</v>
      </c>
      <c r="E2275" s="1">
        <v>1</v>
      </c>
      <c r="F2275" s="1">
        <v>6</v>
      </c>
      <c r="G2275" s="1">
        <v>2</v>
      </c>
      <c r="H2275" s="1">
        <f t="shared" si="248"/>
        <v>274</v>
      </c>
      <c r="I2275" s="1">
        <f t="shared" si="254"/>
        <v>146389</v>
      </c>
      <c r="J2275" s="1">
        <v>2272</v>
      </c>
      <c r="K2275" s="31">
        <f t="shared" si="249"/>
        <v>0.70624805719614547</v>
      </c>
      <c r="L2275" s="36">
        <f t="shared" si="250"/>
        <v>1278549.10786447</v>
      </c>
      <c r="M2275" s="34">
        <f t="shared" si="251"/>
        <v>8.08627108719909E-2</v>
      </c>
      <c r="N2275" s="35">
        <f t="shared" si="252"/>
        <v>0.62538534632415455</v>
      </c>
      <c r="Q2275" s="1">
        <f t="shared" si="253"/>
        <v>83371.760540855335</v>
      </c>
      <c r="R2275" s="30"/>
    </row>
    <row r="2276" spans="3:18" x14ac:dyDescent="0.3">
      <c r="C2276" s="1">
        <v>1615</v>
      </c>
      <c r="D2276" s="1" t="s">
        <v>6</v>
      </c>
      <c r="E2276" s="1">
        <v>1</v>
      </c>
      <c r="F2276" s="1">
        <v>6</v>
      </c>
      <c r="G2276" s="1">
        <v>3</v>
      </c>
      <c r="H2276" s="1">
        <f t="shared" si="248"/>
        <v>275</v>
      </c>
      <c r="I2276" s="1">
        <f t="shared" si="254"/>
        <v>146664</v>
      </c>
      <c r="J2276" s="1">
        <v>2273</v>
      </c>
      <c r="K2276" s="31">
        <f t="shared" si="249"/>
        <v>0.70655890581286918</v>
      </c>
      <c r="L2276" s="36">
        <f t="shared" si="250"/>
        <v>1279111.8495492695</v>
      </c>
      <c r="M2276" s="34">
        <f t="shared" si="251"/>
        <v>8.1014616038976098E-2</v>
      </c>
      <c r="N2276" s="35">
        <f t="shared" si="252"/>
        <v>0.62554428977389309</v>
      </c>
      <c r="Q2276" s="1">
        <f t="shared" si="253"/>
        <v>82795.277171256341</v>
      </c>
      <c r="R2276" s="30"/>
    </row>
    <row r="2277" spans="3:18" x14ac:dyDescent="0.3">
      <c r="C2277" s="1">
        <v>1615</v>
      </c>
      <c r="D2277" s="1" t="s">
        <v>1</v>
      </c>
      <c r="E2277" s="1">
        <v>1</v>
      </c>
      <c r="F2277" s="1">
        <v>6</v>
      </c>
      <c r="G2277" s="1">
        <v>3</v>
      </c>
      <c r="H2277" s="1">
        <f t="shared" si="248"/>
        <v>275</v>
      </c>
      <c r="I2277" s="1">
        <f t="shared" si="254"/>
        <v>146939</v>
      </c>
      <c r="J2277" s="1">
        <v>2274</v>
      </c>
      <c r="K2277" s="31">
        <f t="shared" si="249"/>
        <v>0.70686975442959277</v>
      </c>
      <c r="L2277" s="36">
        <f t="shared" si="250"/>
        <v>1279674.5912340691</v>
      </c>
      <c r="M2277" s="34">
        <f t="shared" si="251"/>
        <v>8.1166521205961309E-2</v>
      </c>
      <c r="N2277" s="35">
        <f t="shared" si="252"/>
        <v>0.62570323322363142</v>
      </c>
      <c r="Q2277" s="1">
        <f t="shared" si="253"/>
        <v>82795.277171256341</v>
      </c>
      <c r="R2277" s="30"/>
    </row>
    <row r="2278" spans="3:18" x14ac:dyDescent="0.3">
      <c r="C2278" s="1">
        <v>1615</v>
      </c>
      <c r="D2278" s="1" t="s">
        <v>1</v>
      </c>
      <c r="E2278" s="1">
        <v>1</v>
      </c>
      <c r="F2278" s="1">
        <v>6</v>
      </c>
      <c r="G2278" s="1">
        <v>5</v>
      </c>
      <c r="H2278" s="1">
        <f t="shared" si="248"/>
        <v>277</v>
      </c>
      <c r="I2278" s="1">
        <f t="shared" si="254"/>
        <v>147216</v>
      </c>
      <c r="J2278" s="1">
        <v>2275</v>
      </c>
      <c r="K2278" s="31">
        <f t="shared" si="249"/>
        <v>0.70718060304631647</v>
      </c>
      <c r="L2278" s="36">
        <f t="shared" si="250"/>
        <v>1280237.3329188686</v>
      </c>
      <c r="M2278" s="34">
        <f t="shared" si="251"/>
        <v>8.1319531137797316E-2</v>
      </c>
      <c r="N2278" s="35">
        <f t="shared" si="252"/>
        <v>0.62586107190851914</v>
      </c>
      <c r="Q2278" s="1">
        <f t="shared" si="253"/>
        <v>81648.310432058322</v>
      </c>
      <c r="R2278" s="30"/>
    </row>
    <row r="2279" spans="3:18" x14ac:dyDescent="0.3">
      <c r="C2279" s="1">
        <v>1615</v>
      </c>
      <c r="D2279" s="1" t="s">
        <v>2</v>
      </c>
      <c r="E2279" s="1">
        <v>1</v>
      </c>
      <c r="F2279" s="1">
        <v>6</v>
      </c>
      <c r="G2279" s="1">
        <v>7</v>
      </c>
      <c r="H2279" s="1">
        <f t="shared" si="248"/>
        <v>279</v>
      </c>
      <c r="I2279" s="1">
        <f t="shared" si="254"/>
        <v>147495</v>
      </c>
      <c r="J2279" s="1">
        <v>2276</v>
      </c>
      <c r="K2279" s="31">
        <f t="shared" si="249"/>
        <v>0.70749145166304006</v>
      </c>
      <c r="L2279" s="36">
        <f t="shared" si="250"/>
        <v>1280800.0746036679</v>
      </c>
      <c r="M2279" s="34">
        <f t="shared" si="251"/>
        <v>8.1473645834484132E-2</v>
      </c>
      <c r="N2279" s="35">
        <f t="shared" si="252"/>
        <v>0.62601780582855593</v>
      </c>
      <c r="Q2279" s="1">
        <f t="shared" si="253"/>
        <v>80509.343692860319</v>
      </c>
      <c r="R2279" s="30"/>
    </row>
    <row r="2280" spans="3:18" x14ac:dyDescent="0.3">
      <c r="C2280" s="1">
        <v>1615</v>
      </c>
      <c r="D2280" s="1" t="s">
        <v>2</v>
      </c>
      <c r="E2280" s="1">
        <v>1</v>
      </c>
      <c r="F2280" s="1">
        <v>6</v>
      </c>
      <c r="G2280" s="1">
        <v>7</v>
      </c>
      <c r="H2280" s="1">
        <f t="shared" si="248"/>
        <v>279</v>
      </c>
      <c r="I2280" s="1">
        <f t="shared" si="254"/>
        <v>147774</v>
      </c>
      <c r="J2280" s="1">
        <v>2277</v>
      </c>
      <c r="K2280" s="31">
        <f t="shared" si="249"/>
        <v>0.70780230027976376</v>
      </c>
      <c r="L2280" s="36">
        <f t="shared" si="250"/>
        <v>1281362.8162884675</v>
      </c>
      <c r="M2280" s="34">
        <f t="shared" si="251"/>
        <v>8.1627760531170934E-2</v>
      </c>
      <c r="N2280" s="35">
        <f t="shared" si="252"/>
        <v>0.62617453974859283</v>
      </c>
      <c r="Q2280" s="1">
        <f t="shared" si="253"/>
        <v>80509.343692860319</v>
      </c>
      <c r="R2280" s="30"/>
    </row>
    <row r="2281" spans="3:18" x14ac:dyDescent="0.3">
      <c r="C2281" s="1">
        <v>1615</v>
      </c>
      <c r="D2281" s="1" t="s">
        <v>0</v>
      </c>
      <c r="E2281" s="1">
        <v>1</v>
      </c>
      <c r="F2281" s="1">
        <v>6</v>
      </c>
      <c r="G2281" s="1">
        <v>7</v>
      </c>
      <c r="H2281" s="1">
        <f t="shared" si="248"/>
        <v>279</v>
      </c>
      <c r="I2281" s="1">
        <f t="shared" si="254"/>
        <v>148053</v>
      </c>
      <c r="J2281" s="1">
        <v>2278</v>
      </c>
      <c r="K2281" s="31">
        <f t="shared" si="249"/>
        <v>0.70811314889648747</v>
      </c>
      <c r="L2281" s="36">
        <f t="shared" si="250"/>
        <v>1281925.557973267</v>
      </c>
      <c r="M2281" s="34">
        <f t="shared" si="251"/>
        <v>8.178187522785775E-2</v>
      </c>
      <c r="N2281" s="35">
        <f t="shared" si="252"/>
        <v>0.62633127366862973</v>
      </c>
      <c r="Q2281" s="1">
        <f t="shared" si="253"/>
        <v>80509.343692860319</v>
      </c>
      <c r="R2281" s="30"/>
    </row>
    <row r="2282" spans="3:18" x14ac:dyDescent="0.3">
      <c r="C2282" s="1">
        <v>1615</v>
      </c>
      <c r="D2282" s="1" t="s">
        <v>2</v>
      </c>
      <c r="E2282" s="1">
        <v>1</v>
      </c>
      <c r="F2282" s="1">
        <v>6</v>
      </c>
      <c r="G2282" s="1">
        <v>8</v>
      </c>
      <c r="H2282" s="1">
        <f t="shared" si="248"/>
        <v>280</v>
      </c>
      <c r="I2282" s="1">
        <f t="shared" si="254"/>
        <v>148333</v>
      </c>
      <c r="J2282" s="1">
        <v>2279</v>
      </c>
      <c r="K2282" s="31">
        <f t="shared" si="249"/>
        <v>0.70842399751321106</v>
      </c>
      <c r="L2282" s="36">
        <f t="shared" si="250"/>
        <v>1282488.2996580666</v>
      </c>
      <c r="M2282" s="34">
        <f t="shared" si="251"/>
        <v>8.1936542306969964E-2</v>
      </c>
      <c r="N2282" s="35">
        <f t="shared" si="252"/>
        <v>0.62648745520624105</v>
      </c>
      <c r="Q2282" s="1">
        <f t="shared" si="253"/>
        <v>79942.86032326131</v>
      </c>
      <c r="R2282" s="30"/>
    </row>
    <row r="2283" spans="3:18" x14ac:dyDescent="0.3">
      <c r="C2283" s="1">
        <v>1615</v>
      </c>
      <c r="D2283" s="1" t="s">
        <v>6</v>
      </c>
      <c r="E2283" s="1">
        <v>1</v>
      </c>
      <c r="F2283" s="1">
        <v>6</v>
      </c>
      <c r="G2283" s="1">
        <v>9</v>
      </c>
      <c r="H2283" s="1">
        <f t="shared" si="248"/>
        <v>281</v>
      </c>
      <c r="I2283" s="1">
        <f t="shared" si="254"/>
        <v>148614</v>
      </c>
      <c r="J2283" s="1">
        <v>2280</v>
      </c>
      <c r="K2283" s="31">
        <f t="shared" si="249"/>
        <v>0.70873484612993476</v>
      </c>
      <c r="L2283" s="36">
        <f t="shared" si="250"/>
        <v>1283051.0413428661</v>
      </c>
      <c r="M2283" s="34">
        <f t="shared" si="251"/>
        <v>8.2091761768507576E-2</v>
      </c>
      <c r="N2283" s="35">
        <f t="shared" si="252"/>
        <v>0.62664308436142724</v>
      </c>
      <c r="Q2283" s="1">
        <f t="shared" si="253"/>
        <v>79378.3769536623</v>
      </c>
      <c r="R2283" s="30"/>
    </row>
    <row r="2284" spans="3:18" x14ac:dyDescent="0.3">
      <c r="C2284" s="1">
        <v>1615</v>
      </c>
      <c r="D2284" s="1" t="s">
        <v>2</v>
      </c>
      <c r="E2284" s="1">
        <v>1</v>
      </c>
      <c r="F2284" s="1">
        <v>6</v>
      </c>
      <c r="G2284" s="1">
        <v>10</v>
      </c>
      <c r="H2284" s="1">
        <f t="shared" si="248"/>
        <v>282</v>
      </c>
      <c r="I2284" s="1">
        <f t="shared" si="254"/>
        <v>148896</v>
      </c>
      <c r="J2284" s="1">
        <v>2281</v>
      </c>
      <c r="K2284" s="31">
        <f t="shared" si="249"/>
        <v>0.70904569474665835</v>
      </c>
      <c r="L2284" s="36">
        <f t="shared" si="250"/>
        <v>1283613.7830276655</v>
      </c>
      <c r="M2284" s="34">
        <f t="shared" si="251"/>
        <v>8.2247533612470586E-2</v>
      </c>
      <c r="N2284" s="35">
        <f t="shared" si="252"/>
        <v>0.62679816113418774</v>
      </c>
      <c r="Q2284" s="1">
        <f t="shared" si="253"/>
        <v>78815.893584063291</v>
      </c>
      <c r="R2284" s="30"/>
    </row>
    <row r="2285" spans="3:18" x14ac:dyDescent="0.3">
      <c r="C2285" s="1">
        <v>1615</v>
      </c>
      <c r="D2285" s="1" t="s">
        <v>6</v>
      </c>
      <c r="E2285" s="1">
        <v>1</v>
      </c>
      <c r="F2285" s="1">
        <v>6</v>
      </c>
      <c r="G2285" s="1">
        <v>11</v>
      </c>
      <c r="H2285" s="1">
        <f t="shared" si="248"/>
        <v>283</v>
      </c>
      <c r="I2285" s="1">
        <f t="shared" si="254"/>
        <v>149179</v>
      </c>
      <c r="J2285" s="1">
        <v>2282</v>
      </c>
      <c r="K2285" s="31">
        <f t="shared" si="249"/>
        <v>0.70935654336338205</v>
      </c>
      <c r="L2285" s="36">
        <f t="shared" si="250"/>
        <v>1284176.524712465</v>
      </c>
      <c r="M2285" s="34">
        <f t="shared" si="251"/>
        <v>8.2403857838858993E-2</v>
      </c>
      <c r="N2285" s="35">
        <f t="shared" si="252"/>
        <v>0.6269526855245231</v>
      </c>
      <c r="Q2285" s="1">
        <f t="shared" si="253"/>
        <v>78255.410214464297</v>
      </c>
      <c r="R2285" s="30"/>
    </row>
    <row r="2286" spans="3:18" x14ac:dyDescent="0.3">
      <c r="C2286" s="1">
        <v>1615</v>
      </c>
      <c r="D2286" s="1" t="s">
        <v>2</v>
      </c>
      <c r="E2286" s="1">
        <v>1</v>
      </c>
      <c r="F2286" s="1">
        <v>6</v>
      </c>
      <c r="G2286" s="1">
        <v>11</v>
      </c>
      <c r="H2286" s="1">
        <f t="shared" si="248"/>
        <v>283</v>
      </c>
      <c r="I2286" s="1">
        <f t="shared" si="254"/>
        <v>149462</v>
      </c>
      <c r="J2286" s="1">
        <v>2283</v>
      </c>
      <c r="K2286" s="31">
        <f t="shared" si="249"/>
        <v>0.70966739198010564</v>
      </c>
      <c r="L2286" s="36">
        <f t="shared" si="250"/>
        <v>1284739.2663972646</v>
      </c>
      <c r="M2286" s="34">
        <f t="shared" si="251"/>
        <v>8.2560182065247414E-2</v>
      </c>
      <c r="N2286" s="35">
        <f t="shared" si="252"/>
        <v>0.62710720991485824</v>
      </c>
      <c r="Q2286" s="1">
        <f t="shared" si="253"/>
        <v>78255.410214464297</v>
      </c>
      <c r="R2286" s="30"/>
    </row>
    <row r="2287" spans="3:18" x14ac:dyDescent="0.3">
      <c r="C2287" s="1">
        <v>1615</v>
      </c>
      <c r="D2287" s="1" t="s">
        <v>1</v>
      </c>
      <c r="E2287" s="1">
        <v>1</v>
      </c>
      <c r="F2287" s="1">
        <v>6</v>
      </c>
      <c r="G2287" s="1">
        <v>11</v>
      </c>
      <c r="H2287" s="1">
        <f t="shared" si="248"/>
        <v>283</v>
      </c>
      <c r="I2287" s="1">
        <f t="shared" si="254"/>
        <v>149745</v>
      </c>
      <c r="J2287" s="1">
        <v>2284</v>
      </c>
      <c r="K2287" s="31">
        <f t="shared" si="249"/>
        <v>0.70997824059682935</v>
      </c>
      <c r="L2287" s="36">
        <f t="shared" si="250"/>
        <v>1285302.0080820641</v>
      </c>
      <c r="M2287" s="34">
        <f t="shared" si="251"/>
        <v>8.2716506291635822E-2</v>
      </c>
      <c r="N2287" s="35">
        <f t="shared" si="252"/>
        <v>0.6272617343051935</v>
      </c>
      <c r="Q2287" s="1">
        <f t="shared" si="253"/>
        <v>78255.410214464297</v>
      </c>
      <c r="R2287" s="30"/>
    </row>
    <row r="2288" spans="3:18" x14ac:dyDescent="0.3">
      <c r="C2288" s="1">
        <v>1615</v>
      </c>
      <c r="D2288" s="1" t="s">
        <v>6</v>
      </c>
      <c r="E2288" s="1">
        <v>1</v>
      </c>
      <c r="F2288" s="1">
        <v>7</v>
      </c>
      <c r="H2288" s="1">
        <f t="shared" si="248"/>
        <v>284</v>
      </c>
      <c r="I2288" s="1">
        <f t="shared" si="254"/>
        <v>150029</v>
      </c>
      <c r="J2288" s="1">
        <v>2285</v>
      </c>
      <c r="K2288" s="31">
        <f t="shared" si="249"/>
        <v>0.71028908921355305</v>
      </c>
      <c r="L2288" s="36">
        <f t="shared" si="250"/>
        <v>1285864.7497668636</v>
      </c>
      <c r="M2288" s="34">
        <f t="shared" si="251"/>
        <v>8.2873382900449641E-2</v>
      </c>
      <c r="N2288" s="35">
        <f t="shared" si="252"/>
        <v>0.62741570631310339</v>
      </c>
      <c r="Q2288" s="1">
        <f t="shared" si="253"/>
        <v>77696.926844865287</v>
      </c>
      <c r="R2288" s="30"/>
    </row>
    <row r="2289" spans="3:18" x14ac:dyDescent="0.3">
      <c r="C2289" s="1">
        <v>1615</v>
      </c>
      <c r="D2289" s="1" t="s">
        <v>0</v>
      </c>
      <c r="E2289" s="1">
        <v>1</v>
      </c>
      <c r="F2289" s="1">
        <v>7</v>
      </c>
      <c r="H2289" s="1">
        <f t="shared" si="248"/>
        <v>284</v>
      </c>
      <c r="I2289" s="1">
        <f t="shared" si="254"/>
        <v>150313</v>
      </c>
      <c r="J2289" s="1">
        <v>2286</v>
      </c>
      <c r="K2289" s="31">
        <f t="shared" si="249"/>
        <v>0.71059993783027664</v>
      </c>
      <c r="L2289" s="36">
        <f t="shared" si="250"/>
        <v>1286427.491451663</v>
      </c>
      <c r="M2289" s="34">
        <f t="shared" si="251"/>
        <v>8.303025950926346E-2</v>
      </c>
      <c r="N2289" s="35">
        <f t="shared" si="252"/>
        <v>0.62756967832101318</v>
      </c>
      <c r="Q2289" s="1">
        <f t="shared" si="253"/>
        <v>77696.926844865287</v>
      </c>
      <c r="R2289" s="30"/>
    </row>
    <row r="2290" spans="3:18" x14ac:dyDescent="0.3">
      <c r="C2290" s="1">
        <v>1615</v>
      </c>
      <c r="D2290" s="1" t="s">
        <v>6</v>
      </c>
      <c r="E2290" s="1">
        <v>1</v>
      </c>
      <c r="F2290" s="1">
        <v>7</v>
      </c>
      <c r="G2290" s="1">
        <v>1</v>
      </c>
      <c r="H2290" s="1">
        <f t="shared" si="248"/>
        <v>285</v>
      </c>
      <c r="I2290" s="1">
        <f t="shared" si="254"/>
        <v>150598</v>
      </c>
      <c r="J2290" s="1">
        <v>2287</v>
      </c>
      <c r="K2290" s="31">
        <f t="shared" si="249"/>
        <v>0.71091078644700034</v>
      </c>
      <c r="L2290" s="36">
        <f t="shared" si="250"/>
        <v>1286990.2331364625</v>
      </c>
      <c r="M2290" s="34">
        <f t="shared" si="251"/>
        <v>8.3187688500502663E-2</v>
      </c>
      <c r="N2290" s="35">
        <f t="shared" si="252"/>
        <v>0.62772309794649772</v>
      </c>
      <c r="Q2290" s="1">
        <f t="shared" si="253"/>
        <v>77140.443475266278</v>
      </c>
      <c r="R2290" s="30"/>
    </row>
    <row r="2291" spans="3:18" x14ac:dyDescent="0.3">
      <c r="C2291" s="1">
        <v>1615</v>
      </c>
      <c r="D2291" s="1" t="s">
        <v>0</v>
      </c>
      <c r="E2291" s="1">
        <v>1</v>
      </c>
      <c r="F2291" s="1">
        <v>7</v>
      </c>
      <c r="G2291" s="1">
        <v>1</v>
      </c>
      <c r="H2291" s="1">
        <f t="shared" si="248"/>
        <v>285</v>
      </c>
      <c r="I2291" s="1">
        <f t="shared" si="254"/>
        <v>150883</v>
      </c>
      <c r="J2291" s="1">
        <v>2288</v>
      </c>
      <c r="K2291" s="31">
        <f t="shared" si="249"/>
        <v>0.71122163506372393</v>
      </c>
      <c r="L2291" s="36">
        <f t="shared" si="250"/>
        <v>1287552.9748212621</v>
      </c>
      <c r="M2291" s="34">
        <f t="shared" si="251"/>
        <v>8.334511749174188E-2</v>
      </c>
      <c r="N2291" s="35">
        <f t="shared" si="252"/>
        <v>0.62787651757198204</v>
      </c>
      <c r="Q2291" s="1">
        <f t="shared" si="253"/>
        <v>77140.443475266278</v>
      </c>
      <c r="R2291" s="30"/>
    </row>
    <row r="2292" spans="3:18" x14ac:dyDescent="0.3">
      <c r="C2292" s="1">
        <v>1615</v>
      </c>
      <c r="D2292" s="1" t="s">
        <v>6</v>
      </c>
      <c r="E2292" s="1">
        <v>1</v>
      </c>
      <c r="F2292" s="1">
        <v>7</v>
      </c>
      <c r="G2292" s="1">
        <v>2</v>
      </c>
      <c r="H2292" s="1">
        <f t="shared" si="248"/>
        <v>286</v>
      </c>
      <c r="I2292" s="1">
        <f t="shared" si="254"/>
        <v>151169</v>
      </c>
      <c r="J2292" s="1">
        <v>2289</v>
      </c>
      <c r="K2292" s="31">
        <f t="shared" si="249"/>
        <v>0.71153248368044764</v>
      </c>
      <c r="L2292" s="36">
        <f t="shared" si="250"/>
        <v>1288115.7165060616</v>
      </c>
      <c r="M2292" s="34">
        <f t="shared" si="251"/>
        <v>8.3503098865406494E-2</v>
      </c>
      <c r="N2292" s="35">
        <f t="shared" si="252"/>
        <v>0.62802938481504111</v>
      </c>
      <c r="Q2292" s="1">
        <f t="shared" si="253"/>
        <v>76585.960105667269</v>
      </c>
      <c r="R2292" s="30"/>
    </row>
    <row r="2293" spans="3:18" x14ac:dyDescent="0.3">
      <c r="C2293" s="1">
        <v>1615</v>
      </c>
      <c r="D2293" s="1" t="s">
        <v>0</v>
      </c>
      <c r="E2293" s="1">
        <v>1</v>
      </c>
      <c r="F2293" s="1">
        <v>7</v>
      </c>
      <c r="G2293" s="1">
        <v>3</v>
      </c>
      <c r="H2293" s="1">
        <f t="shared" si="248"/>
        <v>287</v>
      </c>
      <c r="I2293" s="1">
        <f t="shared" si="254"/>
        <v>151456</v>
      </c>
      <c r="J2293" s="1">
        <v>2290</v>
      </c>
      <c r="K2293" s="31">
        <f t="shared" si="249"/>
        <v>0.71184333229717123</v>
      </c>
      <c r="L2293" s="36">
        <f t="shared" si="250"/>
        <v>1288678.4581908609</v>
      </c>
      <c r="M2293" s="34">
        <f t="shared" si="251"/>
        <v>8.3661632621496521E-2</v>
      </c>
      <c r="N2293" s="35">
        <f t="shared" si="252"/>
        <v>0.62818169967567472</v>
      </c>
      <c r="Q2293" s="1">
        <f t="shared" si="253"/>
        <v>76033.476736068274</v>
      </c>
      <c r="R2293" s="30"/>
    </row>
    <row r="2294" spans="3:18" x14ac:dyDescent="0.3">
      <c r="C2294" s="1">
        <v>1615</v>
      </c>
      <c r="D2294" s="1" t="s">
        <v>6</v>
      </c>
      <c r="E2294" s="1">
        <v>1</v>
      </c>
      <c r="F2294" s="1">
        <v>7</v>
      </c>
      <c r="G2294" s="1">
        <v>4</v>
      </c>
      <c r="H2294" s="1">
        <f t="shared" si="248"/>
        <v>288</v>
      </c>
      <c r="I2294" s="1">
        <f t="shared" si="254"/>
        <v>151744</v>
      </c>
      <c r="J2294" s="1">
        <v>2291</v>
      </c>
      <c r="K2294" s="31">
        <f t="shared" si="249"/>
        <v>0.71215418091389493</v>
      </c>
      <c r="L2294" s="36">
        <f t="shared" si="250"/>
        <v>1289241.1998756605</v>
      </c>
      <c r="M2294" s="34">
        <f t="shared" si="251"/>
        <v>8.3820718760011931E-2</v>
      </c>
      <c r="N2294" s="35">
        <f t="shared" si="252"/>
        <v>0.62833346215388297</v>
      </c>
      <c r="Q2294" s="1">
        <f t="shared" si="253"/>
        <v>75482.993366469265</v>
      </c>
      <c r="R2294" s="30"/>
    </row>
    <row r="2295" spans="3:18" x14ac:dyDescent="0.3">
      <c r="C2295" s="1">
        <v>1615</v>
      </c>
      <c r="D2295" s="1" t="s">
        <v>0</v>
      </c>
      <c r="E2295" s="1">
        <v>1</v>
      </c>
      <c r="F2295" s="1">
        <v>7</v>
      </c>
      <c r="G2295" s="1">
        <v>4</v>
      </c>
      <c r="H2295" s="1">
        <f t="shared" si="248"/>
        <v>288</v>
      </c>
      <c r="I2295" s="1">
        <f t="shared" si="254"/>
        <v>152032</v>
      </c>
      <c r="J2295" s="1">
        <v>2292</v>
      </c>
      <c r="K2295" s="31">
        <f t="shared" si="249"/>
        <v>0.71246502953061863</v>
      </c>
      <c r="L2295" s="36">
        <f t="shared" si="250"/>
        <v>1289803.94156046</v>
      </c>
      <c r="M2295" s="34">
        <f t="shared" si="251"/>
        <v>8.3979804898527355E-2</v>
      </c>
      <c r="N2295" s="35">
        <f t="shared" si="252"/>
        <v>0.62848522463209133</v>
      </c>
      <c r="Q2295" s="1">
        <f t="shared" si="253"/>
        <v>75482.993366469265</v>
      </c>
      <c r="R2295" s="30"/>
    </row>
    <row r="2296" spans="3:18" x14ac:dyDescent="0.3">
      <c r="C2296" s="1">
        <v>1615</v>
      </c>
      <c r="D2296" s="1" t="s">
        <v>0</v>
      </c>
      <c r="E2296" s="1">
        <v>1</v>
      </c>
      <c r="F2296" s="1">
        <v>7</v>
      </c>
      <c r="G2296" s="1">
        <v>5</v>
      </c>
      <c r="H2296" s="1">
        <f t="shared" si="248"/>
        <v>289</v>
      </c>
      <c r="I2296" s="1">
        <f t="shared" si="254"/>
        <v>152321</v>
      </c>
      <c r="J2296" s="1">
        <v>2293</v>
      </c>
      <c r="K2296" s="31">
        <f t="shared" si="249"/>
        <v>0.71277587814734222</v>
      </c>
      <c r="L2296" s="36">
        <f t="shared" si="250"/>
        <v>1290366.6832452596</v>
      </c>
      <c r="M2296" s="34">
        <f t="shared" si="251"/>
        <v>8.4139443419468163E-2</v>
      </c>
      <c r="N2296" s="35">
        <f t="shared" si="252"/>
        <v>0.62863643472787412</v>
      </c>
      <c r="Q2296" s="1">
        <f t="shared" si="253"/>
        <v>74934.509996870256</v>
      </c>
      <c r="R2296" s="30"/>
    </row>
    <row r="2297" spans="3:18" x14ac:dyDescent="0.3">
      <c r="C2297" s="1">
        <v>1615</v>
      </c>
      <c r="D2297" s="1" t="s">
        <v>6</v>
      </c>
      <c r="E2297" s="1">
        <v>1</v>
      </c>
      <c r="F2297" s="1">
        <v>7</v>
      </c>
      <c r="G2297" s="1">
        <v>7</v>
      </c>
      <c r="H2297" s="1">
        <f t="shared" si="248"/>
        <v>291</v>
      </c>
      <c r="I2297" s="1">
        <f t="shared" si="254"/>
        <v>152612</v>
      </c>
      <c r="J2297" s="1">
        <v>2294</v>
      </c>
      <c r="K2297" s="31">
        <f t="shared" si="249"/>
        <v>0.71308672676406593</v>
      </c>
      <c r="L2297" s="36">
        <f t="shared" si="250"/>
        <v>1290929.4249300591</v>
      </c>
      <c r="M2297" s="34">
        <f t="shared" si="251"/>
        <v>8.430018670525978E-2</v>
      </c>
      <c r="N2297" s="35">
        <f t="shared" si="252"/>
        <v>0.62878654005880619</v>
      </c>
      <c r="Q2297" s="1">
        <f t="shared" si="253"/>
        <v>73843.543257672252</v>
      </c>
      <c r="R2297" s="30"/>
    </row>
    <row r="2298" spans="3:18" x14ac:dyDescent="0.3">
      <c r="C2298" s="1">
        <v>1615</v>
      </c>
      <c r="D2298" s="1" t="s">
        <v>6</v>
      </c>
      <c r="E2298" s="1">
        <v>1</v>
      </c>
      <c r="F2298" s="1">
        <v>7</v>
      </c>
      <c r="G2298" s="1">
        <v>7</v>
      </c>
      <c r="H2298" s="1">
        <f t="shared" si="248"/>
        <v>291</v>
      </c>
      <c r="I2298" s="1">
        <f t="shared" si="254"/>
        <v>152903</v>
      </c>
      <c r="J2298" s="1">
        <v>2295</v>
      </c>
      <c r="K2298" s="31">
        <f t="shared" si="249"/>
        <v>0.71339757538078952</v>
      </c>
      <c r="L2298" s="36">
        <f t="shared" si="250"/>
        <v>1291492.1666148584</v>
      </c>
      <c r="M2298" s="34">
        <f t="shared" si="251"/>
        <v>8.4460929991051412E-2</v>
      </c>
      <c r="N2298" s="35">
        <f t="shared" si="252"/>
        <v>0.62893664538973815</v>
      </c>
      <c r="Q2298" s="1">
        <f t="shared" si="253"/>
        <v>73843.543257672252</v>
      </c>
      <c r="R2298" s="30"/>
    </row>
    <row r="2299" spans="3:18" x14ac:dyDescent="0.3">
      <c r="C2299" s="1">
        <v>1615</v>
      </c>
      <c r="D2299" s="1" t="s">
        <v>2</v>
      </c>
      <c r="E2299" s="1">
        <v>1</v>
      </c>
      <c r="F2299" s="1">
        <v>7</v>
      </c>
      <c r="G2299" s="1">
        <v>7</v>
      </c>
      <c r="H2299" s="1">
        <f t="shared" si="248"/>
        <v>291</v>
      </c>
      <c r="I2299" s="1">
        <f t="shared" si="254"/>
        <v>153194</v>
      </c>
      <c r="J2299" s="1">
        <v>2296</v>
      </c>
      <c r="K2299" s="31">
        <f t="shared" si="249"/>
        <v>0.71370842399751322</v>
      </c>
      <c r="L2299" s="36">
        <f t="shared" si="250"/>
        <v>1292054.908299658</v>
      </c>
      <c r="M2299" s="34">
        <f t="shared" si="251"/>
        <v>8.4621673276843029E-2</v>
      </c>
      <c r="N2299" s="35">
        <f t="shared" si="252"/>
        <v>0.62908675072067022</v>
      </c>
      <c r="Q2299" s="1">
        <f t="shared" si="253"/>
        <v>73843.543257672252</v>
      </c>
      <c r="R2299" s="30"/>
    </row>
    <row r="2300" spans="3:18" x14ac:dyDescent="0.3">
      <c r="C2300" s="1">
        <v>1615</v>
      </c>
      <c r="D2300" s="1" t="s">
        <v>2</v>
      </c>
      <c r="E2300" s="1">
        <v>1</v>
      </c>
      <c r="F2300" s="1">
        <v>7</v>
      </c>
      <c r="G2300" s="1">
        <v>7</v>
      </c>
      <c r="H2300" s="1">
        <f t="shared" si="248"/>
        <v>291</v>
      </c>
      <c r="I2300" s="1">
        <f t="shared" si="254"/>
        <v>153485</v>
      </c>
      <c r="J2300" s="1">
        <v>2297</v>
      </c>
      <c r="K2300" s="31">
        <f t="shared" si="249"/>
        <v>0.71401927261423692</v>
      </c>
      <c r="L2300" s="36">
        <f t="shared" si="250"/>
        <v>1292617.6499844578</v>
      </c>
      <c r="M2300" s="34">
        <f t="shared" si="251"/>
        <v>8.4782416562634647E-2</v>
      </c>
      <c r="N2300" s="35">
        <f t="shared" si="252"/>
        <v>0.62923685605160229</v>
      </c>
      <c r="Q2300" s="1">
        <f t="shared" si="253"/>
        <v>73843.543257672252</v>
      </c>
      <c r="R2300" s="30"/>
    </row>
    <row r="2301" spans="3:18" x14ac:dyDescent="0.3">
      <c r="C2301" s="1">
        <v>1615</v>
      </c>
      <c r="D2301" s="1" t="s">
        <v>1</v>
      </c>
      <c r="E2301" s="1">
        <v>1</v>
      </c>
      <c r="F2301" s="1">
        <v>7</v>
      </c>
      <c r="G2301" s="1">
        <v>7</v>
      </c>
      <c r="H2301" s="1">
        <f t="shared" si="248"/>
        <v>291</v>
      </c>
      <c r="I2301" s="1">
        <f t="shared" si="254"/>
        <v>153776</v>
      </c>
      <c r="J2301" s="1">
        <v>2298</v>
      </c>
      <c r="K2301" s="31">
        <f t="shared" si="249"/>
        <v>0.71433012123096051</v>
      </c>
      <c r="L2301" s="36">
        <f t="shared" si="250"/>
        <v>1293180.3916692571</v>
      </c>
      <c r="M2301" s="34">
        <f t="shared" si="251"/>
        <v>8.4943159848426264E-2</v>
      </c>
      <c r="N2301" s="35">
        <f t="shared" si="252"/>
        <v>0.62938696138253425</v>
      </c>
      <c r="Q2301" s="1">
        <f t="shared" si="253"/>
        <v>73843.543257672252</v>
      </c>
      <c r="R2301" s="30"/>
    </row>
    <row r="2302" spans="3:18" x14ac:dyDescent="0.3">
      <c r="C2302" s="1">
        <v>1615</v>
      </c>
      <c r="D2302" s="1" t="s">
        <v>2</v>
      </c>
      <c r="E2302" s="1">
        <v>1</v>
      </c>
      <c r="F2302" s="1">
        <v>7</v>
      </c>
      <c r="G2302" s="1">
        <v>8</v>
      </c>
      <c r="H2302" s="1">
        <f t="shared" si="248"/>
        <v>292</v>
      </c>
      <c r="I2302" s="1">
        <f t="shared" si="254"/>
        <v>154068</v>
      </c>
      <c r="J2302" s="1">
        <v>2299</v>
      </c>
      <c r="K2302" s="31">
        <f t="shared" si="249"/>
        <v>0.71464096984768422</v>
      </c>
      <c r="L2302" s="36">
        <f t="shared" si="250"/>
        <v>1293743.1333540566</v>
      </c>
      <c r="M2302" s="34">
        <f t="shared" si="251"/>
        <v>8.5104455516643279E-2</v>
      </c>
      <c r="N2302" s="35">
        <f t="shared" si="252"/>
        <v>0.62953651433104096</v>
      </c>
      <c r="Q2302" s="1">
        <f t="shared" si="253"/>
        <v>73301.059888073243</v>
      </c>
      <c r="R2302" s="30"/>
    </row>
    <row r="2303" spans="3:18" x14ac:dyDescent="0.3">
      <c r="C2303" s="1">
        <v>1615</v>
      </c>
      <c r="D2303" s="1" t="s">
        <v>2</v>
      </c>
      <c r="E2303" s="1">
        <v>1</v>
      </c>
      <c r="F2303" s="1">
        <v>7</v>
      </c>
      <c r="G2303" s="1">
        <v>8</v>
      </c>
      <c r="H2303" s="1">
        <f t="shared" si="248"/>
        <v>292</v>
      </c>
      <c r="I2303" s="1">
        <f t="shared" si="254"/>
        <v>154360</v>
      </c>
      <c r="J2303" s="1">
        <v>2300</v>
      </c>
      <c r="K2303" s="31">
        <f t="shared" si="249"/>
        <v>0.71495181846440781</v>
      </c>
      <c r="L2303" s="36">
        <f t="shared" si="250"/>
        <v>1294305.8750388559</v>
      </c>
      <c r="M2303" s="34">
        <f t="shared" si="251"/>
        <v>8.5265751184860308E-2</v>
      </c>
      <c r="N2303" s="35">
        <f t="shared" si="252"/>
        <v>0.62968606727954746</v>
      </c>
      <c r="Q2303" s="1">
        <f t="shared" si="253"/>
        <v>73301.059888073243</v>
      </c>
      <c r="R2303" s="30"/>
    </row>
    <row r="2304" spans="3:18" x14ac:dyDescent="0.3">
      <c r="C2304" s="1">
        <v>1615</v>
      </c>
      <c r="D2304" s="1" t="s">
        <v>2</v>
      </c>
      <c r="E2304" s="1">
        <v>1</v>
      </c>
      <c r="F2304" s="1">
        <v>7</v>
      </c>
      <c r="G2304" s="1">
        <v>9</v>
      </c>
      <c r="H2304" s="1">
        <f t="shared" si="248"/>
        <v>293</v>
      </c>
      <c r="I2304" s="1">
        <f t="shared" si="254"/>
        <v>154653</v>
      </c>
      <c r="J2304" s="1">
        <v>2301</v>
      </c>
      <c r="K2304" s="31">
        <f t="shared" si="249"/>
        <v>0.71526266708113151</v>
      </c>
      <c r="L2304" s="36">
        <f t="shared" si="250"/>
        <v>1294868.6167236557</v>
      </c>
      <c r="M2304" s="34">
        <f t="shared" si="251"/>
        <v>8.5427599235502721E-2</v>
      </c>
      <c r="N2304" s="35">
        <f t="shared" si="252"/>
        <v>0.62983506784562882</v>
      </c>
      <c r="Q2304" s="1">
        <f t="shared" si="253"/>
        <v>72760.576518474234</v>
      </c>
      <c r="R2304" s="30"/>
    </row>
    <row r="2305" spans="3:18" x14ac:dyDescent="0.3">
      <c r="C2305" s="1">
        <v>1615</v>
      </c>
      <c r="D2305" s="1" t="s">
        <v>2</v>
      </c>
      <c r="E2305" s="1">
        <v>1</v>
      </c>
      <c r="F2305" s="1">
        <v>7</v>
      </c>
      <c r="G2305" s="1">
        <v>11</v>
      </c>
      <c r="H2305" s="1">
        <f t="shared" si="248"/>
        <v>295</v>
      </c>
      <c r="I2305" s="1">
        <f t="shared" si="254"/>
        <v>154948</v>
      </c>
      <c r="J2305" s="1">
        <v>2302</v>
      </c>
      <c r="K2305" s="31">
        <f t="shared" si="249"/>
        <v>0.7155735156978551</v>
      </c>
      <c r="L2305" s="36">
        <f t="shared" si="250"/>
        <v>1295431.358408455</v>
      </c>
      <c r="M2305" s="34">
        <f t="shared" si="251"/>
        <v>8.5590552050995944E-2</v>
      </c>
      <c r="N2305" s="35">
        <f t="shared" si="252"/>
        <v>0.62998296364685913</v>
      </c>
      <c r="Q2305" s="1">
        <f t="shared" si="253"/>
        <v>71685.60977927623</v>
      </c>
      <c r="R2305" s="30"/>
    </row>
    <row r="2306" spans="3:18" x14ac:dyDescent="0.3">
      <c r="C2306" s="1">
        <v>1615</v>
      </c>
      <c r="D2306" s="1" t="s">
        <v>0</v>
      </c>
      <c r="E2306" s="1">
        <v>1</v>
      </c>
      <c r="F2306" s="1">
        <v>7</v>
      </c>
      <c r="G2306" s="1">
        <v>11</v>
      </c>
      <c r="H2306" s="1">
        <f t="shared" si="248"/>
        <v>295</v>
      </c>
      <c r="I2306" s="1">
        <f t="shared" si="254"/>
        <v>155243</v>
      </c>
      <c r="J2306" s="1">
        <v>2303</v>
      </c>
      <c r="K2306" s="31">
        <f t="shared" si="249"/>
        <v>0.7158843643145788</v>
      </c>
      <c r="L2306" s="36">
        <f t="shared" si="250"/>
        <v>1295994.1000932546</v>
      </c>
      <c r="M2306" s="34">
        <f t="shared" si="251"/>
        <v>8.5753504866489166E-2</v>
      </c>
      <c r="N2306" s="35">
        <f t="shared" si="252"/>
        <v>0.63013085944808966</v>
      </c>
      <c r="Q2306" s="1">
        <f t="shared" si="253"/>
        <v>71685.60977927623</v>
      </c>
      <c r="R2306" s="30"/>
    </row>
    <row r="2307" spans="3:18" x14ac:dyDescent="0.3">
      <c r="C2307" s="1">
        <v>1615</v>
      </c>
      <c r="D2307" s="1" t="s">
        <v>6</v>
      </c>
      <c r="E2307" s="1">
        <v>1</v>
      </c>
      <c r="F2307" s="1">
        <v>8</v>
      </c>
      <c r="H2307" s="1">
        <f t="shared" si="248"/>
        <v>296</v>
      </c>
      <c r="I2307" s="1">
        <f t="shared" si="254"/>
        <v>155539</v>
      </c>
      <c r="J2307" s="1">
        <v>2304</v>
      </c>
      <c r="K2307" s="31">
        <f t="shared" si="249"/>
        <v>0.71619521293130251</v>
      </c>
      <c r="L2307" s="36">
        <f t="shared" si="250"/>
        <v>1296556.8417780541</v>
      </c>
      <c r="M2307" s="34">
        <f t="shared" si="251"/>
        <v>8.5917010064407787E-2</v>
      </c>
      <c r="N2307" s="35">
        <f t="shared" si="252"/>
        <v>0.63027820286689473</v>
      </c>
      <c r="Q2307" s="1">
        <f t="shared" si="253"/>
        <v>71151.126409677221</v>
      </c>
      <c r="R2307" s="30"/>
    </row>
    <row r="2308" spans="3:18" x14ac:dyDescent="0.3">
      <c r="C2308" s="1">
        <v>1615</v>
      </c>
      <c r="D2308" s="1" t="s">
        <v>6</v>
      </c>
      <c r="E2308" s="1">
        <v>1</v>
      </c>
      <c r="F2308" s="1">
        <v>8</v>
      </c>
      <c r="G2308" s="1">
        <v>1</v>
      </c>
      <c r="H2308" s="1">
        <f t="shared" ref="H2308:H2371" si="255">E2308*200+F2308*12+G2308</f>
        <v>297</v>
      </c>
      <c r="I2308" s="1">
        <f t="shared" si="254"/>
        <v>155836</v>
      </c>
      <c r="J2308" s="1">
        <v>2305</v>
      </c>
      <c r="K2308" s="31">
        <f t="shared" si="249"/>
        <v>0.7165060615480261</v>
      </c>
      <c r="L2308" s="36">
        <f t="shared" si="250"/>
        <v>1297119.5834628535</v>
      </c>
      <c r="M2308" s="34">
        <f t="shared" si="251"/>
        <v>8.6081067644751819E-2</v>
      </c>
      <c r="N2308" s="35">
        <f t="shared" si="252"/>
        <v>0.63042499390327422</v>
      </c>
      <c r="Q2308" s="1">
        <f t="shared" si="253"/>
        <v>70618.643040078212</v>
      </c>
      <c r="R2308" s="30"/>
    </row>
    <row r="2309" spans="3:18" x14ac:dyDescent="0.3">
      <c r="C2309" s="1">
        <v>1615</v>
      </c>
      <c r="D2309" s="1" t="s">
        <v>1</v>
      </c>
      <c r="E2309" s="1">
        <v>1</v>
      </c>
      <c r="F2309" s="1">
        <v>8</v>
      </c>
      <c r="G2309" s="1">
        <v>1</v>
      </c>
      <c r="H2309" s="1">
        <f t="shared" si="255"/>
        <v>297</v>
      </c>
      <c r="I2309" s="1">
        <f t="shared" si="254"/>
        <v>156133</v>
      </c>
      <c r="J2309" s="1">
        <v>2306</v>
      </c>
      <c r="K2309" s="31">
        <f t="shared" ref="K2309:K2372" si="256">+J2309/3217</f>
        <v>0.7168169101647498</v>
      </c>
      <c r="L2309" s="36">
        <f t="shared" ref="L2309:L2372" si="257">+K2309*$H$3</f>
        <v>1297682.3251476532</v>
      </c>
      <c r="M2309" s="34">
        <f t="shared" ref="M2309:M2372" si="258">+I2309/$H$3</f>
        <v>8.6245125225095837E-2</v>
      </c>
      <c r="N2309" s="35">
        <f t="shared" ref="N2309:N2372" si="259">+K2309-M2309</f>
        <v>0.63057178493965393</v>
      </c>
      <c r="Q2309" s="1">
        <f t="shared" ref="Q2309:Q2372" si="260">+SUM(H2309-$P$3)^2</f>
        <v>70618.643040078212</v>
      </c>
      <c r="R2309" s="30"/>
    </row>
    <row r="2310" spans="3:18" x14ac:dyDescent="0.3">
      <c r="C2310" s="1">
        <v>1615</v>
      </c>
      <c r="D2310" s="1" t="s">
        <v>0</v>
      </c>
      <c r="E2310" s="1">
        <v>1</v>
      </c>
      <c r="F2310" s="1">
        <v>8</v>
      </c>
      <c r="G2310" s="1">
        <v>1</v>
      </c>
      <c r="H2310" s="1">
        <f t="shared" si="255"/>
        <v>297</v>
      </c>
      <c r="I2310" s="1">
        <f t="shared" ref="I2310:I2373" si="261">I2309+H2310</f>
        <v>156430</v>
      </c>
      <c r="J2310" s="1">
        <v>2307</v>
      </c>
      <c r="K2310" s="31">
        <f t="shared" si="256"/>
        <v>0.71712775878147339</v>
      </c>
      <c r="L2310" s="36">
        <f t="shared" si="257"/>
        <v>1298245.0668324525</v>
      </c>
      <c r="M2310" s="34">
        <f t="shared" si="258"/>
        <v>8.6409182805439869E-2</v>
      </c>
      <c r="N2310" s="35">
        <f t="shared" si="259"/>
        <v>0.63071857597603354</v>
      </c>
      <c r="Q2310" s="1">
        <f t="shared" si="260"/>
        <v>70618.643040078212</v>
      </c>
      <c r="R2310" s="30"/>
    </row>
    <row r="2311" spans="3:18" x14ac:dyDescent="0.3">
      <c r="C2311" s="1">
        <v>1615</v>
      </c>
      <c r="D2311" s="1" t="s">
        <v>1</v>
      </c>
      <c r="E2311" s="1">
        <v>1</v>
      </c>
      <c r="F2311" s="1">
        <v>8</v>
      </c>
      <c r="G2311" s="1">
        <v>2</v>
      </c>
      <c r="H2311" s="1">
        <f t="shared" si="255"/>
        <v>298</v>
      </c>
      <c r="I2311" s="1">
        <f t="shared" si="261"/>
        <v>156728</v>
      </c>
      <c r="J2311" s="1">
        <v>2308</v>
      </c>
      <c r="K2311" s="31">
        <f t="shared" si="256"/>
        <v>0.71743860739819709</v>
      </c>
      <c r="L2311" s="36">
        <f t="shared" si="257"/>
        <v>1298807.8085172521</v>
      </c>
      <c r="M2311" s="34">
        <f t="shared" si="258"/>
        <v>8.6573792768209284E-2</v>
      </c>
      <c r="N2311" s="35">
        <f t="shared" si="259"/>
        <v>0.63086481462998778</v>
      </c>
      <c r="Q2311" s="1">
        <f t="shared" si="260"/>
        <v>70088.159670479217</v>
      </c>
      <c r="R2311" s="30"/>
    </row>
    <row r="2312" spans="3:18" x14ac:dyDescent="0.3">
      <c r="C2312" s="1">
        <v>1615</v>
      </c>
      <c r="D2312" s="1" t="s">
        <v>2</v>
      </c>
      <c r="E2312" s="1">
        <v>1</v>
      </c>
      <c r="F2312" s="1">
        <v>8</v>
      </c>
      <c r="G2312" s="1">
        <v>4</v>
      </c>
      <c r="H2312" s="1">
        <f t="shared" si="255"/>
        <v>300</v>
      </c>
      <c r="I2312" s="1">
        <f t="shared" si="261"/>
        <v>157028</v>
      </c>
      <c r="J2312" s="1">
        <v>2309</v>
      </c>
      <c r="K2312" s="31">
        <f t="shared" si="256"/>
        <v>0.71774945601492068</v>
      </c>
      <c r="L2312" s="36">
        <f t="shared" si="257"/>
        <v>1299370.5502020514</v>
      </c>
      <c r="M2312" s="34">
        <f t="shared" si="258"/>
        <v>8.673950749582951E-2</v>
      </c>
      <c r="N2312" s="35">
        <f t="shared" si="259"/>
        <v>0.6310099485190912</v>
      </c>
      <c r="Q2312" s="1">
        <f t="shared" si="260"/>
        <v>69033.192931281199</v>
      </c>
      <c r="R2312" s="30"/>
    </row>
    <row r="2313" spans="3:18" x14ac:dyDescent="0.3">
      <c r="C2313" s="1">
        <v>1615</v>
      </c>
      <c r="D2313" s="1" t="s">
        <v>1</v>
      </c>
      <c r="E2313" s="1">
        <v>1</v>
      </c>
      <c r="F2313" s="1">
        <v>8</v>
      </c>
      <c r="G2313" s="1">
        <v>4</v>
      </c>
      <c r="H2313" s="1">
        <f t="shared" si="255"/>
        <v>300</v>
      </c>
      <c r="I2313" s="1">
        <f t="shared" si="261"/>
        <v>157328</v>
      </c>
      <c r="J2313" s="1">
        <v>2310</v>
      </c>
      <c r="K2313" s="31">
        <f t="shared" si="256"/>
        <v>0.71806030463164439</v>
      </c>
      <c r="L2313" s="36">
        <f t="shared" si="257"/>
        <v>1299933.2918868512</v>
      </c>
      <c r="M2313" s="34">
        <f t="shared" si="258"/>
        <v>8.6905222223449735E-2</v>
      </c>
      <c r="N2313" s="35">
        <f t="shared" si="259"/>
        <v>0.63115508240819462</v>
      </c>
      <c r="Q2313" s="1">
        <f t="shared" si="260"/>
        <v>69033.192931281199</v>
      </c>
      <c r="R2313" s="30"/>
    </row>
    <row r="2314" spans="3:18" x14ac:dyDescent="0.3">
      <c r="C2314" s="1">
        <v>1615</v>
      </c>
      <c r="D2314" s="1" t="s">
        <v>2</v>
      </c>
      <c r="E2314" s="1">
        <v>1</v>
      </c>
      <c r="F2314" s="1">
        <v>8</v>
      </c>
      <c r="G2314" s="1">
        <v>5</v>
      </c>
      <c r="H2314" s="1">
        <f t="shared" si="255"/>
        <v>301</v>
      </c>
      <c r="I2314" s="1">
        <f t="shared" si="261"/>
        <v>157629</v>
      </c>
      <c r="J2314" s="1">
        <v>2311</v>
      </c>
      <c r="K2314" s="31">
        <f t="shared" si="256"/>
        <v>0.71837115324836809</v>
      </c>
      <c r="L2314" s="36">
        <f t="shared" si="257"/>
        <v>1300496.0335716507</v>
      </c>
      <c r="M2314" s="34">
        <f t="shared" si="258"/>
        <v>8.7071489333495372E-2</v>
      </c>
      <c r="N2314" s="35">
        <f t="shared" si="259"/>
        <v>0.63129966391487269</v>
      </c>
      <c r="Q2314" s="1">
        <f t="shared" si="260"/>
        <v>68508.70956168219</v>
      </c>
      <c r="R2314" s="30"/>
    </row>
    <row r="2315" spans="3:18" x14ac:dyDescent="0.3">
      <c r="C2315" s="1">
        <v>1615</v>
      </c>
      <c r="D2315" s="1" t="s">
        <v>0</v>
      </c>
      <c r="E2315" s="1">
        <v>1</v>
      </c>
      <c r="F2315" s="1">
        <v>8</v>
      </c>
      <c r="G2315" s="1">
        <v>5</v>
      </c>
      <c r="H2315" s="1">
        <f t="shared" si="255"/>
        <v>301</v>
      </c>
      <c r="I2315" s="1">
        <f t="shared" si="261"/>
        <v>157930</v>
      </c>
      <c r="J2315" s="1">
        <v>2312</v>
      </c>
      <c r="K2315" s="31">
        <f t="shared" si="256"/>
        <v>0.71868200186509168</v>
      </c>
      <c r="L2315" s="36">
        <f t="shared" si="257"/>
        <v>1301058.7752564501</v>
      </c>
      <c r="M2315" s="34">
        <f t="shared" si="258"/>
        <v>8.7237756443540995E-2</v>
      </c>
      <c r="N2315" s="35">
        <f t="shared" si="259"/>
        <v>0.63144424542155064</v>
      </c>
      <c r="Q2315" s="1">
        <f t="shared" si="260"/>
        <v>68508.70956168219</v>
      </c>
      <c r="R2315" s="30"/>
    </row>
    <row r="2316" spans="3:18" x14ac:dyDescent="0.3">
      <c r="C2316" s="1">
        <v>1615</v>
      </c>
      <c r="D2316" s="1" t="s">
        <v>2</v>
      </c>
      <c r="E2316" s="1">
        <v>1</v>
      </c>
      <c r="F2316" s="1">
        <v>8</v>
      </c>
      <c r="G2316" s="1">
        <v>6</v>
      </c>
      <c r="H2316" s="1">
        <f t="shared" si="255"/>
        <v>302</v>
      </c>
      <c r="I2316" s="1">
        <f t="shared" si="261"/>
        <v>158232</v>
      </c>
      <c r="J2316" s="1">
        <v>2313</v>
      </c>
      <c r="K2316" s="31">
        <f t="shared" si="256"/>
        <v>0.71899285048181538</v>
      </c>
      <c r="L2316" s="36">
        <f t="shared" si="257"/>
        <v>1301621.5169412496</v>
      </c>
      <c r="M2316" s="34">
        <f t="shared" si="258"/>
        <v>8.7404575936012016E-2</v>
      </c>
      <c r="N2316" s="35">
        <f t="shared" si="259"/>
        <v>0.63158827454580335</v>
      </c>
      <c r="Q2316" s="1">
        <f t="shared" si="260"/>
        <v>67986.226192083195</v>
      </c>
      <c r="R2316" s="30"/>
    </row>
    <row r="2317" spans="3:18" x14ac:dyDescent="0.3">
      <c r="C2317" s="1">
        <v>1615</v>
      </c>
      <c r="D2317" s="1" t="s">
        <v>0</v>
      </c>
      <c r="E2317" s="1">
        <v>1</v>
      </c>
      <c r="F2317" s="1">
        <v>8</v>
      </c>
      <c r="G2317" s="1">
        <v>7</v>
      </c>
      <c r="H2317" s="1">
        <f t="shared" si="255"/>
        <v>303</v>
      </c>
      <c r="I2317" s="1">
        <f t="shared" si="261"/>
        <v>158535</v>
      </c>
      <c r="J2317" s="1">
        <v>2314</v>
      </c>
      <c r="K2317" s="31">
        <f t="shared" si="256"/>
        <v>0.71930369909853897</v>
      </c>
      <c r="L2317" s="36">
        <f t="shared" si="257"/>
        <v>1302184.2586260492</v>
      </c>
      <c r="M2317" s="34">
        <f t="shared" si="258"/>
        <v>8.7571947810908449E-2</v>
      </c>
      <c r="N2317" s="35">
        <f t="shared" si="259"/>
        <v>0.63173175128763048</v>
      </c>
      <c r="Q2317" s="1">
        <f t="shared" si="260"/>
        <v>67465.742822484186</v>
      </c>
      <c r="R2317" s="30"/>
    </row>
    <row r="2318" spans="3:18" x14ac:dyDescent="0.3">
      <c r="C2318" s="1">
        <v>1615</v>
      </c>
      <c r="D2318" s="1" t="s">
        <v>2</v>
      </c>
      <c r="E2318" s="1">
        <v>1</v>
      </c>
      <c r="F2318" s="1">
        <v>8</v>
      </c>
      <c r="G2318" s="1">
        <v>8</v>
      </c>
      <c r="H2318" s="1">
        <f t="shared" si="255"/>
        <v>304</v>
      </c>
      <c r="I2318" s="1">
        <f t="shared" si="261"/>
        <v>158839</v>
      </c>
      <c r="J2318" s="1">
        <v>2315</v>
      </c>
      <c r="K2318" s="31">
        <f t="shared" si="256"/>
        <v>0.71961454771526268</v>
      </c>
      <c r="L2318" s="36">
        <f t="shared" si="257"/>
        <v>1302747.0003108487</v>
      </c>
      <c r="M2318" s="34">
        <f t="shared" si="258"/>
        <v>8.7739872068230279E-2</v>
      </c>
      <c r="N2318" s="35">
        <f t="shared" si="259"/>
        <v>0.63187467564703237</v>
      </c>
      <c r="Q2318" s="1">
        <f t="shared" si="260"/>
        <v>66947.259452885177</v>
      </c>
      <c r="R2318" s="30"/>
    </row>
    <row r="2319" spans="3:18" x14ac:dyDescent="0.3">
      <c r="C2319" s="1">
        <v>1615</v>
      </c>
      <c r="D2319" s="1" t="s">
        <v>6</v>
      </c>
      <c r="E2319" s="1">
        <v>1</v>
      </c>
      <c r="F2319" s="1">
        <v>8</v>
      </c>
      <c r="G2319" s="1">
        <v>9</v>
      </c>
      <c r="H2319" s="1">
        <f t="shared" si="255"/>
        <v>305</v>
      </c>
      <c r="I2319" s="1">
        <f t="shared" si="261"/>
        <v>159144</v>
      </c>
      <c r="J2319" s="1">
        <v>2316</v>
      </c>
      <c r="K2319" s="31">
        <f t="shared" si="256"/>
        <v>0.71992539633198638</v>
      </c>
      <c r="L2319" s="36">
        <f t="shared" si="257"/>
        <v>1303309.7419956482</v>
      </c>
      <c r="M2319" s="34">
        <f t="shared" si="258"/>
        <v>8.7908348707977507E-2</v>
      </c>
      <c r="N2319" s="35">
        <f t="shared" si="259"/>
        <v>0.6320170476240089</v>
      </c>
      <c r="Q2319" s="1">
        <f t="shared" si="260"/>
        <v>66430.776083286182</v>
      </c>
      <c r="R2319" s="30"/>
    </row>
    <row r="2320" spans="3:18" x14ac:dyDescent="0.3">
      <c r="C2320" s="1">
        <v>1615</v>
      </c>
      <c r="D2320" s="1" t="s">
        <v>1</v>
      </c>
      <c r="E2320" s="1">
        <v>1</v>
      </c>
      <c r="F2320" s="1">
        <v>8</v>
      </c>
      <c r="G2320" s="1">
        <v>11</v>
      </c>
      <c r="H2320" s="1">
        <f t="shared" si="255"/>
        <v>307</v>
      </c>
      <c r="I2320" s="1">
        <f t="shared" si="261"/>
        <v>159451</v>
      </c>
      <c r="J2320" s="1">
        <v>2317</v>
      </c>
      <c r="K2320" s="31">
        <f t="shared" si="256"/>
        <v>0.72023624494870997</v>
      </c>
      <c r="L2320" s="36">
        <f t="shared" si="257"/>
        <v>1303872.4836804476</v>
      </c>
      <c r="M2320" s="34">
        <f t="shared" si="258"/>
        <v>8.8077930112575545E-2</v>
      </c>
      <c r="N2320" s="35">
        <f t="shared" si="259"/>
        <v>0.63215831483613438</v>
      </c>
      <c r="Q2320" s="1">
        <f t="shared" si="260"/>
        <v>65403.809344088164</v>
      </c>
      <c r="R2320" s="30"/>
    </row>
    <row r="2321" spans="3:18" x14ac:dyDescent="0.3">
      <c r="C2321" s="1">
        <v>1615</v>
      </c>
      <c r="D2321" s="1" t="s">
        <v>6</v>
      </c>
      <c r="E2321" s="1">
        <v>1</v>
      </c>
      <c r="F2321" s="1">
        <v>9</v>
      </c>
      <c r="H2321" s="1">
        <f t="shared" si="255"/>
        <v>308</v>
      </c>
      <c r="I2321" s="1">
        <f t="shared" si="261"/>
        <v>159759</v>
      </c>
      <c r="J2321" s="1">
        <v>2318</v>
      </c>
      <c r="K2321" s="31">
        <f t="shared" si="256"/>
        <v>0.72054709356543367</v>
      </c>
      <c r="L2321" s="36">
        <f t="shared" si="257"/>
        <v>1304435.2253652471</v>
      </c>
      <c r="M2321" s="34">
        <f t="shared" si="258"/>
        <v>8.8248063899598966E-2</v>
      </c>
      <c r="N2321" s="35">
        <f t="shared" si="259"/>
        <v>0.63229902966583473</v>
      </c>
      <c r="Q2321" s="1">
        <f t="shared" si="260"/>
        <v>64893.325974489162</v>
      </c>
      <c r="R2321" s="30"/>
    </row>
    <row r="2322" spans="3:18" x14ac:dyDescent="0.3">
      <c r="C2322" s="1">
        <v>1615</v>
      </c>
      <c r="D2322" s="1" t="s">
        <v>2</v>
      </c>
      <c r="E2322" s="1">
        <v>1</v>
      </c>
      <c r="F2322" s="1">
        <v>9</v>
      </c>
      <c r="G2322" s="1">
        <v>1</v>
      </c>
      <c r="H2322" s="1">
        <f t="shared" si="255"/>
        <v>309</v>
      </c>
      <c r="I2322" s="1">
        <f t="shared" si="261"/>
        <v>160068</v>
      </c>
      <c r="J2322" s="1">
        <v>2319</v>
      </c>
      <c r="K2322" s="31">
        <f t="shared" si="256"/>
        <v>0.72085794218215726</v>
      </c>
      <c r="L2322" s="36">
        <f t="shared" si="257"/>
        <v>1304997.9670500467</v>
      </c>
      <c r="M2322" s="34">
        <f t="shared" si="258"/>
        <v>8.84187500690478E-2</v>
      </c>
      <c r="N2322" s="35">
        <f t="shared" si="259"/>
        <v>0.63243919211310951</v>
      </c>
      <c r="Q2322" s="1">
        <f t="shared" si="260"/>
        <v>64384.842604890153</v>
      </c>
      <c r="R2322" s="30"/>
    </row>
    <row r="2323" spans="3:18" x14ac:dyDescent="0.3">
      <c r="C2323" s="1">
        <v>1615</v>
      </c>
      <c r="D2323" s="1" t="s">
        <v>0</v>
      </c>
      <c r="E2323" s="1">
        <v>1</v>
      </c>
      <c r="F2323" s="1">
        <v>9</v>
      </c>
      <c r="G2323" s="1">
        <v>1</v>
      </c>
      <c r="H2323" s="1">
        <f t="shared" si="255"/>
        <v>309</v>
      </c>
      <c r="I2323" s="1">
        <f t="shared" si="261"/>
        <v>160377</v>
      </c>
      <c r="J2323" s="1">
        <v>2320</v>
      </c>
      <c r="K2323" s="31">
        <f t="shared" si="256"/>
        <v>0.72116879079888097</v>
      </c>
      <c r="L2323" s="36">
        <f t="shared" si="257"/>
        <v>1305560.7087348462</v>
      </c>
      <c r="M2323" s="34">
        <f t="shared" si="258"/>
        <v>8.8589436238496633E-2</v>
      </c>
      <c r="N2323" s="35">
        <f t="shared" si="259"/>
        <v>0.63257935456038439</v>
      </c>
      <c r="Q2323" s="1">
        <f t="shared" si="260"/>
        <v>64384.842604890153</v>
      </c>
      <c r="R2323" s="30"/>
    </row>
    <row r="2324" spans="3:18" x14ac:dyDescent="0.3">
      <c r="C2324" s="1">
        <v>1615</v>
      </c>
      <c r="D2324" s="1" t="s">
        <v>0</v>
      </c>
      <c r="E2324" s="1">
        <v>1</v>
      </c>
      <c r="F2324" s="1">
        <v>9</v>
      </c>
      <c r="G2324" s="1">
        <v>2</v>
      </c>
      <c r="H2324" s="1">
        <f t="shared" si="255"/>
        <v>310</v>
      </c>
      <c r="I2324" s="1">
        <f t="shared" si="261"/>
        <v>160687</v>
      </c>
      <c r="J2324" s="1">
        <v>2321</v>
      </c>
      <c r="K2324" s="31">
        <f t="shared" si="256"/>
        <v>0.72147963941560456</v>
      </c>
      <c r="L2324" s="36">
        <f t="shared" si="257"/>
        <v>1306123.4504196455</v>
      </c>
      <c r="M2324" s="34">
        <f t="shared" si="258"/>
        <v>8.8760674790370864E-2</v>
      </c>
      <c r="N2324" s="35">
        <f t="shared" si="259"/>
        <v>0.63271896462523369</v>
      </c>
      <c r="Q2324" s="1">
        <f t="shared" si="260"/>
        <v>63878.359235291151</v>
      </c>
      <c r="R2324" s="30"/>
    </row>
    <row r="2325" spans="3:18" x14ac:dyDescent="0.3">
      <c r="C2325" s="1">
        <v>1615</v>
      </c>
      <c r="D2325" s="1" t="s">
        <v>6</v>
      </c>
      <c r="E2325" s="1">
        <v>1</v>
      </c>
      <c r="F2325" s="1">
        <v>9</v>
      </c>
      <c r="G2325" s="1">
        <v>3</v>
      </c>
      <c r="H2325" s="1">
        <f t="shared" si="255"/>
        <v>311</v>
      </c>
      <c r="I2325" s="1">
        <f t="shared" si="261"/>
        <v>160998</v>
      </c>
      <c r="J2325" s="1">
        <v>2322</v>
      </c>
      <c r="K2325" s="31">
        <f t="shared" si="256"/>
        <v>0.72179048803232826</v>
      </c>
      <c r="L2325" s="36">
        <f t="shared" si="257"/>
        <v>1306686.1921044451</v>
      </c>
      <c r="M2325" s="34">
        <f t="shared" si="258"/>
        <v>8.8932465724670506E-2</v>
      </c>
      <c r="N2325" s="35">
        <f t="shared" si="259"/>
        <v>0.63285802230765775</v>
      </c>
      <c r="Q2325" s="1">
        <f t="shared" si="260"/>
        <v>63373.875865692142</v>
      </c>
      <c r="R2325" s="30"/>
    </row>
    <row r="2326" spans="3:18" x14ac:dyDescent="0.3">
      <c r="C2326" s="1">
        <v>1615</v>
      </c>
      <c r="D2326" s="1" t="s">
        <v>1</v>
      </c>
      <c r="E2326" s="1">
        <v>1</v>
      </c>
      <c r="F2326" s="1">
        <v>9</v>
      </c>
      <c r="G2326" s="1">
        <v>3</v>
      </c>
      <c r="H2326" s="1">
        <f t="shared" si="255"/>
        <v>311</v>
      </c>
      <c r="I2326" s="1">
        <f t="shared" si="261"/>
        <v>161309</v>
      </c>
      <c r="J2326" s="1">
        <v>2323</v>
      </c>
      <c r="K2326" s="31">
        <f t="shared" si="256"/>
        <v>0.72210133664905196</v>
      </c>
      <c r="L2326" s="36">
        <f t="shared" si="257"/>
        <v>1307248.9337892446</v>
      </c>
      <c r="M2326" s="34">
        <f t="shared" si="258"/>
        <v>8.9104256658970135E-2</v>
      </c>
      <c r="N2326" s="35">
        <f t="shared" si="259"/>
        <v>0.63299707999008181</v>
      </c>
      <c r="Q2326" s="1">
        <f t="shared" si="260"/>
        <v>63373.875865692142</v>
      </c>
      <c r="R2326" s="30"/>
    </row>
    <row r="2327" spans="3:18" x14ac:dyDescent="0.3">
      <c r="C2327" s="1">
        <v>1615</v>
      </c>
      <c r="D2327" s="1" t="s">
        <v>1</v>
      </c>
      <c r="E2327" s="1">
        <v>1</v>
      </c>
      <c r="F2327" s="1">
        <v>9</v>
      </c>
      <c r="G2327" s="1">
        <v>3</v>
      </c>
      <c r="H2327" s="1">
        <f t="shared" si="255"/>
        <v>311</v>
      </c>
      <c r="I2327" s="1">
        <f t="shared" si="261"/>
        <v>161620</v>
      </c>
      <c r="J2327" s="1">
        <v>2324</v>
      </c>
      <c r="K2327" s="31">
        <f t="shared" si="256"/>
        <v>0.72241218526577555</v>
      </c>
      <c r="L2327" s="36">
        <f t="shared" si="257"/>
        <v>1307811.6754740442</v>
      </c>
      <c r="M2327" s="34">
        <f t="shared" si="258"/>
        <v>8.9276047593269778E-2</v>
      </c>
      <c r="N2327" s="35">
        <f t="shared" si="259"/>
        <v>0.63313613767250576</v>
      </c>
      <c r="Q2327" s="1">
        <f t="shared" si="260"/>
        <v>63373.875865692142</v>
      </c>
      <c r="R2327" s="30"/>
    </row>
    <row r="2328" spans="3:18" x14ac:dyDescent="0.3">
      <c r="C2328" s="1">
        <v>1615</v>
      </c>
      <c r="D2328" s="1" t="s">
        <v>0</v>
      </c>
      <c r="E2328" s="1">
        <v>1</v>
      </c>
      <c r="F2328" s="1">
        <v>9</v>
      </c>
      <c r="G2328" s="1">
        <v>4</v>
      </c>
      <c r="H2328" s="1">
        <f t="shared" si="255"/>
        <v>312</v>
      </c>
      <c r="I2328" s="1">
        <f t="shared" si="261"/>
        <v>161932</v>
      </c>
      <c r="J2328" s="1">
        <v>2325</v>
      </c>
      <c r="K2328" s="31">
        <f t="shared" si="256"/>
        <v>0.72272303388249926</v>
      </c>
      <c r="L2328" s="36">
        <f t="shared" si="257"/>
        <v>1308374.4171588437</v>
      </c>
      <c r="M2328" s="34">
        <f t="shared" si="258"/>
        <v>8.9448390909994804E-2</v>
      </c>
      <c r="N2328" s="35">
        <f t="shared" si="259"/>
        <v>0.63327464297250446</v>
      </c>
      <c r="Q2328" s="1">
        <f t="shared" si="260"/>
        <v>62871.39249609314</v>
      </c>
      <c r="R2328" s="30"/>
    </row>
    <row r="2329" spans="3:18" x14ac:dyDescent="0.3">
      <c r="C2329" s="1">
        <v>1615</v>
      </c>
      <c r="D2329" s="1" t="s">
        <v>1</v>
      </c>
      <c r="E2329" s="1">
        <v>1</v>
      </c>
      <c r="F2329" s="1">
        <v>9</v>
      </c>
      <c r="G2329" s="1">
        <v>7</v>
      </c>
      <c r="H2329" s="1">
        <f t="shared" si="255"/>
        <v>315</v>
      </c>
      <c r="I2329" s="1">
        <f t="shared" si="261"/>
        <v>162247</v>
      </c>
      <c r="J2329" s="1">
        <v>2326</v>
      </c>
      <c r="K2329" s="31">
        <f t="shared" si="256"/>
        <v>0.72303388249922285</v>
      </c>
      <c r="L2329" s="36">
        <f t="shared" si="257"/>
        <v>1308937.158843643</v>
      </c>
      <c r="M2329" s="34">
        <f t="shared" si="258"/>
        <v>8.9622391373996038E-2</v>
      </c>
      <c r="N2329" s="35">
        <f t="shared" si="259"/>
        <v>0.63341149112522677</v>
      </c>
      <c r="Q2329" s="1">
        <f t="shared" si="260"/>
        <v>61375.94238729612</v>
      </c>
      <c r="R2329" s="30"/>
    </row>
    <row r="2330" spans="3:18" x14ac:dyDescent="0.3">
      <c r="C2330" s="1">
        <v>1615</v>
      </c>
      <c r="D2330" s="1" t="s">
        <v>0</v>
      </c>
      <c r="E2330" s="1">
        <v>1</v>
      </c>
      <c r="F2330" s="1">
        <v>9</v>
      </c>
      <c r="G2330" s="1">
        <v>8</v>
      </c>
      <c r="H2330" s="1">
        <f t="shared" si="255"/>
        <v>316</v>
      </c>
      <c r="I2330" s="1">
        <f t="shared" si="261"/>
        <v>162563</v>
      </c>
      <c r="J2330" s="1">
        <v>2327</v>
      </c>
      <c r="K2330" s="31">
        <f t="shared" si="256"/>
        <v>0.72334473111594655</v>
      </c>
      <c r="L2330" s="36">
        <f t="shared" si="257"/>
        <v>1309499.9005284426</v>
      </c>
      <c r="M2330" s="34">
        <f t="shared" si="258"/>
        <v>8.9796944220422684E-2</v>
      </c>
      <c r="N2330" s="35">
        <f t="shared" si="259"/>
        <v>0.63354778689552382</v>
      </c>
      <c r="Q2330" s="1">
        <f t="shared" si="260"/>
        <v>60881.459017697118</v>
      </c>
      <c r="R2330" s="30"/>
    </row>
    <row r="2331" spans="3:18" x14ac:dyDescent="0.3">
      <c r="C2331" s="1">
        <v>1615</v>
      </c>
      <c r="D2331" s="1" t="s">
        <v>2</v>
      </c>
      <c r="E2331" s="1">
        <v>1</v>
      </c>
      <c r="F2331" s="1">
        <v>9</v>
      </c>
      <c r="G2331" s="1">
        <v>9</v>
      </c>
      <c r="H2331" s="1">
        <f t="shared" si="255"/>
        <v>317</v>
      </c>
      <c r="I2331" s="1">
        <f t="shared" si="261"/>
        <v>162880</v>
      </c>
      <c r="J2331" s="1">
        <v>2328</v>
      </c>
      <c r="K2331" s="31">
        <f t="shared" si="256"/>
        <v>0.72365557973267014</v>
      </c>
      <c r="L2331" s="36">
        <f t="shared" si="257"/>
        <v>1310062.6422132421</v>
      </c>
      <c r="M2331" s="34">
        <f t="shared" si="258"/>
        <v>8.9972049449274727E-2</v>
      </c>
      <c r="N2331" s="35">
        <f t="shared" si="259"/>
        <v>0.63368353028339541</v>
      </c>
      <c r="Q2331" s="1">
        <f t="shared" si="260"/>
        <v>60388.975648098109</v>
      </c>
      <c r="R2331" s="30"/>
    </row>
    <row r="2332" spans="3:18" x14ac:dyDescent="0.3">
      <c r="C2332" s="1">
        <v>1615</v>
      </c>
      <c r="D2332" s="1" t="s">
        <v>1</v>
      </c>
      <c r="E2332" s="1">
        <v>1</v>
      </c>
      <c r="F2332" s="1">
        <v>9</v>
      </c>
      <c r="G2332" s="1">
        <v>9</v>
      </c>
      <c r="H2332" s="1">
        <f t="shared" si="255"/>
        <v>317</v>
      </c>
      <c r="I2332" s="1">
        <f t="shared" si="261"/>
        <v>163197</v>
      </c>
      <c r="J2332" s="1">
        <v>2329</v>
      </c>
      <c r="K2332" s="31">
        <f t="shared" si="256"/>
        <v>0.72396642834939384</v>
      </c>
      <c r="L2332" s="36">
        <f t="shared" si="257"/>
        <v>1310625.3838980417</v>
      </c>
      <c r="M2332" s="34">
        <f t="shared" si="258"/>
        <v>9.0147154678126756E-2</v>
      </c>
      <c r="N2332" s="35">
        <f t="shared" si="259"/>
        <v>0.63381927367126711</v>
      </c>
      <c r="Q2332" s="1">
        <f t="shared" si="260"/>
        <v>60388.975648098109</v>
      </c>
      <c r="R2332" s="30"/>
    </row>
    <row r="2333" spans="3:18" x14ac:dyDescent="0.3">
      <c r="C2333" s="1">
        <v>1615</v>
      </c>
      <c r="D2333" s="1" t="s">
        <v>6</v>
      </c>
      <c r="E2333" s="1">
        <v>1</v>
      </c>
      <c r="F2333" s="1">
        <v>9</v>
      </c>
      <c r="G2333" s="1">
        <v>10</v>
      </c>
      <c r="H2333" s="1">
        <f t="shared" si="255"/>
        <v>318</v>
      </c>
      <c r="I2333" s="1">
        <f t="shared" si="261"/>
        <v>163515</v>
      </c>
      <c r="J2333" s="1">
        <v>2330</v>
      </c>
      <c r="K2333" s="31">
        <f t="shared" si="256"/>
        <v>0.72427727696611754</v>
      </c>
      <c r="L2333" s="36">
        <f t="shared" si="257"/>
        <v>1311188.1255828412</v>
      </c>
      <c r="M2333" s="34">
        <f t="shared" si="258"/>
        <v>9.0322812289404197E-2</v>
      </c>
      <c r="N2333" s="35">
        <f t="shared" si="259"/>
        <v>0.63395446467671335</v>
      </c>
      <c r="Q2333" s="1">
        <f t="shared" si="260"/>
        <v>59898.492278499107</v>
      </c>
      <c r="R2333" s="30"/>
    </row>
    <row r="2334" spans="3:18" x14ac:dyDescent="0.3">
      <c r="C2334" s="1">
        <v>1615</v>
      </c>
      <c r="D2334" s="1" t="s">
        <v>1</v>
      </c>
      <c r="E2334" s="1">
        <v>1</v>
      </c>
      <c r="F2334" s="1">
        <v>9</v>
      </c>
      <c r="G2334" s="1">
        <v>10</v>
      </c>
      <c r="H2334" s="1">
        <f t="shared" si="255"/>
        <v>318</v>
      </c>
      <c r="I2334" s="1">
        <f t="shared" si="261"/>
        <v>163833</v>
      </c>
      <c r="J2334" s="1">
        <v>2331</v>
      </c>
      <c r="K2334" s="31">
        <f t="shared" si="256"/>
        <v>0.72458812558284114</v>
      </c>
      <c r="L2334" s="36">
        <f t="shared" si="257"/>
        <v>1311750.8672676405</v>
      </c>
      <c r="M2334" s="34">
        <f t="shared" si="258"/>
        <v>9.0498469900681638E-2</v>
      </c>
      <c r="N2334" s="35">
        <f t="shared" si="259"/>
        <v>0.63408965568215947</v>
      </c>
      <c r="Q2334" s="1">
        <f t="shared" si="260"/>
        <v>59898.492278499107</v>
      </c>
      <c r="R2334" s="30"/>
    </row>
    <row r="2335" spans="3:18" x14ac:dyDescent="0.3">
      <c r="C2335" s="1">
        <v>1615</v>
      </c>
      <c r="D2335" s="1" t="s">
        <v>6</v>
      </c>
      <c r="E2335" s="1">
        <v>1</v>
      </c>
      <c r="F2335" s="1">
        <v>10</v>
      </c>
      <c r="H2335" s="1">
        <f t="shared" si="255"/>
        <v>320</v>
      </c>
      <c r="I2335" s="1">
        <f t="shared" si="261"/>
        <v>164153</v>
      </c>
      <c r="J2335" s="1">
        <v>2332</v>
      </c>
      <c r="K2335" s="31">
        <f t="shared" si="256"/>
        <v>0.72489897419956484</v>
      </c>
      <c r="L2335" s="36">
        <f t="shared" si="257"/>
        <v>1312313.6089524403</v>
      </c>
      <c r="M2335" s="34">
        <f t="shared" si="258"/>
        <v>9.0675232276809875E-2</v>
      </c>
      <c r="N2335" s="35">
        <f t="shared" si="259"/>
        <v>0.63422374192275499</v>
      </c>
      <c r="Q2335" s="1">
        <f t="shared" si="260"/>
        <v>58923.525539301096</v>
      </c>
      <c r="R2335" s="30"/>
    </row>
    <row r="2336" spans="3:18" x14ac:dyDescent="0.3">
      <c r="C2336" s="1">
        <v>1615</v>
      </c>
      <c r="D2336" s="1" t="s">
        <v>0</v>
      </c>
      <c r="E2336" s="1">
        <v>1</v>
      </c>
      <c r="F2336" s="1">
        <v>10</v>
      </c>
      <c r="H2336" s="1">
        <f t="shared" si="255"/>
        <v>320</v>
      </c>
      <c r="I2336" s="1">
        <f t="shared" si="261"/>
        <v>164473</v>
      </c>
      <c r="J2336" s="1">
        <v>2333</v>
      </c>
      <c r="K2336" s="31">
        <f t="shared" si="256"/>
        <v>0.72520982281628843</v>
      </c>
      <c r="L2336" s="36">
        <f t="shared" si="257"/>
        <v>1312876.3506372396</v>
      </c>
      <c r="M2336" s="34">
        <f t="shared" si="258"/>
        <v>9.0851994652938126E-2</v>
      </c>
      <c r="N2336" s="35">
        <f t="shared" si="259"/>
        <v>0.63435782816335029</v>
      </c>
      <c r="Q2336" s="1">
        <f t="shared" si="260"/>
        <v>58923.525539301096</v>
      </c>
      <c r="R2336" s="30"/>
    </row>
    <row r="2337" spans="3:18" x14ac:dyDescent="0.3">
      <c r="C2337" s="1">
        <v>1615</v>
      </c>
      <c r="D2337" s="1" t="s">
        <v>6</v>
      </c>
      <c r="E2337" s="1">
        <v>1</v>
      </c>
      <c r="F2337" s="1">
        <v>10</v>
      </c>
      <c r="G2337" s="1">
        <v>1</v>
      </c>
      <c r="H2337" s="1">
        <f t="shared" si="255"/>
        <v>321</v>
      </c>
      <c r="I2337" s="1">
        <f t="shared" si="261"/>
        <v>164794</v>
      </c>
      <c r="J2337" s="1">
        <v>2334</v>
      </c>
      <c r="K2337" s="31">
        <f t="shared" si="256"/>
        <v>0.72552067143301213</v>
      </c>
      <c r="L2337" s="36">
        <f t="shared" si="257"/>
        <v>1313439.0923220392</v>
      </c>
      <c r="M2337" s="34">
        <f t="shared" si="258"/>
        <v>9.102930941149176E-2</v>
      </c>
      <c r="N2337" s="35">
        <f t="shared" si="259"/>
        <v>0.63449136202152034</v>
      </c>
      <c r="Q2337" s="1">
        <f t="shared" si="260"/>
        <v>58439.042169702094</v>
      </c>
      <c r="R2337" s="30"/>
    </row>
    <row r="2338" spans="3:18" x14ac:dyDescent="0.3">
      <c r="C2338" s="1">
        <v>1615</v>
      </c>
      <c r="D2338" s="1" t="s">
        <v>0</v>
      </c>
      <c r="E2338" s="1">
        <v>1</v>
      </c>
      <c r="F2338" s="1">
        <v>10</v>
      </c>
      <c r="G2338" s="1">
        <v>1</v>
      </c>
      <c r="H2338" s="1">
        <f t="shared" si="255"/>
        <v>321</v>
      </c>
      <c r="I2338" s="1">
        <f t="shared" si="261"/>
        <v>165115</v>
      </c>
      <c r="J2338" s="1">
        <v>2335</v>
      </c>
      <c r="K2338" s="31">
        <f t="shared" si="256"/>
        <v>0.72583152004973572</v>
      </c>
      <c r="L2338" s="36">
        <f t="shared" si="257"/>
        <v>1314001.8340068385</v>
      </c>
      <c r="M2338" s="34">
        <f t="shared" si="258"/>
        <v>9.1206624170045408E-2</v>
      </c>
      <c r="N2338" s="35">
        <f t="shared" si="259"/>
        <v>0.63462489587969029</v>
      </c>
      <c r="Q2338" s="1">
        <f t="shared" si="260"/>
        <v>58439.042169702094</v>
      </c>
      <c r="R2338" s="30"/>
    </row>
    <row r="2339" spans="3:18" x14ac:dyDescent="0.3">
      <c r="C2339" s="1">
        <v>1615</v>
      </c>
      <c r="D2339" s="1" t="s">
        <v>6</v>
      </c>
      <c r="E2339" s="1">
        <v>1</v>
      </c>
      <c r="F2339" s="1">
        <v>10</v>
      </c>
      <c r="G2339" s="1">
        <v>2</v>
      </c>
      <c r="H2339" s="1">
        <f t="shared" si="255"/>
        <v>322</v>
      </c>
      <c r="I2339" s="1">
        <f t="shared" si="261"/>
        <v>165437</v>
      </c>
      <c r="J2339" s="1">
        <v>2336</v>
      </c>
      <c r="K2339" s="31">
        <f t="shared" si="256"/>
        <v>0.72614236866645943</v>
      </c>
      <c r="L2339" s="36">
        <f t="shared" si="257"/>
        <v>1314564.575691638</v>
      </c>
      <c r="M2339" s="34">
        <f t="shared" si="258"/>
        <v>9.1384491311024454E-2</v>
      </c>
      <c r="N2339" s="35">
        <f t="shared" si="259"/>
        <v>0.63475787735543499</v>
      </c>
      <c r="Q2339" s="1">
        <f t="shared" si="260"/>
        <v>57956.558800103085</v>
      </c>
      <c r="R2339" s="30"/>
    </row>
    <row r="2340" spans="3:18" x14ac:dyDescent="0.3">
      <c r="C2340" s="1">
        <v>1615</v>
      </c>
      <c r="D2340" s="1" t="s">
        <v>1</v>
      </c>
      <c r="E2340" s="1">
        <v>1</v>
      </c>
      <c r="F2340" s="1">
        <v>10</v>
      </c>
      <c r="G2340" s="1">
        <v>2</v>
      </c>
      <c r="H2340" s="1">
        <f t="shared" si="255"/>
        <v>322</v>
      </c>
      <c r="I2340" s="1">
        <f t="shared" si="261"/>
        <v>165759</v>
      </c>
      <c r="J2340" s="1">
        <v>2337</v>
      </c>
      <c r="K2340" s="31">
        <f t="shared" si="256"/>
        <v>0.72645321728318313</v>
      </c>
      <c r="L2340" s="36">
        <f t="shared" si="257"/>
        <v>1315127.3173764378</v>
      </c>
      <c r="M2340" s="34">
        <f t="shared" si="258"/>
        <v>9.1562358452003487E-2</v>
      </c>
      <c r="N2340" s="35">
        <f t="shared" si="259"/>
        <v>0.63489085883117968</v>
      </c>
      <c r="Q2340" s="1">
        <f t="shared" si="260"/>
        <v>57956.558800103085</v>
      </c>
      <c r="R2340" s="30"/>
    </row>
    <row r="2341" spans="3:18" x14ac:dyDescent="0.3">
      <c r="C2341" s="1">
        <v>1615</v>
      </c>
      <c r="D2341" s="1" t="s">
        <v>0</v>
      </c>
      <c r="E2341" s="1">
        <v>1</v>
      </c>
      <c r="F2341" s="1">
        <v>10</v>
      </c>
      <c r="G2341" s="1">
        <v>2</v>
      </c>
      <c r="H2341" s="1">
        <f t="shared" si="255"/>
        <v>322</v>
      </c>
      <c r="I2341" s="1">
        <f t="shared" si="261"/>
        <v>166081</v>
      </c>
      <c r="J2341" s="1">
        <v>2338</v>
      </c>
      <c r="K2341" s="31">
        <f t="shared" si="256"/>
        <v>0.72676406589990672</v>
      </c>
      <c r="L2341" s="36">
        <f t="shared" si="257"/>
        <v>1315690.0590612371</v>
      </c>
      <c r="M2341" s="34">
        <f t="shared" si="258"/>
        <v>9.1740225592982533E-2</v>
      </c>
      <c r="N2341" s="35">
        <f t="shared" si="259"/>
        <v>0.63502384030692416</v>
      </c>
      <c r="Q2341" s="1">
        <f t="shared" si="260"/>
        <v>57956.558800103085</v>
      </c>
      <c r="R2341" s="30"/>
    </row>
    <row r="2342" spans="3:18" x14ac:dyDescent="0.3">
      <c r="C2342" s="1">
        <v>1615</v>
      </c>
      <c r="D2342" s="1" t="s">
        <v>6</v>
      </c>
      <c r="E2342" s="1">
        <v>1</v>
      </c>
      <c r="F2342" s="1">
        <v>10</v>
      </c>
      <c r="G2342" s="1">
        <v>3</v>
      </c>
      <c r="H2342" s="1">
        <f t="shared" si="255"/>
        <v>323</v>
      </c>
      <c r="I2342" s="1">
        <f t="shared" si="261"/>
        <v>166404</v>
      </c>
      <c r="J2342" s="1">
        <v>2339</v>
      </c>
      <c r="K2342" s="31">
        <f t="shared" si="256"/>
        <v>0.72707491451663042</v>
      </c>
      <c r="L2342" s="36">
        <f t="shared" si="257"/>
        <v>1316252.8007460367</v>
      </c>
      <c r="M2342" s="34">
        <f t="shared" si="258"/>
        <v>9.1918645116386977E-2</v>
      </c>
      <c r="N2342" s="35">
        <f t="shared" si="259"/>
        <v>0.6351562694002435</v>
      </c>
      <c r="Q2342" s="1">
        <f t="shared" si="260"/>
        <v>57476.075430504083</v>
      </c>
      <c r="R2342" s="30"/>
    </row>
    <row r="2343" spans="3:18" x14ac:dyDescent="0.3">
      <c r="C2343" s="1">
        <v>1615</v>
      </c>
      <c r="D2343" s="1" t="s">
        <v>6</v>
      </c>
      <c r="E2343" s="1">
        <v>1</v>
      </c>
      <c r="F2343" s="1">
        <v>10</v>
      </c>
      <c r="G2343" s="1">
        <v>3</v>
      </c>
      <c r="H2343" s="1">
        <f t="shared" si="255"/>
        <v>323</v>
      </c>
      <c r="I2343" s="1">
        <f t="shared" si="261"/>
        <v>166727</v>
      </c>
      <c r="J2343" s="1">
        <v>2340</v>
      </c>
      <c r="K2343" s="31">
        <f t="shared" si="256"/>
        <v>0.72738576313335401</v>
      </c>
      <c r="L2343" s="36">
        <f t="shared" si="257"/>
        <v>1316815.542430836</v>
      </c>
      <c r="M2343" s="34">
        <f t="shared" si="258"/>
        <v>9.2097064639791421E-2</v>
      </c>
      <c r="N2343" s="35">
        <f t="shared" si="259"/>
        <v>0.63528869849356262</v>
      </c>
      <c r="Q2343" s="1">
        <f t="shared" si="260"/>
        <v>57476.075430504083</v>
      </c>
      <c r="R2343" s="30"/>
    </row>
    <row r="2344" spans="3:18" x14ac:dyDescent="0.3">
      <c r="C2344" s="1">
        <v>1615</v>
      </c>
      <c r="D2344" s="1" t="s">
        <v>2</v>
      </c>
      <c r="E2344" s="1">
        <v>1</v>
      </c>
      <c r="F2344" s="1">
        <v>10</v>
      </c>
      <c r="G2344" s="1">
        <v>3</v>
      </c>
      <c r="H2344" s="1">
        <f t="shared" si="255"/>
        <v>323</v>
      </c>
      <c r="I2344" s="1">
        <f t="shared" si="261"/>
        <v>167050</v>
      </c>
      <c r="J2344" s="1">
        <v>2341</v>
      </c>
      <c r="K2344" s="31">
        <f t="shared" si="256"/>
        <v>0.72769661175007772</v>
      </c>
      <c r="L2344" s="36">
        <f t="shared" si="257"/>
        <v>1317378.2841156358</v>
      </c>
      <c r="M2344" s="34">
        <f t="shared" si="258"/>
        <v>9.2275484163195864E-2</v>
      </c>
      <c r="N2344" s="35">
        <f t="shared" si="259"/>
        <v>0.63542112758688185</v>
      </c>
      <c r="Q2344" s="1">
        <f t="shared" si="260"/>
        <v>57476.075430504083</v>
      </c>
      <c r="R2344" s="30"/>
    </row>
    <row r="2345" spans="3:18" x14ac:dyDescent="0.3">
      <c r="C2345" s="1">
        <v>1615</v>
      </c>
      <c r="D2345" s="1" t="s">
        <v>1</v>
      </c>
      <c r="E2345" s="1">
        <v>1</v>
      </c>
      <c r="F2345" s="1">
        <v>10</v>
      </c>
      <c r="G2345" s="1">
        <v>3</v>
      </c>
      <c r="H2345" s="1">
        <f t="shared" si="255"/>
        <v>323</v>
      </c>
      <c r="I2345" s="1">
        <f t="shared" si="261"/>
        <v>167373</v>
      </c>
      <c r="J2345" s="1">
        <v>2342</v>
      </c>
      <c r="K2345" s="31">
        <f t="shared" si="256"/>
        <v>0.72800746036680142</v>
      </c>
      <c r="L2345" s="36">
        <f t="shared" si="257"/>
        <v>1317941.0258004353</v>
      </c>
      <c r="M2345" s="34">
        <f t="shared" si="258"/>
        <v>9.2453903686600308E-2</v>
      </c>
      <c r="N2345" s="35">
        <f t="shared" si="259"/>
        <v>0.63555355668020108</v>
      </c>
      <c r="Q2345" s="1">
        <f t="shared" si="260"/>
        <v>57476.075430504083</v>
      </c>
      <c r="R2345" s="30"/>
    </row>
    <row r="2346" spans="3:18" x14ac:dyDescent="0.3">
      <c r="C2346" s="1">
        <v>1615</v>
      </c>
      <c r="D2346" s="1" t="s">
        <v>0</v>
      </c>
      <c r="E2346" s="1">
        <v>1</v>
      </c>
      <c r="F2346" s="1">
        <v>10</v>
      </c>
      <c r="G2346" s="1">
        <v>3</v>
      </c>
      <c r="H2346" s="1">
        <f t="shared" si="255"/>
        <v>323</v>
      </c>
      <c r="I2346" s="1">
        <f t="shared" si="261"/>
        <v>167696</v>
      </c>
      <c r="J2346" s="1">
        <v>2343</v>
      </c>
      <c r="K2346" s="31">
        <f t="shared" si="256"/>
        <v>0.72831830898352501</v>
      </c>
      <c r="L2346" s="36">
        <f t="shared" si="257"/>
        <v>1318503.7674852347</v>
      </c>
      <c r="M2346" s="34">
        <f t="shared" si="258"/>
        <v>9.2632323210004752E-2</v>
      </c>
      <c r="N2346" s="35">
        <f t="shared" si="259"/>
        <v>0.6356859857735202</v>
      </c>
      <c r="Q2346" s="1">
        <f t="shared" si="260"/>
        <v>57476.075430504083</v>
      </c>
      <c r="R2346" s="30"/>
    </row>
    <row r="2347" spans="3:18" x14ac:dyDescent="0.3">
      <c r="C2347" s="1">
        <v>1615</v>
      </c>
      <c r="D2347" s="1" t="s">
        <v>6</v>
      </c>
      <c r="E2347" s="1">
        <v>1</v>
      </c>
      <c r="F2347" s="1">
        <v>10</v>
      </c>
      <c r="G2347" s="1">
        <v>4</v>
      </c>
      <c r="H2347" s="1">
        <f t="shared" si="255"/>
        <v>324</v>
      </c>
      <c r="I2347" s="1">
        <f t="shared" si="261"/>
        <v>168020</v>
      </c>
      <c r="J2347" s="1">
        <v>2344</v>
      </c>
      <c r="K2347" s="31">
        <f t="shared" si="256"/>
        <v>0.72862915760024871</v>
      </c>
      <c r="L2347" s="36">
        <f t="shared" si="257"/>
        <v>1319066.5091700342</v>
      </c>
      <c r="M2347" s="34">
        <f t="shared" si="258"/>
        <v>9.2811295115834594E-2</v>
      </c>
      <c r="N2347" s="35">
        <f t="shared" si="259"/>
        <v>0.63581786248441408</v>
      </c>
      <c r="Q2347" s="1">
        <f t="shared" si="260"/>
        <v>56997.592060905074</v>
      </c>
      <c r="R2347" s="30"/>
    </row>
    <row r="2348" spans="3:18" x14ac:dyDescent="0.3">
      <c r="C2348" s="1">
        <v>1615</v>
      </c>
      <c r="D2348" s="1" t="s">
        <v>2</v>
      </c>
      <c r="E2348" s="1">
        <v>1</v>
      </c>
      <c r="F2348" s="1">
        <v>10</v>
      </c>
      <c r="G2348" s="1">
        <v>4</v>
      </c>
      <c r="H2348" s="1">
        <f t="shared" si="255"/>
        <v>324</v>
      </c>
      <c r="I2348" s="1">
        <f t="shared" si="261"/>
        <v>168344</v>
      </c>
      <c r="J2348" s="1">
        <v>2345</v>
      </c>
      <c r="K2348" s="31">
        <f t="shared" si="256"/>
        <v>0.7289400062169723</v>
      </c>
      <c r="L2348" s="36">
        <f t="shared" si="257"/>
        <v>1319629.2508548338</v>
      </c>
      <c r="M2348" s="34">
        <f t="shared" si="258"/>
        <v>9.2990267021664436E-2</v>
      </c>
      <c r="N2348" s="35">
        <f t="shared" si="259"/>
        <v>0.63594973919530784</v>
      </c>
      <c r="Q2348" s="1">
        <f t="shared" si="260"/>
        <v>56997.592060905074</v>
      </c>
      <c r="R2348" s="30"/>
    </row>
    <row r="2349" spans="3:18" x14ac:dyDescent="0.3">
      <c r="C2349" s="1">
        <v>1615</v>
      </c>
      <c r="D2349" s="1" t="s">
        <v>0</v>
      </c>
      <c r="E2349" s="1">
        <v>1</v>
      </c>
      <c r="F2349" s="1">
        <v>10</v>
      </c>
      <c r="G2349" s="1">
        <v>4</v>
      </c>
      <c r="H2349" s="1">
        <f t="shared" si="255"/>
        <v>324</v>
      </c>
      <c r="I2349" s="1">
        <f t="shared" si="261"/>
        <v>168668</v>
      </c>
      <c r="J2349" s="1">
        <v>2346</v>
      </c>
      <c r="K2349" s="31">
        <f t="shared" si="256"/>
        <v>0.72925085483369601</v>
      </c>
      <c r="L2349" s="36">
        <f t="shared" si="257"/>
        <v>1320191.9925396333</v>
      </c>
      <c r="M2349" s="34">
        <f t="shared" si="258"/>
        <v>9.3169238927494277E-2</v>
      </c>
      <c r="N2349" s="35">
        <f t="shared" si="259"/>
        <v>0.63608161590620171</v>
      </c>
      <c r="Q2349" s="1">
        <f t="shared" si="260"/>
        <v>56997.592060905074</v>
      </c>
      <c r="R2349" s="30"/>
    </row>
    <row r="2350" spans="3:18" x14ac:dyDescent="0.3">
      <c r="C2350" s="1">
        <v>1615</v>
      </c>
      <c r="D2350" s="1" t="s">
        <v>1</v>
      </c>
      <c r="E2350" s="1">
        <v>1</v>
      </c>
      <c r="F2350" s="1">
        <v>10</v>
      </c>
      <c r="G2350" s="1">
        <v>5</v>
      </c>
      <c r="H2350" s="1">
        <f t="shared" si="255"/>
        <v>325</v>
      </c>
      <c r="I2350" s="1">
        <f t="shared" si="261"/>
        <v>168993</v>
      </c>
      <c r="J2350" s="1">
        <v>2347</v>
      </c>
      <c r="K2350" s="31">
        <f t="shared" si="256"/>
        <v>0.7295617034504196</v>
      </c>
      <c r="L2350" s="36">
        <f t="shared" si="257"/>
        <v>1320754.7342244326</v>
      </c>
      <c r="M2350" s="34">
        <f t="shared" si="258"/>
        <v>9.3348763215749531E-2</v>
      </c>
      <c r="N2350" s="35">
        <f t="shared" si="259"/>
        <v>0.63621294023467012</v>
      </c>
      <c r="Q2350" s="1">
        <f t="shared" si="260"/>
        <v>56521.108691306072</v>
      </c>
      <c r="R2350" s="30"/>
    </row>
    <row r="2351" spans="3:18" x14ac:dyDescent="0.3">
      <c r="C2351" s="1">
        <v>1615</v>
      </c>
      <c r="D2351" s="1" t="s">
        <v>0</v>
      </c>
      <c r="E2351" s="1">
        <v>1</v>
      </c>
      <c r="F2351" s="1">
        <v>10</v>
      </c>
      <c r="G2351" s="1">
        <v>5</v>
      </c>
      <c r="H2351" s="1">
        <f t="shared" si="255"/>
        <v>325</v>
      </c>
      <c r="I2351" s="1">
        <f t="shared" si="261"/>
        <v>169318</v>
      </c>
      <c r="J2351" s="1">
        <v>2348</v>
      </c>
      <c r="K2351" s="31">
        <f t="shared" si="256"/>
        <v>0.7298725520671433</v>
      </c>
      <c r="L2351" s="36">
        <f t="shared" si="257"/>
        <v>1321317.4759092322</v>
      </c>
      <c r="M2351" s="34">
        <f t="shared" si="258"/>
        <v>9.352828750400477E-2</v>
      </c>
      <c r="N2351" s="35">
        <f t="shared" si="259"/>
        <v>0.63634426456313853</v>
      </c>
      <c r="Q2351" s="1">
        <f t="shared" si="260"/>
        <v>56521.108691306072</v>
      </c>
      <c r="R2351" s="30"/>
    </row>
    <row r="2352" spans="3:18" x14ac:dyDescent="0.3">
      <c r="C2352" s="1">
        <v>1615</v>
      </c>
      <c r="D2352" s="1" t="s">
        <v>6</v>
      </c>
      <c r="E2352" s="1">
        <v>1</v>
      </c>
      <c r="F2352" s="1">
        <v>10</v>
      </c>
      <c r="G2352" s="1">
        <v>11</v>
      </c>
      <c r="H2352" s="1">
        <f t="shared" si="255"/>
        <v>331</v>
      </c>
      <c r="I2352" s="1">
        <f t="shared" si="261"/>
        <v>169649</v>
      </c>
      <c r="J2352" s="1">
        <v>2349</v>
      </c>
      <c r="K2352" s="31">
        <f t="shared" si="256"/>
        <v>0.730183400683867</v>
      </c>
      <c r="L2352" s="36">
        <f t="shared" si="257"/>
        <v>1321880.2175940317</v>
      </c>
      <c r="M2352" s="34">
        <f t="shared" si="258"/>
        <v>9.3711126086812424E-2</v>
      </c>
      <c r="N2352" s="35">
        <f t="shared" si="259"/>
        <v>0.63647227459705458</v>
      </c>
      <c r="Q2352" s="1">
        <f t="shared" si="260"/>
        <v>53704.208473712039</v>
      </c>
      <c r="R2352" s="30"/>
    </row>
    <row r="2353" spans="3:18" x14ac:dyDescent="0.3">
      <c r="C2353" s="1">
        <v>1615</v>
      </c>
      <c r="D2353" s="1" t="s">
        <v>6</v>
      </c>
      <c r="E2353" s="1">
        <v>1</v>
      </c>
      <c r="F2353" s="1">
        <v>11</v>
      </c>
      <c r="H2353" s="1">
        <f t="shared" si="255"/>
        <v>332</v>
      </c>
      <c r="I2353" s="1">
        <f t="shared" si="261"/>
        <v>169981</v>
      </c>
      <c r="J2353" s="1">
        <v>2350</v>
      </c>
      <c r="K2353" s="31">
        <f t="shared" si="256"/>
        <v>0.73049424930059059</v>
      </c>
      <c r="L2353" s="36">
        <f t="shared" si="257"/>
        <v>1322442.9592788313</v>
      </c>
      <c r="M2353" s="34">
        <f t="shared" si="258"/>
        <v>9.3894517052045476E-2</v>
      </c>
      <c r="N2353" s="35">
        <f t="shared" si="259"/>
        <v>0.63659973224854516</v>
      </c>
      <c r="Q2353" s="1">
        <f t="shared" si="260"/>
        <v>53241.725104113029</v>
      </c>
      <c r="R2353" s="30"/>
    </row>
    <row r="2354" spans="3:18" x14ac:dyDescent="0.3">
      <c r="C2354" s="1">
        <v>1615</v>
      </c>
      <c r="D2354" s="1" t="s">
        <v>1</v>
      </c>
      <c r="E2354" s="1">
        <v>1</v>
      </c>
      <c r="F2354" s="1">
        <v>11</v>
      </c>
      <c r="H2354" s="1">
        <f t="shared" si="255"/>
        <v>332</v>
      </c>
      <c r="I2354" s="1">
        <f t="shared" si="261"/>
        <v>170313</v>
      </c>
      <c r="J2354" s="1">
        <v>2351</v>
      </c>
      <c r="K2354" s="31">
        <f t="shared" si="256"/>
        <v>0.73080509791731429</v>
      </c>
      <c r="L2354" s="36">
        <f t="shared" si="257"/>
        <v>1323005.7009636308</v>
      </c>
      <c r="M2354" s="34">
        <f t="shared" si="258"/>
        <v>9.4077908017278528E-2</v>
      </c>
      <c r="N2354" s="35">
        <f t="shared" si="259"/>
        <v>0.63672718990003574</v>
      </c>
      <c r="Q2354" s="1">
        <f t="shared" si="260"/>
        <v>53241.725104113029</v>
      </c>
      <c r="R2354" s="30"/>
    </row>
    <row r="2355" spans="3:18" x14ac:dyDescent="0.3">
      <c r="C2355" s="1">
        <v>1615</v>
      </c>
      <c r="D2355" s="1" t="s">
        <v>6</v>
      </c>
      <c r="E2355" s="1">
        <v>1</v>
      </c>
      <c r="F2355" s="1">
        <v>11</v>
      </c>
      <c r="G2355" s="1">
        <v>1</v>
      </c>
      <c r="H2355" s="1">
        <f t="shared" si="255"/>
        <v>333</v>
      </c>
      <c r="I2355" s="1">
        <f t="shared" si="261"/>
        <v>170646</v>
      </c>
      <c r="J2355" s="1">
        <v>2352</v>
      </c>
      <c r="K2355" s="31">
        <f t="shared" si="256"/>
        <v>0.73111594653403789</v>
      </c>
      <c r="L2355" s="36">
        <f t="shared" si="257"/>
        <v>1323568.4426484301</v>
      </c>
      <c r="M2355" s="34">
        <f t="shared" si="258"/>
        <v>9.4261851364936977E-2</v>
      </c>
      <c r="N2355" s="35">
        <f t="shared" si="259"/>
        <v>0.63685409516910085</v>
      </c>
      <c r="Q2355" s="1">
        <f t="shared" si="260"/>
        <v>52781.241734514027</v>
      </c>
      <c r="R2355" s="30"/>
    </row>
    <row r="2356" spans="3:18" x14ac:dyDescent="0.3">
      <c r="C2356" s="1">
        <v>1615</v>
      </c>
      <c r="D2356" s="1" t="s">
        <v>2</v>
      </c>
      <c r="E2356" s="1">
        <v>1</v>
      </c>
      <c r="F2356" s="1">
        <v>11</v>
      </c>
      <c r="G2356" s="1">
        <v>1</v>
      </c>
      <c r="H2356" s="1">
        <f t="shared" si="255"/>
        <v>333</v>
      </c>
      <c r="I2356" s="1">
        <f t="shared" si="261"/>
        <v>170979</v>
      </c>
      <c r="J2356" s="1">
        <v>2353</v>
      </c>
      <c r="K2356" s="31">
        <f t="shared" si="256"/>
        <v>0.73142679515076159</v>
      </c>
      <c r="L2356" s="36">
        <f t="shared" si="257"/>
        <v>1324131.1843332297</v>
      </c>
      <c r="M2356" s="34">
        <f t="shared" si="258"/>
        <v>9.4445794712595427E-2</v>
      </c>
      <c r="N2356" s="35">
        <f t="shared" si="259"/>
        <v>0.63698100043816619</v>
      </c>
      <c r="Q2356" s="1">
        <f t="shared" si="260"/>
        <v>52781.241734514027</v>
      </c>
      <c r="R2356" s="30"/>
    </row>
    <row r="2357" spans="3:18" x14ac:dyDescent="0.3">
      <c r="C2357" s="1">
        <v>1615</v>
      </c>
      <c r="D2357" s="1" t="s">
        <v>0</v>
      </c>
      <c r="E2357" s="1">
        <v>1</v>
      </c>
      <c r="F2357" s="1">
        <v>11</v>
      </c>
      <c r="G2357" s="1">
        <v>1</v>
      </c>
      <c r="H2357" s="1">
        <f t="shared" si="255"/>
        <v>333</v>
      </c>
      <c r="I2357" s="1">
        <f t="shared" si="261"/>
        <v>171312</v>
      </c>
      <c r="J2357" s="1">
        <v>2354</v>
      </c>
      <c r="K2357" s="31">
        <f t="shared" si="256"/>
        <v>0.73173764376748518</v>
      </c>
      <c r="L2357" s="36">
        <f t="shared" si="257"/>
        <v>1324693.9260180292</v>
      </c>
      <c r="M2357" s="34">
        <f t="shared" si="258"/>
        <v>9.4629738060253876E-2</v>
      </c>
      <c r="N2357" s="35">
        <f t="shared" si="259"/>
        <v>0.6371079057072313</v>
      </c>
      <c r="Q2357" s="1">
        <f t="shared" si="260"/>
        <v>52781.241734514027</v>
      </c>
      <c r="R2357" s="30"/>
    </row>
    <row r="2358" spans="3:18" x14ac:dyDescent="0.3">
      <c r="C2358" s="1">
        <v>1615</v>
      </c>
      <c r="D2358" s="1" t="s">
        <v>1</v>
      </c>
      <c r="E2358" s="1">
        <v>1</v>
      </c>
      <c r="F2358" s="1">
        <v>11</v>
      </c>
      <c r="G2358" s="1">
        <v>3</v>
      </c>
      <c r="H2358" s="1">
        <f t="shared" si="255"/>
        <v>335</v>
      </c>
      <c r="I2358" s="1">
        <f t="shared" si="261"/>
        <v>171647</v>
      </c>
      <c r="J2358" s="1">
        <v>2355</v>
      </c>
      <c r="K2358" s="31">
        <f t="shared" si="256"/>
        <v>0.73204849238420888</v>
      </c>
      <c r="L2358" s="36">
        <f t="shared" si="257"/>
        <v>1325256.6677028288</v>
      </c>
      <c r="M2358" s="34">
        <f t="shared" si="258"/>
        <v>9.4814786172763121E-2</v>
      </c>
      <c r="N2358" s="35">
        <f t="shared" si="259"/>
        <v>0.63723370621144571</v>
      </c>
      <c r="Q2358" s="1">
        <f t="shared" si="260"/>
        <v>51866.274995316016</v>
      </c>
      <c r="R2358" s="30"/>
    </row>
    <row r="2359" spans="3:18" x14ac:dyDescent="0.3">
      <c r="C2359" s="1">
        <v>1615</v>
      </c>
      <c r="D2359" s="1" t="s">
        <v>6</v>
      </c>
      <c r="E2359" s="1">
        <v>1</v>
      </c>
      <c r="F2359" s="1">
        <v>11</v>
      </c>
      <c r="G2359" s="1">
        <v>4</v>
      </c>
      <c r="H2359" s="1">
        <f t="shared" si="255"/>
        <v>336</v>
      </c>
      <c r="I2359" s="1">
        <f t="shared" si="261"/>
        <v>171983</v>
      </c>
      <c r="J2359" s="1">
        <v>2356</v>
      </c>
      <c r="K2359" s="31">
        <f t="shared" si="256"/>
        <v>0.73235934100093258</v>
      </c>
      <c r="L2359" s="36">
        <f t="shared" si="257"/>
        <v>1325819.4093876283</v>
      </c>
      <c r="M2359" s="34">
        <f t="shared" si="258"/>
        <v>9.5000386667697778E-2</v>
      </c>
      <c r="N2359" s="35">
        <f t="shared" si="259"/>
        <v>0.63735895433323475</v>
      </c>
      <c r="Q2359" s="1">
        <f t="shared" si="260"/>
        <v>51411.791625717015</v>
      </c>
      <c r="R2359" s="30"/>
    </row>
    <row r="2360" spans="3:18" x14ac:dyDescent="0.3">
      <c r="C2360" s="1">
        <v>1615</v>
      </c>
      <c r="D2360" s="1" t="s">
        <v>2</v>
      </c>
      <c r="E2360" s="1">
        <v>1</v>
      </c>
      <c r="F2360" s="1">
        <v>11</v>
      </c>
      <c r="G2360" s="1">
        <v>4</v>
      </c>
      <c r="H2360" s="1">
        <f t="shared" si="255"/>
        <v>336</v>
      </c>
      <c r="I2360" s="1">
        <f t="shared" si="261"/>
        <v>172319</v>
      </c>
      <c r="J2360" s="1">
        <v>2357</v>
      </c>
      <c r="K2360" s="31">
        <f t="shared" si="256"/>
        <v>0.73267018961765618</v>
      </c>
      <c r="L2360" s="36">
        <f t="shared" si="257"/>
        <v>1326382.1510724276</v>
      </c>
      <c r="M2360" s="34">
        <f t="shared" si="258"/>
        <v>9.5185987162632435E-2</v>
      </c>
      <c r="N2360" s="35">
        <f t="shared" si="259"/>
        <v>0.6374842024550238</v>
      </c>
      <c r="Q2360" s="1">
        <f t="shared" si="260"/>
        <v>51411.791625717015</v>
      </c>
      <c r="R2360" s="30"/>
    </row>
    <row r="2361" spans="3:18" x14ac:dyDescent="0.3">
      <c r="C2361" s="1">
        <v>1615</v>
      </c>
      <c r="D2361" s="1" t="s">
        <v>0</v>
      </c>
      <c r="E2361" s="1">
        <v>1</v>
      </c>
      <c r="F2361" s="1">
        <v>11</v>
      </c>
      <c r="G2361" s="1">
        <v>4</v>
      </c>
      <c r="H2361" s="1">
        <f t="shared" si="255"/>
        <v>336</v>
      </c>
      <c r="I2361" s="1">
        <f t="shared" si="261"/>
        <v>172655</v>
      </c>
      <c r="J2361" s="1">
        <v>2358</v>
      </c>
      <c r="K2361" s="31">
        <f t="shared" si="256"/>
        <v>0.73298103823437988</v>
      </c>
      <c r="L2361" s="36">
        <f t="shared" si="257"/>
        <v>1326944.8927572272</v>
      </c>
      <c r="M2361" s="34">
        <f t="shared" si="258"/>
        <v>9.5371587657567092E-2</v>
      </c>
      <c r="N2361" s="35">
        <f t="shared" si="259"/>
        <v>0.63760945057681284</v>
      </c>
      <c r="Q2361" s="1">
        <f t="shared" si="260"/>
        <v>51411.791625717015</v>
      </c>
      <c r="R2361" s="30"/>
    </row>
    <row r="2362" spans="3:18" x14ac:dyDescent="0.3">
      <c r="C2362" s="1">
        <v>1615</v>
      </c>
      <c r="D2362" s="1" t="s">
        <v>0</v>
      </c>
      <c r="E2362" s="1">
        <v>1</v>
      </c>
      <c r="F2362" s="1">
        <v>11</v>
      </c>
      <c r="G2362" s="1">
        <v>4</v>
      </c>
      <c r="H2362" s="1">
        <f t="shared" si="255"/>
        <v>336</v>
      </c>
      <c r="I2362" s="1">
        <f t="shared" si="261"/>
        <v>172991</v>
      </c>
      <c r="J2362" s="1">
        <v>2359</v>
      </c>
      <c r="K2362" s="31">
        <f t="shared" si="256"/>
        <v>0.73329188685110347</v>
      </c>
      <c r="L2362" s="36">
        <f t="shared" si="257"/>
        <v>1327507.6344420267</v>
      </c>
      <c r="M2362" s="34">
        <f t="shared" si="258"/>
        <v>9.5557188152501735E-2</v>
      </c>
      <c r="N2362" s="35">
        <f t="shared" si="259"/>
        <v>0.63773469869860178</v>
      </c>
      <c r="Q2362" s="1">
        <f t="shared" si="260"/>
        <v>51411.791625717015</v>
      </c>
      <c r="R2362" s="30"/>
    </row>
    <row r="2363" spans="3:18" x14ac:dyDescent="0.3">
      <c r="C2363" s="1">
        <v>1615</v>
      </c>
      <c r="D2363" s="1" t="s">
        <v>2</v>
      </c>
      <c r="E2363" s="1">
        <v>1</v>
      </c>
      <c r="F2363" s="1">
        <v>11</v>
      </c>
      <c r="G2363" s="1">
        <v>5</v>
      </c>
      <c r="H2363" s="1">
        <f t="shared" si="255"/>
        <v>337</v>
      </c>
      <c r="I2363" s="1">
        <f t="shared" si="261"/>
        <v>173328</v>
      </c>
      <c r="J2363" s="1">
        <v>2360</v>
      </c>
      <c r="K2363" s="31">
        <f t="shared" si="256"/>
        <v>0.73360273546782717</v>
      </c>
      <c r="L2363" s="36">
        <f t="shared" si="257"/>
        <v>1328070.3761268263</v>
      </c>
      <c r="M2363" s="34">
        <f t="shared" si="258"/>
        <v>9.5743341029861789E-2</v>
      </c>
      <c r="N2363" s="35">
        <f t="shared" si="259"/>
        <v>0.63785939443796535</v>
      </c>
      <c r="Q2363" s="1">
        <f t="shared" si="260"/>
        <v>50959.308256118005</v>
      </c>
      <c r="R2363" s="30"/>
    </row>
    <row r="2364" spans="3:18" x14ac:dyDescent="0.3">
      <c r="C2364" s="1">
        <v>1615</v>
      </c>
      <c r="D2364" s="1" t="s">
        <v>0</v>
      </c>
      <c r="E2364" s="1">
        <v>1</v>
      </c>
      <c r="F2364" s="1">
        <v>11</v>
      </c>
      <c r="G2364" s="1">
        <v>8</v>
      </c>
      <c r="H2364" s="1">
        <f t="shared" si="255"/>
        <v>340</v>
      </c>
      <c r="I2364" s="1">
        <f t="shared" si="261"/>
        <v>173668</v>
      </c>
      <c r="J2364" s="1">
        <v>2361</v>
      </c>
      <c r="K2364" s="31">
        <f t="shared" si="256"/>
        <v>0.73391358408455087</v>
      </c>
      <c r="L2364" s="36">
        <f t="shared" si="257"/>
        <v>1328633.1178116258</v>
      </c>
      <c r="M2364" s="34">
        <f t="shared" si="258"/>
        <v>9.5931151054498051E-2</v>
      </c>
      <c r="N2364" s="35">
        <f t="shared" si="259"/>
        <v>0.63798243303005286</v>
      </c>
      <c r="Q2364" s="1">
        <f t="shared" si="260"/>
        <v>49613.858147320992</v>
      </c>
      <c r="R2364" s="30"/>
    </row>
    <row r="2365" spans="3:18" x14ac:dyDescent="0.3">
      <c r="C2365" s="1">
        <v>1615</v>
      </c>
      <c r="D2365" s="1" t="s">
        <v>6</v>
      </c>
      <c r="E2365" s="1">
        <v>1</v>
      </c>
      <c r="F2365" s="1">
        <v>11</v>
      </c>
      <c r="G2365" s="1">
        <v>9</v>
      </c>
      <c r="H2365" s="1">
        <f t="shared" si="255"/>
        <v>341</v>
      </c>
      <c r="I2365" s="1">
        <f t="shared" si="261"/>
        <v>174009</v>
      </c>
      <c r="J2365" s="1">
        <v>2362</v>
      </c>
      <c r="K2365" s="31">
        <f t="shared" si="256"/>
        <v>0.73422443270127447</v>
      </c>
      <c r="L2365" s="36">
        <f t="shared" si="257"/>
        <v>1329195.8594964251</v>
      </c>
      <c r="M2365" s="34">
        <f t="shared" si="258"/>
        <v>9.6119513461559711E-2</v>
      </c>
      <c r="N2365" s="35">
        <f t="shared" si="259"/>
        <v>0.6381049192397148</v>
      </c>
      <c r="Q2365" s="1">
        <f t="shared" si="260"/>
        <v>49169.374777721983</v>
      </c>
      <c r="R2365" s="30"/>
    </row>
    <row r="2366" spans="3:18" x14ac:dyDescent="0.3">
      <c r="C2366" s="1">
        <v>1615</v>
      </c>
      <c r="D2366" s="1" t="s">
        <v>6</v>
      </c>
      <c r="E2366" s="1">
        <v>1</v>
      </c>
      <c r="F2366" s="1">
        <v>11</v>
      </c>
      <c r="G2366" s="1">
        <v>10</v>
      </c>
      <c r="H2366" s="1">
        <f t="shared" si="255"/>
        <v>342</v>
      </c>
      <c r="I2366" s="1">
        <f t="shared" si="261"/>
        <v>174351</v>
      </c>
      <c r="J2366" s="1">
        <v>2363</v>
      </c>
      <c r="K2366" s="31">
        <f t="shared" si="256"/>
        <v>0.73453528131799817</v>
      </c>
      <c r="L2366" s="36">
        <f t="shared" si="257"/>
        <v>1329758.6011812247</v>
      </c>
      <c r="M2366" s="34">
        <f t="shared" si="258"/>
        <v>9.6308428251046768E-2</v>
      </c>
      <c r="N2366" s="35">
        <f t="shared" si="259"/>
        <v>0.63822685306695137</v>
      </c>
      <c r="Q2366" s="1">
        <f t="shared" si="260"/>
        <v>48726.891408122981</v>
      </c>
      <c r="R2366" s="30"/>
    </row>
    <row r="2367" spans="3:18" x14ac:dyDescent="0.3">
      <c r="C2367" s="1">
        <v>1615</v>
      </c>
      <c r="D2367" s="1" t="s">
        <v>0</v>
      </c>
      <c r="E2367" s="1">
        <v>1</v>
      </c>
      <c r="F2367" s="1">
        <v>11</v>
      </c>
      <c r="G2367" s="1">
        <v>10</v>
      </c>
      <c r="H2367" s="1">
        <f t="shared" si="255"/>
        <v>342</v>
      </c>
      <c r="I2367" s="1">
        <f t="shared" si="261"/>
        <v>174693</v>
      </c>
      <c r="J2367" s="1">
        <v>2364</v>
      </c>
      <c r="K2367" s="31">
        <f t="shared" si="256"/>
        <v>0.73484612993472176</v>
      </c>
      <c r="L2367" s="36">
        <f t="shared" si="257"/>
        <v>1330321.3428660242</v>
      </c>
      <c r="M2367" s="34">
        <f t="shared" si="258"/>
        <v>9.6497343040533826E-2</v>
      </c>
      <c r="N2367" s="35">
        <f t="shared" si="259"/>
        <v>0.63834878689418795</v>
      </c>
      <c r="Q2367" s="1">
        <f t="shared" si="260"/>
        <v>48726.891408122981</v>
      </c>
      <c r="R2367" s="30"/>
    </row>
    <row r="2368" spans="3:18" x14ac:dyDescent="0.3">
      <c r="C2368" s="1">
        <v>1615</v>
      </c>
      <c r="D2368" s="1" t="s">
        <v>2</v>
      </c>
      <c r="E2368" s="1">
        <v>1</v>
      </c>
      <c r="F2368" s="1">
        <v>11</v>
      </c>
      <c r="G2368" s="1">
        <v>11</v>
      </c>
      <c r="H2368" s="1">
        <f t="shared" si="255"/>
        <v>343</v>
      </c>
      <c r="I2368" s="1">
        <f t="shared" si="261"/>
        <v>175036</v>
      </c>
      <c r="J2368" s="1">
        <v>2365</v>
      </c>
      <c r="K2368" s="31">
        <f t="shared" si="256"/>
        <v>0.73515697855144546</v>
      </c>
      <c r="L2368" s="36">
        <f t="shared" si="257"/>
        <v>1330884.0845508238</v>
      </c>
      <c r="M2368" s="34">
        <f t="shared" si="258"/>
        <v>9.6686810212446281E-2</v>
      </c>
      <c r="N2368" s="35">
        <f t="shared" si="259"/>
        <v>0.63847016833899917</v>
      </c>
      <c r="Q2368" s="1">
        <f t="shared" si="260"/>
        <v>48286.408038523972</v>
      </c>
      <c r="R2368" s="30"/>
    </row>
    <row r="2369" spans="3:18" x14ac:dyDescent="0.3">
      <c r="C2369" s="1">
        <v>1615</v>
      </c>
      <c r="D2369" s="1" t="s">
        <v>0</v>
      </c>
      <c r="E2369" s="1">
        <v>1</v>
      </c>
      <c r="F2369" s="1">
        <v>11</v>
      </c>
      <c r="G2369" s="1">
        <v>11</v>
      </c>
      <c r="H2369" s="1">
        <f t="shared" si="255"/>
        <v>343</v>
      </c>
      <c r="I2369" s="1">
        <f t="shared" si="261"/>
        <v>175379</v>
      </c>
      <c r="J2369" s="1">
        <v>2366</v>
      </c>
      <c r="K2369" s="31">
        <f t="shared" si="256"/>
        <v>0.73546782716816905</v>
      </c>
      <c r="L2369" s="36">
        <f t="shared" si="257"/>
        <v>1331446.8262356231</v>
      </c>
      <c r="M2369" s="34">
        <f t="shared" si="258"/>
        <v>9.6876277384358736E-2</v>
      </c>
      <c r="N2369" s="35">
        <f t="shared" si="259"/>
        <v>0.63859154978381028</v>
      </c>
      <c r="Q2369" s="1">
        <f t="shared" si="260"/>
        <v>48286.408038523972</v>
      </c>
      <c r="R2369" s="30"/>
    </row>
    <row r="2370" spans="3:18" x14ac:dyDescent="0.3">
      <c r="C2370" s="1">
        <v>1615</v>
      </c>
      <c r="D2370" s="1" t="s">
        <v>6</v>
      </c>
      <c r="E2370" s="1">
        <v>1</v>
      </c>
      <c r="F2370" s="1">
        <v>12</v>
      </c>
      <c r="H2370" s="1">
        <f t="shared" si="255"/>
        <v>344</v>
      </c>
      <c r="I2370" s="1">
        <f t="shared" si="261"/>
        <v>175723</v>
      </c>
      <c r="J2370" s="1">
        <v>2367</v>
      </c>
      <c r="K2370" s="31">
        <f t="shared" si="256"/>
        <v>0.73577867578489276</v>
      </c>
      <c r="L2370" s="36">
        <f t="shared" si="257"/>
        <v>1332009.5679204226</v>
      </c>
      <c r="M2370" s="34">
        <f t="shared" si="258"/>
        <v>9.7066296938696603E-2</v>
      </c>
      <c r="N2370" s="35">
        <f t="shared" si="259"/>
        <v>0.63871237884619614</v>
      </c>
      <c r="Q2370" s="1">
        <f t="shared" si="260"/>
        <v>47847.92466892497</v>
      </c>
      <c r="R2370" s="30"/>
    </row>
    <row r="2371" spans="3:18" x14ac:dyDescent="0.3">
      <c r="C2371" s="1">
        <v>1615</v>
      </c>
      <c r="D2371" s="1" t="s">
        <v>1</v>
      </c>
      <c r="E2371" s="1">
        <v>1</v>
      </c>
      <c r="F2371" s="1">
        <v>12</v>
      </c>
      <c r="G2371" s="1">
        <v>2</v>
      </c>
      <c r="H2371" s="1">
        <f t="shared" si="255"/>
        <v>346</v>
      </c>
      <c r="I2371" s="1">
        <f t="shared" si="261"/>
        <v>176069</v>
      </c>
      <c r="J2371" s="1">
        <v>2368</v>
      </c>
      <c r="K2371" s="31">
        <f t="shared" si="256"/>
        <v>0.73608952440161646</v>
      </c>
      <c r="L2371" s="36">
        <f t="shared" si="257"/>
        <v>1332572.3096052224</v>
      </c>
      <c r="M2371" s="34">
        <f t="shared" si="258"/>
        <v>9.7257421257885265E-2</v>
      </c>
      <c r="N2371" s="35">
        <f t="shared" si="259"/>
        <v>0.63883210314373118</v>
      </c>
      <c r="Q2371" s="1">
        <f t="shared" si="260"/>
        <v>46976.957929726959</v>
      </c>
      <c r="R2371" s="30"/>
    </row>
    <row r="2372" spans="3:18" x14ac:dyDescent="0.3">
      <c r="C2372" s="1">
        <v>1615</v>
      </c>
      <c r="D2372" s="1" t="s">
        <v>6</v>
      </c>
      <c r="E2372" s="1">
        <v>1</v>
      </c>
      <c r="F2372" s="1">
        <v>12</v>
      </c>
      <c r="G2372" s="1">
        <v>3</v>
      </c>
      <c r="H2372" s="1">
        <f t="shared" ref="H2372:H2435" si="262">E2372*200+F2372*12+G2372</f>
        <v>347</v>
      </c>
      <c r="I2372" s="1">
        <f t="shared" si="261"/>
        <v>176416</v>
      </c>
      <c r="J2372" s="1">
        <v>2369</v>
      </c>
      <c r="K2372" s="31">
        <f t="shared" si="256"/>
        <v>0.73640037301834005</v>
      </c>
      <c r="L2372" s="36">
        <f t="shared" si="257"/>
        <v>1333135.0512900217</v>
      </c>
      <c r="M2372" s="34">
        <f t="shared" si="258"/>
        <v>9.7449097959499326E-2</v>
      </c>
      <c r="N2372" s="35">
        <f t="shared" si="259"/>
        <v>0.63895127505884075</v>
      </c>
      <c r="Q2372" s="1">
        <f t="shared" si="260"/>
        <v>46544.47456012795</v>
      </c>
      <c r="R2372" s="30"/>
    </row>
    <row r="2373" spans="3:18" x14ac:dyDescent="0.3">
      <c r="C2373" s="1">
        <v>1615</v>
      </c>
      <c r="D2373" s="1" t="s">
        <v>2</v>
      </c>
      <c r="E2373" s="1">
        <v>1</v>
      </c>
      <c r="F2373" s="1">
        <v>12</v>
      </c>
      <c r="G2373" s="1">
        <v>3</v>
      </c>
      <c r="H2373" s="1">
        <f t="shared" si="262"/>
        <v>347</v>
      </c>
      <c r="I2373" s="1">
        <f t="shared" si="261"/>
        <v>176763</v>
      </c>
      <c r="J2373" s="1">
        <v>2370</v>
      </c>
      <c r="K2373" s="31">
        <f t="shared" ref="K2373:K2436" si="263">+J2373/3217</f>
        <v>0.73671122163506375</v>
      </c>
      <c r="L2373" s="36">
        <f t="shared" ref="L2373:L2436" si="264">+K2373*$H$3</f>
        <v>1333697.7929748213</v>
      </c>
      <c r="M2373" s="34">
        <f t="shared" ref="M2373:M2436" si="265">+I2373/$H$3</f>
        <v>9.7640774661113386E-2</v>
      </c>
      <c r="N2373" s="35">
        <f t="shared" ref="N2373:N2436" si="266">+K2373-M2373</f>
        <v>0.63907044697395032</v>
      </c>
      <c r="Q2373" s="1">
        <f t="shared" ref="Q2373:Q2436" si="267">+SUM(H2373-$P$3)^2</f>
        <v>46544.47456012795</v>
      </c>
      <c r="R2373" s="30"/>
    </row>
    <row r="2374" spans="3:18" x14ac:dyDescent="0.3">
      <c r="C2374" s="1">
        <v>1615</v>
      </c>
      <c r="D2374" s="1" t="s">
        <v>2</v>
      </c>
      <c r="E2374" s="1">
        <v>1</v>
      </c>
      <c r="F2374" s="1">
        <v>12</v>
      </c>
      <c r="G2374" s="1">
        <v>5</v>
      </c>
      <c r="H2374" s="1">
        <f t="shared" si="262"/>
        <v>349</v>
      </c>
      <c r="I2374" s="1">
        <f t="shared" ref="I2374:I2437" si="268">I2373+H2374</f>
        <v>177112</v>
      </c>
      <c r="J2374" s="1">
        <v>2371</v>
      </c>
      <c r="K2374" s="31">
        <f t="shared" si="263"/>
        <v>0.73702207025178734</v>
      </c>
      <c r="L2374" s="36">
        <f t="shared" si="264"/>
        <v>1334260.5346596206</v>
      </c>
      <c r="M2374" s="34">
        <f t="shared" si="265"/>
        <v>9.7833556127578242E-2</v>
      </c>
      <c r="N2374" s="35">
        <f t="shared" si="266"/>
        <v>0.63918851412420907</v>
      </c>
      <c r="Q2374" s="1">
        <f t="shared" si="267"/>
        <v>45685.507820929939</v>
      </c>
      <c r="R2374" s="30"/>
    </row>
    <row r="2375" spans="3:18" x14ac:dyDescent="0.3">
      <c r="C2375" s="1">
        <v>1615</v>
      </c>
      <c r="D2375" s="1" t="s">
        <v>1</v>
      </c>
      <c r="E2375" s="1">
        <v>1</v>
      </c>
      <c r="F2375" s="1">
        <v>12</v>
      </c>
      <c r="G2375" s="1">
        <v>5</v>
      </c>
      <c r="H2375" s="1">
        <f t="shared" si="262"/>
        <v>349</v>
      </c>
      <c r="I2375" s="1">
        <f t="shared" si="268"/>
        <v>177461</v>
      </c>
      <c r="J2375" s="1">
        <v>2372</v>
      </c>
      <c r="K2375" s="31">
        <f t="shared" si="263"/>
        <v>0.73733291886851104</v>
      </c>
      <c r="L2375" s="36">
        <f t="shared" si="264"/>
        <v>1334823.2763444204</v>
      </c>
      <c r="M2375" s="34">
        <f t="shared" si="265"/>
        <v>9.8026337594043111E-2</v>
      </c>
      <c r="N2375" s="35">
        <f t="shared" si="266"/>
        <v>0.63930658127446793</v>
      </c>
      <c r="Q2375" s="1">
        <f t="shared" si="267"/>
        <v>45685.507820929939</v>
      </c>
      <c r="R2375" s="30"/>
    </row>
    <row r="2376" spans="3:18" x14ac:dyDescent="0.3">
      <c r="C2376" s="1">
        <v>1615</v>
      </c>
      <c r="D2376" s="1" t="s">
        <v>1</v>
      </c>
      <c r="E2376" s="1">
        <v>1</v>
      </c>
      <c r="F2376" s="1">
        <v>12</v>
      </c>
      <c r="G2376" s="1">
        <v>8</v>
      </c>
      <c r="H2376" s="1">
        <f t="shared" si="262"/>
        <v>352</v>
      </c>
      <c r="I2376" s="1">
        <f t="shared" si="268"/>
        <v>177813</v>
      </c>
      <c r="J2376" s="1">
        <v>2373</v>
      </c>
      <c r="K2376" s="31">
        <f t="shared" si="263"/>
        <v>0.73764376748523464</v>
      </c>
      <c r="L2376" s="36">
        <f t="shared" si="264"/>
        <v>1335386.0180292197</v>
      </c>
      <c r="M2376" s="34">
        <f t="shared" si="265"/>
        <v>9.8220776207784175E-2</v>
      </c>
      <c r="N2376" s="35">
        <f t="shared" si="266"/>
        <v>0.6394229912774505</v>
      </c>
      <c r="Q2376" s="1">
        <f t="shared" si="267"/>
        <v>44412.057712132926</v>
      </c>
      <c r="R2376" s="30"/>
    </row>
    <row r="2377" spans="3:18" x14ac:dyDescent="0.3">
      <c r="C2377" s="1">
        <v>1615</v>
      </c>
      <c r="D2377" s="1" t="s">
        <v>0</v>
      </c>
      <c r="E2377" s="1">
        <v>1</v>
      </c>
      <c r="F2377" s="1">
        <v>12</v>
      </c>
      <c r="G2377" s="1">
        <v>9</v>
      </c>
      <c r="H2377" s="1">
        <f t="shared" si="262"/>
        <v>353</v>
      </c>
      <c r="I2377" s="1">
        <f t="shared" si="268"/>
        <v>178166</v>
      </c>
      <c r="J2377" s="1">
        <v>2374</v>
      </c>
      <c r="K2377" s="31">
        <f t="shared" si="263"/>
        <v>0.73795461610195834</v>
      </c>
      <c r="L2377" s="36">
        <f t="shared" si="264"/>
        <v>1335948.7597140193</v>
      </c>
      <c r="M2377" s="34">
        <f t="shared" si="265"/>
        <v>9.8415767203950635E-2</v>
      </c>
      <c r="N2377" s="35">
        <f t="shared" si="266"/>
        <v>0.63953884889800772</v>
      </c>
      <c r="Q2377" s="1">
        <f t="shared" si="267"/>
        <v>43991.574342533924</v>
      </c>
      <c r="R2377" s="30"/>
    </row>
    <row r="2378" spans="3:18" x14ac:dyDescent="0.3">
      <c r="C2378" s="1">
        <v>1615</v>
      </c>
      <c r="D2378" s="1" t="s">
        <v>2</v>
      </c>
      <c r="E2378" s="1">
        <v>1</v>
      </c>
      <c r="F2378" s="1">
        <v>13</v>
      </c>
      <c r="H2378" s="1">
        <f t="shared" si="262"/>
        <v>356</v>
      </c>
      <c r="I2378" s="1">
        <f t="shared" si="268"/>
        <v>178522</v>
      </c>
      <c r="J2378" s="1">
        <v>2375</v>
      </c>
      <c r="K2378" s="31">
        <f t="shared" si="263"/>
        <v>0.73826546471868204</v>
      </c>
      <c r="L2378" s="36">
        <f t="shared" si="264"/>
        <v>1336511.5013988188</v>
      </c>
      <c r="M2378" s="34">
        <f t="shared" si="265"/>
        <v>9.8612415347393303E-2</v>
      </c>
      <c r="N2378" s="35">
        <f t="shared" si="266"/>
        <v>0.63965304937128875</v>
      </c>
      <c r="Q2378" s="1">
        <f t="shared" si="267"/>
        <v>42742.124233736904</v>
      </c>
      <c r="R2378" s="30"/>
    </row>
    <row r="2379" spans="3:18" x14ac:dyDescent="0.3">
      <c r="C2379" s="1">
        <v>1615</v>
      </c>
      <c r="D2379" s="1" t="s">
        <v>1</v>
      </c>
      <c r="E2379" s="1">
        <v>1</v>
      </c>
      <c r="F2379" s="1">
        <v>13</v>
      </c>
      <c r="H2379" s="1">
        <f t="shared" si="262"/>
        <v>356</v>
      </c>
      <c r="I2379" s="1">
        <f t="shared" si="268"/>
        <v>178878</v>
      </c>
      <c r="J2379" s="1">
        <v>2376</v>
      </c>
      <c r="K2379" s="31">
        <f t="shared" si="263"/>
        <v>0.73857631333540563</v>
      </c>
      <c r="L2379" s="36">
        <f t="shared" si="264"/>
        <v>1337074.2430836181</v>
      </c>
      <c r="M2379" s="34">
        <f t="shared" si="265"/>
        <v>9.8809063490835972E-2</v>
      </c>
      <c r="N2379" s="35">
        <f t="shared" si="266"/>
        <v>0.63976724984456967</v>
      </c>
      <c r="Q2379" s="1">
        <f t="shared" si="267"/>
        <v>42742.124233736904</v>
      </c>
      <c r="R2379" s="30"/>
    </row>
    <row r="2380" spans="3:18" x14ac:dyDescent="0.3">
      <c r="C2380" s="1">
        <v>1615</v>
      </c>
      <c r="D2380" s="1" t="s">
        <v>2</v>
      </c>
      <c r="E2380" s="1">
        <v>1</v>
      </c>
      <c r="F2380" s="1">
        <v>13</v>
      </c>
      <c r="G2380" s="1">
        <v>2</v>
      </c>
      <c r="H2380" s="1">
        <f t="shared" si="262"/>
        <v>358</v>
      </c>
      <c r="I2380" s="1">
        <f t="shared" si="268"/>
        <v>179236</v>
      </c>
      <c r="J2380" s="1">
        <v>2377</v>
      </c>
      <c r="K2380" s="31">
        <f t="shared" si="263"/>
        <v>0.73888716195212933</v>
      </c>
      <c r="L2380" s="36">
        <f t="shared" si="264"/>
        <v>1337636.9847684179</v>
      </c>
      <c r="M2380" s="34">
        <f t="shared" si="265"/>
        <v>9.9006816399129449E-2</v>
      </c>
      <c r="N2380" s="35">
        <f t="shared" si="266"/>
        <v>0.63988034555299989</v>
      </c>
      <c r="Q2380" s="1">
        <f t="shared" si="267"/>
        <v>41919.157494538893</v>
      </c>
      <c r="R2380" s="30"/>
    </row>
    <row r="2381" spans="3:18" x14ac:dyDescent="0.3">
      <c r="C2381" s="1">
        <v>1615</v>
      </c>
      <c r="D2381" s="1" t="s">
        <v>6</v>
      </c>
      <c r="E2381" s="1">
        <v>1</v>
      </c>
      <c r="F2381" s="1">
        <v>13</v>
      </c>
      <c r="G2381" s="1">
        <v>4</v>
      </c>
      <c r="H2381" s="1">
        <f t="shared" si="262"/>
        <v>360</v>
      </c>
      <c r="I2381" s="1">
        <f t="shared" si="268"/>
        <v>179596</v>
      </c>
      <c r="J2381" s="1">
        <v>2378</v>
      </c>
      <c r="K2381" s="31">
        <f t="shared" si="263"/>
        <v>0.73919801056885293</v>
      </c>
      <c r="L2381" s="36">
        <f t="shared" si="264"/>
        <v>1338199.7264532172</v>
      </c>
      <c r="M2381" s="34">
        <f t="shared" si="265"/>
        <v>9.9205674072273722E-2</v>
      </c>
      <c r="N2381" s="35">
        <f t="shared" si="266"/>
        <v>0.63999233649657916</v>
      </c>
      <c r="Q2381" s="1">
        <f t="shared" si="267"/>
        <v>41104.190755340882</v>
      </c>
      <c r="R2381" s="30"/>
    </row>
    <row r="2382" spans="3:18" x14ac:dyDescent="0.3">
      <c r="C2382" s="1">
        <v>1615</v>
      </c>
      <c r="D2382" s="1" t="s">
        <v>1</v>
      </c>
      <c r="E2382" s="1">
        <v>1</v>
      </c>
      <c r="F2382" s="1">
        <v>13</v>
      </c>
      <c r="G2382" s="1">
        <v>4</v>
      </c>
      <c r="H2382" s="1">
        <f t="shared" si="262"/>
        <v>360</v>
      </c>
      <c r="I2382" s="1">
        <f t="shared" si="268"/>
        <v>179956</v>
      </c>
      <c r="J2382" s="1">
        <v>2379</v>
      </c>
      <c r="K2382" s="31">
        <f t="shared" si="263"/>
        <v>0.73950885918557663</v>
      </c>
      <c r="L2382" s="36">
        <f t="shared" si="264"/>
        <v>1338762.4681380168</v>
      </c>
      <c r="M2382" s="34">
        <f t="shared" si="265"/>
        <v>9.9404531745417982E-2</v>
      </c>
      <c r="N2382" s="35">
        <f t="shared" si="266"/>
        <v>0.64010432744015866</v>
      </c>
      <c r="Q2382" s="1">
        <f t="shared" si="267"/>
        <v>41104.190755340882</v>
      </c>
      <c r="R2382" s="30"/>
    </row>
    <row r="2383" spans="3:18" x14ac:dyDescent="0.3">
      <c r="C2383" s="1">
        <v>1615</v>
      </c>
      <c r="D2383" s="1" t="s">
        <v>1</v>
      </c>
      <c r="E2383" s="1">
        <v>1</v>
      </c>
      <c r="F2383" s="1">
        <v>13</v>
      </c>
      <c r="G2383" s="1">
        <v>4</v>
      </c>
      <c r="H2383" s="1">
        <f t="shared" si="262"/>
        <v>360</v>
      </c>
      <c r="I2383" s="1">
        <f t="shared" si="268"/>
        <v>180316</v>
      </c>
      <c r="J2383" s="1">
        <v>2380</v>
      </c>
      <c r="K2383" s="31">
        <f t="shared" si="263"/>
        <v>0.73981970780230033</v>
      </c>
      <c r="L2383" s="36">
        <f t="shared" si="264"/>
        <v>1339325.2098228163</v>
      </c>
      <c r="M2383" s="34">
        <f t="shared" si="265"/>
        <v>9.9603389418562255E-2</v>
      </c>
      <c r="N2383" s="35">
        <f t="shared" si="266"/>
        <v>0.64021631838373805</v>
      </c>
      <c r="Q2383" s="1">
        <f t="shared" si="267"/>
        <v>41104.190755340882</v>
      </c>
      <c r="R2383" s="30"/>
    </row>
    <row r="2384" spans="3:18" x14ac:dyDescent="0.3">
      <c r="C2384" s="1">
        <v>1615</v>
      </c>
      <c r="D2384" s="1" t="s">
        <v>6</v>
      </c>
      <c r="E2384" s="1">
        <v>1</v>
      </c>
      <c r="F2384" s="1">
        <v>13</v>
      </c>
      <c r="G2384" s="1">
        <v>5</v>
      </c>
      <c r="H2384" s="1">
        <f t="shared" si="262"/>
        <v>361</v>
      </c>
      <c r="I2384" s="1">
        <f t="shared" si="268"/>
        <v>180677</v>
      </c>
      <c r="J2384" s="1">
        <v>2381</v>
      </c>
      <c r="K2384" s="31">
        <f t="shared" si="263"/>
        <v>0.74013055641902392</v>
      </c>
      <c r="L2384" s="36">
        <f t="shared" si="264"/>
        <v>1339887.9515076159</v>
      </c>
      <c r="M2384" s="34">
        <f t="shared" si="265"/>
        <v>9.9802799474131926E-2</v>
      </c>
      <c r="N2384" s="35">
        <f t="shared" si="266"/>
        <v>0.64032775694489197</v>
      </c>
      <c r="Q2384" s="1">
        <f t="shared" si="267"/>
        <v>40699.70738574188</v>
      </c>
      <c r="R2384" s="30"/>
    </row>
    <row r="2385" spans="3:18" x14ac:dyDescent="0.3">
      <c r="C2385" s="1">
        <v>1615</v>
      </c>
      <c r="D2385" s="1" t="s">
        <v>2</v>
      </c>
      <c r="E2385" s="1">
        <v>1</v>
      </c>
      <c r="F2385" s="1">
        <v>13</v>
      </c>
      <c r="G2385" s="1">
        <v>5</v>
      </c>
      <c r="H2385" s="1">
        <f t="shared" si="262"/>
        <v>361</v>
      </c>
      <c r="I2385" s="1">
        <f t="shared" si="268"/>
        <v>181038</v>
      </c>
      <c r="J2385" s="1">
        <v>2382</v>
      </c>
      <c r="K2385" s="31">
        <f t="shared" si="263"/>
        <v>0.74044140503574762</v>
      </c>
      <c r="L2385" s="36">
        <f t="shared" si="264"/>
        <v>1340450.6931924154</v>
      </c>
      <c r="M2385" s="34">
        <f t="shared" si="265"/>
        <v>0.1000022095297016</v>
      </c>
      <c r="N2385" s="35">
        <f t="shared" si="266"/>
        <v>0.640439195506046</v>
      </c>
      <c r="Q2385" s="1">
        <f t="shared" si="267"/>
        <v>40699.70738574188</v>
      </c>
      <c r="R2385" s="30"/>
    </row>
    <row r="2386" spans="3:18" x14ac:dyDescent="0.3">
      <c r="C2386" s="1">
        <v>1615</v>
      </c>
      <c r="D2386" s="1" t="s">
        <v>0</v>
      </c>
      <c r="E2386" s="1">
        <v>1</v>
      </c>
      <c r="F2386" s="1">
        <v>13</v>
      </c>
      <c r="G2386" s="1">
        <v>6</v>
      </c>
      <c r="H2386" s="1">
        <f t="shared" si="262"/>
        <v>362</v>
      </c>
      <c r="I2386" s="1">
        <f t="shared" si="268"/>
        <v>181400</v>
      </c>
      <c r="J2386" s="1">
        <v>2383</v>
      </c>
      <c r="K2386" s="31">
        <f t="shared" si="263"/>
        <v>0.74075225365247122</v>
      </c>
      <c r="L2386" s="36">
        <f t="shared" si="264"/>
        <v>1341013.4348772147</v>
      </c>
      <c r="M2386" s="34">
        <f t="shared" si="265"/>
        <v>0.10020217196769668</v>
      </c>
      <c r="N2386" s="35">
        <f t="shared" si="266"/>
        <v>0.64055008168477456</v>
      </c>
      <c r="Q2386" s="1">
        <f t="shared" si="267"/>
        <v>40297.224016142871</v>
      </c>
      <c r="R2386" s="30"/>
    </row>
    <row r="2387" spans="3:18" x14ac:dyDescent="0.3">
      <c r="C2387" s="1">
        <v>1615</v>
      </c>
      <c r="D2387" s="1" t="s">
        <v>6</v>
      </c>
      <c r="E2387" s="1">
        <v>1</v>
      </c>
      <c r="F2387" s="1">
        <v>13</v>
      </c>
      <c r="G2387" s="1">
        <v>7</v>
      </c>
      <c r="H2387" s="1">
        <f t="shared" si="262"/>
        <v>363</v>
      </c>
      <c r="I2387" s="1">
        <f t="shared" si="268"/>
        <v>181763</v>
      </c>
      <c r="J2387" s="1">
        <v>2384</v>
      </c>
      <c r="K2387" s="31">
        <f t="shared" si="263"/>
        <v>0.74106310226919492</v>
      </c>
      <c r="L2387" s="36">
        <f t="shared" si="264"/>
        <v>1341576.1765620143</v>
      </c>
      <c r="M2387" s="34">
        <f t="shared" si="265"/>
        <v>0.10040268678811715</v>
      </c>
      <c r="N2387" s="35">
        <f t="shared" si="266"/>
        <v>0.64066041548107777</v>
      </c>
      <c r="Q2387" s="1">
        <f t="shared" si="267"/>
        <v>39896.740646543869</v>
      </c>
      <c r="R2387" s="30"/>
    </row>
    <row r="2388" spans="3:18" x14ac:dyDescent="0.3">
      <c r="C2388" s="1">
        <v>1615</v>
      </c>
      <c r="D2388" s="1" t="s">
        <v>2</v>
      </c>
      <c r="E2388" s="1">
        <v>1</v>
      </c>
      <c r="F2388" s="1">
        <v>13</v>
      </c>
      <c r="G2388" s="1">
        <v>7</v>
      </c>
      <c r="H2388" s="1">
        <f t="shared" si="262"/>
        <v>363</v>
      </c>
      <c r="I2388" s="1">
        <f t="shared" si="268"/>
        <v>182126</v>
      </c>
      <c r="J2388" s="1">
        <v>2385</v>
      </c>
      <c r="K2388" s="31">
        <f t="shared" si="263"/>
        <v>0.74137395088591851</v>
      </c>
      <c r="L2388" s="36">
        <f t="shared" si="264"/>
        <v>1342138.9182468138</v>
      </c>
      <c r="M2388" s="34">
        <f t="shared" si="265"/>
        <v>0.10060320160853763</v>
      </c>
      <c r="N2388" s="35">
        <f t="shared" si="266"/>
        <v>0.64077074927738087</v>
      </c>
      <c r="Q2388" s="1">
        <f t="shared" si="267"/>
        <v>39896.740646543869</v>
      </c>
      <c r="R2388" s="30"/>
    </row>
    <row r="2389" spans="3:18" x14ac:dyDescent="0.3">
      <c r="C2389" s="1">
        <v>1615</v>
      </c>
      <c r="D2389" s="1" t="s">
        <v>6</v>
      </c>
      <c r="E2389" s="1">
        <v>1</v>
      </c>
      <c r="F2389" s="1">
        <v>13</v>
      </c>
      <c r="G2389" s="1">
        <v>8</v>
      </c>
      <c r="H2389" s="1">
        <f t="shared" si="262"/>
        <v>364</v>
      </c>
      <c r="I2389" s="1">
        <f t="shared" si="268"/>
        <v>182490</v>
      </c>
      <c r="J2389" s="1">
        <v>2386</v>
      </c>
      <c r="K2389" s="31">
        <f t="shared" si="263"/>
        <v>0.74168479950264221</v>
      </c>
      <c r="L2389" s="36">
        <f t="shared" si="264"/>
        <v>1342701.6599316134</v>
      </c>
      <c r="M2389" s="34">
        <f t="shared" si="265"/>
        <v>0.10080426881138349</v>
      </c>
      <c r="N2389" s="35">
        <f t="shared" si="266"/>
        <v>0.64088053069125872</v>
      </c>
      <c r="Q2389" s="1">
        <f t="shared" si="267"/>
        <v>39498.25727694486</v>
      </c>
      <c r="R2389" s="30"/>
    </row>
    <row r="2390" spans="3:18" x14ac:dyDescent="0.3">
      <c r="C2390" s="1">
        <v>1615</v>
      </c>
      <c r="D2390" s="1" t="s">
        <v>0</v>
      </c>
      <c r="E2390" s="1">
        <v>1</v>
      </c>
      <c r="F2390" s="1">
        <v>13</v>
      </c>
      <c r="G2390" s="1">
        <v>8</v>
      </c>
      <c r="H2390" s="1">
        <f t="shared" si="262"/>
        <v>364</v>
      </c>
      <c r="I2390" s="1">
        <f t="shared" si="268"/>
        <v>182854</v>
      </c>
      <c r="J2390" s="1">
        <v>2387</v>
      </c>
      <c r="K2390" s="31">
        <f t="shared" si="263"/>
        <v>0.74199564811936591</v>
      </c>
      <c r="L2390" s="36">
        <f t="shared" si="264"/>
        <v>1343264.4016164129</v>
      </c>
      <c r="M2390" s="34">
        <f t="shared" si="265"/>
        <v>0.10100533601422937</v>
      </c>
      <c r="N2390" s="35">
        <f t="shared" si="266"/>
        <v>0.64099031210513657</v>
      </c>
      <c r="Q2390" s="1">
        <f t="shared" si="267"/>
        <v>39498.25727694486</v>
      </c>
      <c r="R2390" s="30"/>
    </row>
    <row r="2391" spans="3:18" x14ac:dyDescent="0.3">
      <c r="C2391" s="1">
        <v>1615</v>
      </c>
      <c r="D2391" s="1" t="s">
        <v>2</v>
      </c>
      <c r="E2391" s="1">
        <v>1</v>
      </c>
      <c r="F2391" s="1">
        <v>13</v>
      </c>
      <c r="G2391" s="1">
        <v>9</v>
      </c>
      <c r="H2391" s="1">
        <f t="shared" si="262"/>
        <v>365</v>
      </c>
      <c r="I2391" s="1">
        <f t="shared" si="268"/>
        <v>183219</v>
      </c>
      <c r="J2391" s="1">
        <v>2388</v>
      </c>
      <c r="K2391" s="31">
        <f t="shared" si="263"/>
        <v>0.74230649673608951</v>
      </c>
      <c r="L2391" s="36">
        <f t="shared" si="264"/>
        <v>1343827.1433012122</v>
      </c>
      <c r="M2391" s="34">
        <f t="shared" si="265"/>
        <v>0.10120695559950064</v>
      </c>
      <c r="N2391" s="35">
        <f t="shared" si="266"/>
        <v>0.64109954113658885</v>
      </c>
      <c r="Q2391" s="1">
        <f t="shared" si="267"/>
        <v>39101.773907345858</v>
      </c>
      <c r="R2391" s="30"/>
    </row>
    <row r="2392" spans="3:18" x14ac:dyDescent="0.3">
      <c r="C2392" s="1">
        <v>1615</v>
      </c>
      <c r="D2392" s="1" t="s">
        <v>6</v>
      </c>
      <c r="E2392" s="1">
        <v>1</v>
      </c>
      <c r="F2392" s="1">
        <v>13</v>
      </c>
      <c r="G2392" s="1">
        <v>10</v>
      </c>
      <c r="H2392" s="1">
        <f t="shared" si="262"/>
        <v>366</v>
      </c>
      <c r="I2392" s="1">
        <f t="shared" si="268"/>
        <v>183585</v>
      </c>
      <c r="J2392" s="1">
        <v>2389</v>
      </c>
      <c r="K2392" s="31">
        <f t="shared" si="263"/>
        <v>0.74261734535281321</v>
      </c>
      <c r="L2392" s="36">
        <f t="shared" si="264"/>
        <v>1344389.8849860118</v>
      </c>
      <c r="M2392" s="34">
        <f t="shared" si="265"/>
        <v>0.10140912756719732</v>
      </c>
      <c r="N2392" s="35">
        <f t="shared" si="266"/>
        <v>0.64120821778561587</v>
      </c>
      <c r="Q2392" s="1">
        <f t="shared" si="267"/>
        <v>38707.290537746849</v>
      </c>
      <c r="R2392" s="30"/>
    </row>
    <row r="2393" spans="3:18" x14ac:dyDescent="0.3">
      <c r="C2393" s="1">
        <v>1615</v>
      </c>
      <c r="D2393" s="1" t="s">
        <v>2</v>
      </c>
      <c r="E2393" s="1">
        <v>1</v>
      </c>
      <c r="F2393" s="1">
        <v>14</v>
      </c>
      <c r="G2393" s="1">
        <v>1</v>
      </c>
      <c r="H2393" s="1">
        <f t="shared" si="262"/>
        <v>369</v>
      </c>
      <c r="I2393" s="1">
        <f t="shared" si="268"/>
        <v>183954</v>
      </c>
      <c r="J2393" s="1">
        <v>2390</v>
      </c>
      <c r="K2393" s="31">
        <f t="shared" si="263"/>
        <v>0.7429281939695368</v>
      </c>
      <c r="L2393" s="36">
        <f t="shared" si="264"/>
        <v>1344952.6266708113</v>
      </c>
      <c r="M2393" s="34">
        <f t="shared" si="265"/>
        <v>0.1016129566821702</v>
      </c>
      <c r="N2393" s="35">
        <f t="shared" si="266"/>
        <v>0.64131523728736661</v>
      </c>
      <c r="Q2393" s="1">
        <f t="shared" si="267"/>
        <v>37535.840428949836</v>
      </c>
      <c r="R2393" s="30"/>
    </row>
    <row r="2394" spans="3:18" x14ac:dyDescent="0.3">
      <c r="C2394" s="1">
        <v>1615</v>
      </c>
      <c r="D2394" s="1" t="s">
        <v>6</v>
      </c>
      <c r="E2394" s="1">
        <v>1</v>
      </c>
      <c r="F2394" s="1">
        <v>14</v>
      </c>
      <c r="G2394" s="1">
        <v>3</v>
      </c>
      <c r="H2394" s="1">
        <f t="shared" si="262"/>
        <v>371</v>
      </c>
      <c r="I2394" s="1">
        <f t="shared" si="268"/>
        <v>184325</v>
      </c>
      <c r="J2394" s="1">
        <v>2391</v>
      </c>
      <c r="K2394" s="31">
        <f t="shared" si="263"/>
        <v>0.7432390425862605</v>
      </c>
      <c r="L2394" s="36">
        <f t="shared" si="264"/>
        <v>1345515.3683556109</v>
      </c>
      <c r="M2394" s="34">
        <f t="shared" si="265"/>
        <v>0.10181789056199388</v>
      </c>
      <c r="N2394" s="35">
        <f t="shared" si="266"/>
        <v>0.64142115202426664</v>
      </c>
      <c r="Q2394" s="1">
        <f t="shared" si="267"/>
        <v>36764.873689751825</v>
      </c>
      <c r="R2394" s="30"/>
    </row>
    <row r="2395" spans="3:18" x14ac:dyDescent="0.3">
      <c r="C2395" s="1">
        <v>1615</v>
      </c>
      <c r="D2395" s="1" t="s">
        <v>0</v>
      </c>
      <c r="E2395" s="1">
        <v>1</v>
      </c>
      <c r="F2395" s="1">
        <v>14</v>
      </c>
      <c r="G2395" s="1">
        <v>3</v>
      </c>
      <c r="H2395" s="1">
        <f t="shared" si="262"/>
        <v>371</v>
      </c>
      <c r="I2395" s="1">
        <f t="shared" si="268"/>
        <v>184696</v>
      </c>
      <c r="J2395" s="1">
        <v>2392</v>
      </c>
      <c r="K2395" s="31">
        <f t="shared" si="263"/>
        <v>0.74354989120298409</v>
      </c>
      <c r="L2395" s="36">
        <f t="shared" si="264"/>
        <v>1346078.1100404102</v>
      </c>
      <c r="M2395" s="34">
        <f t="shared" si="265"/>
        <v>0.10202282444181755</v>
      </c>
      <c r="N2395" s="35">
        <f t="shared" si="266"/>
        <v>0.64152706676116655</v>
      </c>
      <c r="Q2395" s="1">
        <f t="shared" si="267"/>
        <v>36764.873689751825</v>
      </c>
      <c r="R2395" s="30"/>
    </row>
    <row r="2396" spans="3:18" x14ac:dyDescent="0.3">
      <c r="C2396" s="1">
        <v>1615</v>
      </c>
      <c r="D2396" s="1" t="s">
        <v>6</v>
      </c>
      <c r="E2396" s="1">
        <v>1</v>
      </c>
      <c r="F2396" s="1">
        <v>14</v>
      </c>
      <c r="G2396" s="1">
        <v>5</v>
      </c>
      <c r="H2396" s="1">
        <f t="shared" si="262"/>
        <v>373</v>
      </c>
      <c r="I2396" s="1">
        <f t="shared" si="268"/>
        <v>185069</v>
      </c>
      <c r="J2396" s="1">
        <v>2393</v>
      </c>
      <c r="K2396" s="31">
        <f t="shared" si="263"/>
        <v>0.74386073981970779</v>
      </c>
      <c r="L2396" s="36">
        <f t="shared" si="264"/>
        <v>1346640.8517252097</v>
      </c>
      <c r="M2396" s="34">
        <f t="shared" si="265"/>
        <v>0.10222886308649204</v>
      </c>
      <c r="N2396" s="35">
        <f t="shared" si="266"/>
        <v>0.64163187673321576</v>
      </c>
      <c r="Q2396" s="1">
        <f t="shared" si="267"/>
        <v>36001.906950553814</v>
      </c>
      <c r="R2396" s="30"/>
    </row>
    <row r="2397" spans="3:18" x14ac:dyDescent="0.3">
      <c r="C2397" s="1">
        <v>1615</v>
      </c>
      <c r="D2397" s="1" t="s">
        <v>1</v>
      </c>
      <c r="E2397" s="1">
        <v>1</v>
      </c>
      <c r="F2397" s="1">
        <v>14</v>
      </c>
      <c r="G2397" s="1">
        <v>5</v>
      </c>
      <c r="H2397" s="1">
        <f t="shared" si="262"/>
        <v>373</v>
      </c>
      <c r="I2397" s="1">
        <f t="shared" si="268"/>
        <v>185442</v>
      </c>
      <c r="J2397" s="1">
        <v>2394</v>
      </c>
      <c r="K2397" s="31">
        <f t="shared" si="263"/>
        <v>0.7441715884364315</v>
      </c>
      <c r="L2397" s="36">
        <f t="shared" si="264"/>
        <v>1347203.5934100093</v>
      </c>
      <c r="M2397" s="34">
        <f t="shared" si="265"/>
        <v>0.10243490173116652</v>
      </c>
      <c r="N2397" s="35">
        <f t="shared" si="266"/>
        <v>0.64173668670526496</v>
      </c>
      <c r="Q2397" s="1">
        <f t="shared" si="267"/>
        <v>36001.906950553814</v>
      </c>
      <c r="R2397" s="30"/>
    </row>
    <row r="2398" spans="3:18" x14ac:dyDescent="0.3">
      <c r="C2398" s="1">
        <v>1615</v>
      </c>
      <c r="D2398" s="1" t="s">
        <v>6</v>
      </c>
      <c r="E2398" s="1">
        <v>1</v>
      </c>
      <c r="F2398" s="1">
        <v>14</v>
      </c>
      <c r="G2398" s="1">
        <v>6</v>
      </c>
      <c r="H2398" s="1">
        <f t="shared" si="262"/>
        <v>374</v>
      </c>
      <c r="I2398" s="1">
        <f t="shared" si="268"/>
        <v>185816</v>
      </c>
      <c r="J2398" s="1">
        <v>2395</v>
      </c>
      <c r="K2398" s="31">
        <f t="shared" si="263"/>
        <v>0.74448243705315509</v>
      </c>
      <c r="L2398" s="36">
        <f t="shared" si="264"/>
        <v>1347766.3350948088</v>
      </c>
      <c r="M2398" s="34">
        <f t="shared" si="265"/>
        <v>0.10264149275826641</v>
      </c>
      <c r="N2398" s="35">
        <f t="shared" si="266"/>
        <v>0.64184094429488869</v>
      </c>
      <c r="Q2398" s="1">
        <f t="shared" si="267"/>
        <v>35623.423580954812</v>
      </c>
      <c r="R2398" s="30"/>
    </row>
    <row r="2399" spans="3:18" x14ac:dyDescent="0.3">
      <c r="C2399" s="1">
        <v>1615</v>
      </c>
      <c r="D2399" s="1" t="s">
        <v>2</v>
      </c>
      <c r="E2399" s="1">
        <v>1</v>
      </c>
      <c r="F2399" s="1">
        <v>14</v>
      </c>
      <c r="G2399" s="1">
        <v>7</v>
      </c>
      <c r="H2399" s="1">
        <f t="shared" si="262"/>
        <v>375</v>
      </c>
      <c r="I2399" s="1">
        <f t="shared" si="268"/>
        <v>186191</v>
      </c>
      <c r="J2399" s="1">
        <v>2396</v>
      </c>
      <c r="K2399" s="31">
        <f t="shared" si="263"/>
        <v>0.74479328566987879</v>
      </c>
      <c r="L2399" s="36">
        <f t="shared" si="264"/>
        <v>1348329.0767796084</v>
      </c>
      <c r="M2399" s="34">
        <f t="shared" si="265"/>
        <v>0.10284863616779169</v>
      </c>
      <c r="N2399" s="35">
        <f t="shared" si="266"/>
        <v>0.64194464950208707</v>
      </c>
      <c r="Q2399" s="1">
        <f t="shared" si="267"/>
        <v>35246.940211355803</v>
      </c>
      <c r="R2399" s="30"/>
    </row>
    <row r="2400" spans="3:18" x14ac:dyDescent="0.3">
      <c r="C2400" s="1">
        <v>1615</v>
      </c>
      <c r="D2400" s="1" t="s">
        <v>6</v>
      </c>
      <c r="E2400" s="1">
        <v>1</v>
      </c>
      <c r="F2400" s="1">
        <v>14</v>
      </c>
      <c r="G2400" s="1">
        <v>8</v>
      </c>
      <c r="H2400" s="1">
        <f t="shared" si="262"/>
        <v>376</v>
      </c>
      <c r="I2400" s="1">
        <f t="shared" si="268"/>
        <v>186567</v>
      </c>
      <c r="J2400" s="1">
        <v>2397</v>
      </c>
      <c r="K2400" s="31">
        <f t="shared" si="263"/>
        <v>0.74510413428660238</v>
      </c>
      <c r="L2400" s="36">
        <f t="shared" si="264"/>
        <v>1348891.8184644077</v>
      </c>
      <c r="M2400" s="34">
        <f t="shared" si="265"/>
        <v>0.10305633195974237</v>
      </c>
      <c r="N2400" s="35">
        <f t="shared" si="266"/>
        <v>0.64204780232685998</v>
      </c>
      <c r="Q2400" s="1">
        <f t="shared" si="267"/>
        <v>34872.456841756801</v>
      </c>
      <c r="R2400" s="30"/>
    </row>
    <row r="2401" spans="3:18" x14ac:dyDescent="0.3">
      <c r="C2401" s="1">
        <v>1615</v>
      </c>
      <c r="D2401" s="1" t="s">
        <v>6</v>
      </c>
      <c r="E2401" s="1">
        <v>1</v>
      </c>
      <c r="F2401" s="1">
        <v>14</v>
      </c>
      <c r="G2401" s="1">
        <v>8</v>
      </c>
      <c r="H2401" s="1">
        <f t="shared" si="262"/>
        <v>376</v>
      </c>
      <c r="I2401" s="1">
        <f t="shared" si="268"/>
        <v>186943</v>
      </c>
      <c r="J2401" s="1">
        <v>2398</v>
      </c>
      <c r="K2401" s="31">
        <f t="shared" si="263"/>
        <v>0.74541498290332608</v>
      </c>
      <c r="L2401" s="36">
        <f t="shared" si="264"/>
        <v>1349454.5601492072</v>
      </c>
      <c r="M2401" s="34">
        <f t="shared" si="265"/>
        <v>0.10326402775169305</v>
      </c>
      <c r="N2401" s="35">
        <f t="shared" si="266"/>
        <v>0.64215095515163301</v>
      </c>
      <c r="Q2401" s="1">
        <f t="shared" si="267"/>
        <v>34872.456841756801</v>
      </c>
      <c r="R2401" s="30"/>
    </row>
    <row r="2402" spans="3:18" x14ac:dyDescent="0.3">
      <c r="C2402" s="1">
        <v>1615</v>
      </c>
      <c r="D2402" s="1" t="s">
        <v>6</v>
      </c>
      <c r="E2402" s="1">
        <v>1</v>
      </c>
      <c r="F2402" s="1">
        <v>14</v>
      </c>
      <c r="G2402" s="1">
        <v>9</v>
      </c>
      <c r="H2402" s="1">
        <f t="shared" si="262"/>
        <v>377</v>
      </c>
      <c r="I2402" s="1">
        <f t="shared" si="268"/>
        <v>187320</v>
      </c>
      <c r="J2402" s="1">
        <v>2399</v>
      </c>
      <c r="K2402" s="31">
        <f t="shared" si="263"/>
        <v>0.74572583152004979</v>
      </c>
      <c r="L2402" s="36">
        <f t="shared" si="264"/>
        <v>1350017.301834007</v>
      </c>
      <c r="M2402" s="34">
        <f t="shared" si="265"/>
        <v>0.10347227592606914</v>
      </c>
      <c r="N2402" s="35">
        <f t="shared" si="266"/>
        <v>0.64225355559398067</v>
      </c>
      <c r="Q2402" s="1">
        <f t="shared" si="267"/>
        <v>34499.973472157792</v>
      </c>
      <c r="R2402" s="30"/>
    </row>
    <row r="2403" spans="3:18" x14ac:dyDescent="0.3">
      <c r="C2403" s="1">
        <v>1615</v>
      </c>
      <c r="D2403" s="1" t="s">
        <v>1</v>
      </c>
      <c r="E2403" s="1">
        <v>1</v>
      </c>
      <c r="F2403" s="1">
        <v>14</v>
      </c>
      <c r="G2403" s="1">
        <v>9</v>
      </c>
      <c r="H2403" s="1">
        <f t="shared" si="262"/>
        <v>377</v>
      </c>
      <c r="I2403" s="1">
        <f t="shared" si="268"/>
        <v>187697</v>
      </c>
      <c r="J2403" s="1">
        <v>2400</v>
      </c>
      <c r="K2403" s="31">
        <f t="shared" si="263"/>
        <v>0.74603668013677338</v>
      </c>
      <c r="L2403" s="36">
        <f t="shared" si="264"/>
        <v>1350580.0435188063</v>
      </c>
      <c r="M2403" s="34">
        <f t="shared" si="265"/>
        <v>0.10368052410044522</v>
      </c>
      <c r="N2403" s="35">
        <f t="shared" si="266"/>
        <v>0.64235615603632812</v>
      </c>
      <c r="Q2403" s="1">
        <f t="shared" si="267"/>
        <v>34499.973472157792</v>
      </c>
      <c r="R2403" s="30"/>
    </row>
    <row r="2404" spans="3:18" x14ac:dyDescent="0.3">
      <c r="C2404" s="1">
        <v>1615</v>
      </c>
      <c r="D2404" s="1" t="s">
        <v>1</v>
      </c>
      <c r="E2404" s="1">
        <v>1</v>
      </c>
      <c r="F2404" s="1">
        <v>14</v>
      </c>
      <c r="G2404" s="1">
        <v>10</v>
      </c>
      <c r="H2404" s="1">
        <f t="shared" si="262"/>
        <v>378</v>
      </c>
      <c r="I2404" s="1">
        <f t="shared" si="268"/>
        <v>188075</v>
      </c>
      <c r="J2404" s="1">
        <v>2401</v>
      </c>
      <c r="K2404" s="31">
        <f t="shared" si="263"/>
        <v>0.74634752875349708</v>
      </c>
      <c r="L2404" s="36">
        <f t="shared" si="264"/>
        <v>1351142.7852036059</v>
      </c>
      <c r="M2404" s="34">
        <f t="shared" si="265"/>
        <v>0.10388932465724671</v>
      </c>
      <c r="N2404" s="35">
        <f t="shared" si="266"/>
        <v>0.64245820409625032</v>
      </c>
      <c r="Q2404" s="1">
        <f t="shared" si="267"/>
        <v>34129.49010255879</v>
      </c>
      <c r="R2404" s="30"/>
    </row>
    <row r="2405" spans="3:18" x14ac:dyDescent="0.3">
      <c r="C2405" s="1">
        <v>1615</v>
      </c>
      <c r="D2405" s="1" t="s">
        <v>6</v>
      </c>
      <c r="E2405" s="1">
        <v>1</v>
      </c>
      <c r="F2405" s="1">
        <v>14</v>
      </c>
      <c r="G2405" s="1">
        <v>11</v>
      </c>
      <c r="H2405" s="1">
        <f t="shared" si="262"/>
        <v>379</v>
      </c>
      <c r="I2405" s="1">
        <f t="shared" si="268"/>
        <v>188454</v>
      </c>
      <c r="J2405" s="1">
        <v>2402</v>
      </c>
      <c r="K2405" s="31">
        <f t="shared" si="263"/>
        <v>0.74665837737022067</v>
      </c>
      <c r="L2405" s="36">
        <f t="shared" si="264"/>
        <v>1351705.5268884052</v>
      </c>
      <c r="M2405" s="34">
        <f t="shared" si="265"/>
        <v>0.10409867759647359</v>
      </c>
      <c r="N2405" s="35">
        <f t="shared" si="266"/>
        <v>0.64255969977374705</v>
      </c>
      <c r="Q2405" s="1">
        <f t="shared" si="267"/>
        <v>33761.00673295978</v>
      </c>
      <c r="R2405" s="30"/>
    </row>
    <row r="2406" spans="3:18" x14ac:dyDescent="0.3">
      <c r="C2406" s="1">
        <v>1615</v>
      </c>
      <c r="D2406" s="1" t="s">
        <v>6</v>
      </c>
      <c r="E2406" s="1">
        <v>1</v>
      </c>
      <c r="F2406" s="1">
        <v>15</v>
      </c>
      <c r="G2406" s="1">
        <v>3</v>
      </c>
      <c r="H2406" s="1">
        <f t="shared" si="262"/>
        <v>383</v>
      </c>
      <c r="I2406" s="1">
        <f t="shared" si="268"/>
        <v>188837</v>
      </c>
      <c r="J2406" s="1">
        <v>2403</v>
      </c>
      <c r="K2406" s="31">
        <f t="shared" si="263"/>
        <v>0.74696922598694437</v>
      </c>
      <c r="L2406" s="36">
        <f t="shared" si="264"/>
        <v>1352268.268573205</v>
      </c>
      <c r="M2406" s="34">
        <f t="shared" si="265"/>
        <v>0.10431024006540209</v>
      </c>
      <c r="N2406" s="35">
        <f t="shared" si="266"/>
        <v>0.64265898592154225</v>
      </c>
      <c r="Q2406" s="1">
        <f t="shared" si="267"/>
        <v>32307.073254563762</v>
      </c>
      <c r="R2406" s="30"/>
    </row>
    <row r="2407" spans="3:18" x14ac:dyDescent="0.3">
      <c r="C2407" s="1">
        <v>1615</v>
      </c>
      <c r="D2407" s="1" t="s">
        <v>6</v>
      </c>
      <c r="E2407" s="1">
        <v>1</v>
      </c>
      <c r="F2407" s="1">
        <v>15</v>
      </c>
      <c r="G2407" s="1">
        <v>3</v>
      </c>
      <c r="H2407" s="1">
        <f t="shared" si="262"/>
        <v>383</v>
      </c>
      <c r="I2407" s="1">
        <f t="shared" si="268"/>
        <v>189220</v>
      </c>
      <c r="J2407" s="1">
        <v>2404</v>
      </c>
      <c r="K2407" s="31">
        <f t="shared" si="263"/>
        <v>0.74728007460366797</v>
      </c>
      <c r="L2407" s="36">
        <f t="shared" si="264"/>
        <v>1352831.0102580043</v>
      </c>
      <c r="M2407" s="34">
        <f t="shared" si="265"/>
        <v>0.10452180253433056</v>
      </c>
      <c r="N2407" s="35">
        <f t="shared" si="266"/>
        <v>0.64275827206933744</v>
      </c>
      <c r="Q2407" s="1">
        <f t="shared" si="267"/>
        <v>32307.073254563762</v>
      </c>
      <c r="R2407" s="30"/>
    </row>
    <row r="2408" spans="3:18" x14ac:dyDescent="0.3">
      <c r="C2408" s="1">
        <v>1615</v>
      </c>
      <c r="D2408" s="1" t="s">
        <v>6</v>
      </c>
      <c r="E2408" s="1">
        <v>1</v>
      </c>
      <c r="F2408" s="1">
        <v>15</v>
      </c>
      <c r="G2408" s="1">
        <v>4</v>
      </c>
      <c r="H2408" s="1">
        <f t="shared" si="262"/>
        <v>384</v>
      </c>
      <c r="I2408" s="1">
        <f t="shared" si="268"/>
        <v>189604</v>
      </c>
      <c r="J2408" s="1">
        <v>2405</v>
      </c>
      <c r="K2408" s="31">
        <f t="shared" si="263"/>
        <v>0.74759092322039167</v>
      </c>
      <c r="L2408" s="36">
        <f t="shared" si="264"/>
        <v>1353393.7519428039</v>
      </c>
      <c r="M2408" s="34">
        <f t="shared" si="265"/>
        <v>0.10473391738568445</v>
      </c>
      <c r="N2408" s="35">
        <f t="shared" si="266"/>
        <v>0.64285700583470717</v>
      </c>
      <c r="Q2408" s="1">
        <f t="shared" si="267"/>
        <v>31948.589884964756</v>
      </c>
      <c r="R2408" s="30"/>
    </row>
    <row r="2409" spans="3:18" x14ac:dyDescent="0.3">
      <c r="C2409" s="1">
        <v>1615</v>
      </c>
      <c r="D2409" s="1" t="s">
        <v>6</v>
      </c>
      <c r="E2409" s="1">
        <v>1</v>
      </c>
      <c r="F2409" s="1">
        <v>15</v>
      </c>
      <c r="G2409" s="1">
        <v>5</v>
      </c>
      <c r="H2409" s="1">
        <f t="shared" si="262"/>
        <v>385</v>
      </c>
      <c r="I2409" s="1">
        <f t="shared" si="268"/>
        <v>189989</v>
      </c>
      <c r="J2409" s="1">
        <v>2406</v>
      </c>
      <c r="K2409" s="31">
        <f t="shared" si="263"/>
        <v>0.74790177183711537</v>
      </c>
      <c r="L2409" s="36">
        <f t="shared" si="264"/>
        <v>1353956.4936276034</v>
      </c>
      <c r="M2409" s="34">
        <f t="shared" si="265"/>
        <v>0.10494658461946375</v>
      </c>
      <c r="N2409" s="35">
        <f t="shared" si="266"/>
        <v>0.64295518721765166</v>
      </c>
      <c r="Q2409" s="1">
        <f t="shared" si="267"/>
        <v>31592.106515365751</v>
      </c>
      <c r="R2409" s="30"/>
    </row>
    <row r="2410" spans="3:18" x14ac:dyDescent="0.3">
      <c r="C2410" s="1">
        <v>1615</v>
      </c>
      <c r="D2410" s="1" t="s">
        <v>6</v>
      </c>
      <c r="E2410" s="1">
        <v>1</v>
      </c>
      <c r="F2410" s="1">
        <v>15</v>
      </c>
      <c r="G2410" s="1">
        <v>5</v>
      </c>
      <c r="H2410" s="1">
        <f t="shared" si="262"/>
        <v>385</v>
      </c>
      <c r="I2410" s="1">
        <f t="shared" si="268"/>
        <v>190374</v>
      </c>
      <c r="J2410" s="1">
        <v>2407</v>
      </c>
      <c r="K2410" s="31">
        <f t="shared" si="263"/>
        <v>0.74821262045383896</v>
      </c>
      <c r="L2410" s="36">
        <f t="shared" si="264"/>
        <v>1354519.2353124027</v>
      </c>
      <c r="M2410" s="34">
        <f t="shared" si="265"/>
        <v>0.10515925185324304</v>
      </c>
      <c r="N2410" s="35">
        <f t="shared" si="266"/>
        <v>0.64305336860059592</v>
      </c>
      <c r="Q2410" s="1">
        <f t="shared" si="267"/>
        <v>31592.106515365751</v>
      </c>
      <c r="R2410" s="30"/>
    </row>
    <row r="2411" spans="3:18" x14ac:dyDescent="0.3">
      <c r="C2411" s="1">
        <v>1615</v>
      </c>
      <c r="D2411" s="1" t="s">
        <v>6</v>
      </c>
      <c r="E2411" s="1">
        <v>1</v>
      </c>
      <c r="F2411" s="1">
        <v>15</v>
      </c>
      <c r="G2411" s="1">
        <v>6</v>
      </c>
      <c r="H2411" s="1">
        <f t="shared" si="262"/>
        <v>386</v>
      </c>
      <c r="I2411" s="1">
        <f t="shared" si="268"/>
        <v>190760</v>
      </c>
      <c r="J2411" s="1">
        <v>2408</v>
      </c>
      <c r="K2411" s="31">
        <f t="shared" si="263"/>
        <v>0.74852346907056266</v>
      </c>
      <c r="L2411" s="36">
        <f t="shared" si="264"/>
        <v>1355081.9769972025</v>
      </c>
      <c r="M2411" s="34">
        <f t="shared" si="265"/>
        <v>0.10537247146944773</v>
      </c>
      <c r="N2411" s="35">
        <f t="shared" si="266"/>
        <v>0.64315099760111494</v>
      </c>
      <c r="Q2411" s="1">
        <f t="shared" si="267"/>
        <v>31237.623145766745</v>
      </c>
      <c r="R2411" s="30"/>
    </row>
    <row r="2412" spans="3:18" x14ac:dyDescent="0.3">
      <c r="C2412" s="1">
        <v>1615</v>
      </c>
      <c r="D2412" s="1" t="s">
        <v>2</v>
      </c>
      <c r="E2412" s="1">
        <v>1</v>
      </c>
      <c r="F2412" s="1">
        <v>15</v>
      </c>
      <c r="G2412" s="1">
        <v>6</v>
      </c>
      <c r="H2412" s="1">
        <f t="shared" si="262"/>
        <v>386</v>
      </c>
      <c r="I2412" s="1">
        <f t="shared" si="268"/>
        <v>191146</v>
      </c>
      <c r="J2412" s="1">
        <v>2409</v>
      </c>
      <c r="K2412" s="31">
        <f t="shared" si="263"/>
        <v>0.74883431768728625</v>
      </c>
      <c r="L2412" s="36">
        <f t="shared" si="264"/>
        <v>1355644.7186820018</v>
      </c>
      <c r="M2412" s="34">
        <f t="shared" si="265"/>
        <v>0.10558569108565243</v>
      </c>
      <c r="N2412" s="35">
        <f t="shared" si="266"/>
        <v>0.64324862660163384</v>
      </c>
      <c r="Q2412" s="1">
        <f t="shared" si="267"/>
        <v>31237.623145766745</v>
      </c>
      <c r="R2412" s="30"/>
    </row>
    <row r="2413" spans="3:18" x14ac:dyDescent="0.3">
      <c r="C2413" s="1">
        <v>1615</v>
      </c>
      <c r="D2413" s="1" t="s">
        <v>2</v>
      </c>
      <c r="E2413" s="1">
        <v>1</v>
      </c>
      <c r="F2413" s="1">
        <v>15</v>
      </c>
      <c r="G2413" s="1">
        <v>7</v>
      </c>
      <c r="H2413" s="1">
        <f t="shared" si="262"/>
        <v>387</v>
      </c>
      <c r="I2413" s="1">
        <f t="shared" si="268"/>
        <v>191533</v>
      </c>
      <c r="J2413" s="1">
        <v>2410</v>
      </c>
      <c r="K2413" s="31">
        <f t="shared" si="263"/>
        <v>0.74914516630400996</v>
      </c>
      <c r="L2413" s="36">
        <f t="shared" si="264"/>
        <v>1356207.4603668014</v>
      </c>
      <c r="M2413" s="34">
        <f t="shared" si="265"/>
        <v>0.10579946308428251</v>
      </c>
      <c r="N2413" s="35">
        <f t="shared" si="266"/>
        <v>0.64334570321972739</v>
      </c>
      <c r="Q2413" s="1">
        <f t="shared" si="267"/>
        <v>30885.13977616774</v>
      </c>
      <c r="R2413" s="30"/>
    </row>
    <row r="2414" spans="3:18" x14ac:dyDescent="0.3">
      <c r="C2414" s="1">
        <v>1615</v>
      </c>
      <c r="D2414" s="1" t="s">
        <v>0</v>
      </c>
      <c r="E2414" s="1">
        <v>1</v>
      </c>
      <c r="F2414" s="1">
        <v>15</v>
      </c>
      <c r="G2414" s="1">
        <v>7</v>
      </c>
      <c r="H2414" s="1">
        <f t="shared" si="262"/>
        <v>387</v>
      </c>
      <c r="I2414" s="1">
        <f t="shared" si="268"/>
        <v>191920</v>
      </c>
      <c r="J2414" s="1">
        <v>2411</v>
      </c>
      <c r="K2414" s="31">
        <f t="shared" si="263"/>
        <v>0.74945601492073355</v>
      </c>
      <c r="L2414" s="36">
        <f t="shared" si="264"/>
        <v>1356770.2020516007</v>
      </c>
      <c r="M2414" s="34">
        <f t="shared" si="265"/>
        <v>0.1060132350829126</v>
      </c>
      <c r="N2414" s="35">
        <f t="shared" si="266"/>
        <v>0.64344277983782094</v>
      </c>
      <c r="Q2414" s="1">
        <f t="shared" si="267"/>
        <v>30885.13977616774</v>
      </c>
      <c r="R2414" s="30"/>
    </row>
    <row r="2415" spans="3:18" x14ac:dyDescent="0.3">
      <c r="C2415" s="1">
        <v>1615</v>
      </c>
      <c r="D2415" s="1" t="s">
        <v>6</v>
      </c>
      <c r="E2415" s="1">
        <v>1</v>
      </c>
      <c r="F2415" s="1">
        <v>15</v>
      </c>
      <c r="G2415" s="1">
        <v>8</v>
      </c>
      <c r="H2415" s="1">
        <f t="shared" si="262"/>
        <v>388</v>
      </c>
      <c r="I2415" s="1">
        <f t="shared" si="268"/>
        <v>192308</v>
      </c>
      <c r="J2415" s="1">
        <v>2412</v>
      </c>
      <c r="K2415" s="31">
        <f t="shared" si="263"/>
        <v>0.74976686353745725</v>
      </c>
      <c r="L2415" s="36">
        <f t="shared" si="264"/>
        <v>1357332.9437364005</v>
      </c>
      <c r="M2415" s="34">
        <f t="shared" si="265"/>
        <v>0.1062275594639681</v>
      </c>
      <c r="N2415" s="35">
        <f t="shared" si="266"/>
        <v>0.64353930407348914</v>
      </c>
      <c r="Q2415" s="1">
        <f t="shared" si="267"/>
        <v>30534.656406568734</v>
      </c>
      <c r="R2415" s="30"/>
    </row>
    <row r="2416" spans="3:18" x14ac:dyDescent="0.3">
      <c r="C2416" s="1">
        <v>1615</v>
      </c>
      <c r="D2416" s="1" t="s">
        <v>1</v>
      </c>
      <c r="E2416" s="1">
        <v>1</v>
      </c>
      <c r="F2416" s="1">
        <v>15</v>
      </c>
      <c r="G2416" s="1">
        <v>10</v>
      </c>
      <c r="H2416" s="1">
        <f t="shared" si="262"/>
        <v>390</v>
      </c>
      <c r="I2416" s="1">
        <f t="shared" si="268"/>
        <v>192698</v>
      </c>
      <c r="J2416" s="1">
        <v>2413</v>
      </c>
      <c r="K2416" s="31">
        <f t="shared" si="263"/>
        <v>0.75007771215418095</v>
      </c>
      <c r="L2416" s="36">
        <f t="shared" si="264"/>
        <v>1357895.6854212</v>
      </c>
      <c r="M2416" s="34">
        <f t="shared" si="265"/>
        <v>0.10644298860987439</v>
      </c>
      <c r="N2416" s="35">
        <f t="shared" si="266"/>
        <v>0.64363472354430651</v>
      </c>
      <c r="Q2416" s="1">
        <f t="shared" si="267"/>
        <v>29839.689667370723</v>
      </c>
      <c r="R2416" s="30"/>
    </row>
    <row r="2417" spans="3:18" x14ac:dyDescent="0.3">
      <c r="C2417" s="1">
        <v>1615</v>
      </c>
      <c r="D2417" s="1" t="s">
        <v>6</v>
      </c>
      <c r="E2417" s="1">
        <v>1</v>
      </c>
      <c r="F2417" s="1">
        <v>15</v>
      </c>
      <c r="G2417" s="1">
        <v>11</v>
      </c>
      <c r="H2417" s="1">
        <f t="shared" si="262"/>
        <v>391</v>
      </c>
      <c r="I2417" s="1">
        <f t="shared" si="268"/>
        <v>193089</v>
      </c>
      <c r="J2417" s="1">
        <v>2414</v>
      </c>
      <c r="K2417" s="31">
        <f t="shared" si="263"/>
        <v>0.75038856077090454</v>
      </c>
      <c r="L2417" s="36">
        <f t="shared" si="264"/>
        <v>1358458.4271059993</v>
      </c>
      <c r="M2417" s="34">
        <f t="shared" si="265"/>
        <v>0.10665897013820608</v>
      </c>
      <c r="N2417" s="35">
        <f t="shared" si="266"/>
        <v>0.64372959063269852</v>
      </c>
      <c r="Q2417" s="1">
        <f t="shared" si="267"/>
        <v>29495.206297771721</v>
      </c>
      <c r="R2417" s="30"/>
    </row>
    <row r="2418" spans="3:18" x14ac:dyDescent="0.3">
      <c r="C2418" s="1">
        <v>1615</v>
      </c>
      <c r="D2418" s="1" t="s">
        <v>6</v>
      </c>
      <c r="E2418" s="1">
        <v>1</v>
      </c>
      <c r="F2418" s="1">
        <v>15</v>
      </c>
      <c r="G2418" s="1">
        <v>11</v>
      </c>
      <c r="H2418" s="1">
        <f t="shared" si="262"/>
        <v>391</v>
      </c>
      <c r="I2418" s="1">
        <f t="shared" si="268"/>
        <v>193480</v>
      </c>
      <c r="J2418" s="1">
        <v>2415</v>
      </c>
      <c r="K2418" s="31">
        <f t="shared" si="263"/>
        <v>0.75069940938762825</v>
      </c>
      <c r="L2418" s="36">
        <f t="shared" si="264"/>
        <v>1359021.1687907989</v>
      </c>
      <c r="M2418" s="34">
        <f t="shared" si="265"/>
        <v>0.10687495166653778</v>
      </c>
      <c r="N2418" s="35">
        <f t="shared" si="266"/>
        <v>0.64382445772109043</v>
      </c>
      <c r="Q2418" s="1">
        <f t="shared" si="267"/>
        <v>29495.206297771721</v>
      </c>
      <c r="R2418" s="30"/>
    </row>
    <row r="2419" spans="3:18" x14ac:dyDescent="0.3">
      <c r="C2419" s="1">
        <v>1615</v>
      </c>
      <c r="D2419" s="1" t="s">
        <v>0</v>
      </c>
      <c r="E2419" s="1">
        <v>1</v>
      </c>
      <c r="F2419" s="1">
        <v>16</v>
      </c>
      <c r="H2419" s="1">
        <f t="shared" si="262"/>
        <v>392</v>
      </c>
      <c r="I2419" s="1">
        <f t="shared" si="268"/>
        <v>193872</v>
      </c>
      <c r="J2419" s="1">
        <v>2416</v>
      </c>
      <c r="K2419" s="31">
        <f t="shared" si="263"/>
        <v>0.75101025800435184</v>
      </c>
      <c r="L2419" s="36">
        <f t="shared" si="264"/>
        <v>1359583.9104755984</v>
      </c>
      <c r="M2419" s="34">
        <f t="shared" si="265"/>
        <v>0.10709148557729488</v>
      </c>
      <c r="N2419" s="35">
        <f t="shared" si="266"/>
        <v>0.64391877242705697</v>
      </c>
      <c r="Q2419" s="1">
        <f t="shared" si="267"/>
        <v>29152.722928172716</v>
      </c>
      <c r="R2419" s="30"/>
    </row>
    <row r="2420" spans="3:18" x14ac:dyDescent="0.3">
      <c r="C2420" s="1">
        <v>1615</v>
      </c>
      <c r="D2420" s="1" t="s">
        <v>1</v>
      </c>
      <c r="E2420" s="1">
        <v>1</v>
      </c>
      <c r="F2420" s="1">
        <v>16</v>
      </c>
      <c r="G2420" s="1">
        <v>1</v>
      </c>
      <c r="H2420" s="1">
        <f t="shared" si="262"/>
        <v>393</v>
      </c>
      <c r="I2420" s="1">
        <f t="shared" si="268"/>
        <v>194265</v>
      </c>
      <c r="J2420" s="1">
        <v>2417</v>
      </c>
      <c r="K2420" s="31">
        <f t="shared" si="263"/>
        <v>0.75132110662107554</v>
      </c>
      <c r="L2420" s="36">
        <f t="shared" si="264"/>
        <v>1360146.652160398</v>
      </c>
      <c r="M2420" s="34">
        <f t="shared" si="265"/>
        <v>0.10730857187047736</v>
      </c>
      <c r="N2420" s="35">
        <f t="shared" si="266"/>
        <v>0.64401253475059816</v>
      </c>
      <c r="Q2420" s="1">
        <f t="shared" si="267"/>
        <v>28812.23955857371</v>
      </c>
      <c r="R2420" s="30"/>
    </row>
    <row r="2421" spans="3:18" x14ac:dyDescent="0.3">
      <c r="C2421" s="1">
        <v>1615</v>
      </c>
      <c r="D2421" s="1" t="s">
        <v>0</v>
      </c>
      <c r="E2421" s="1">
        <v>1</v>
      </c>
      <c r="F2421" s="1">
        <v>16</v>
      </c>
      <c r="G2421" s="1">
        <v>2</v>
      </c>
      <c r="H2421" s="1">
        <f t="shared" si="262"/>
        <v>394</v>
      </c>
      <c r="I2421" s="1">
        <f t="shared" si="268"/>
        <v>194659</v>
      </c>
      <c r="J2421" s="1">
        <v>2418</v>
      </c>
      <c r="K2421" s="31">
        <f t="shared" si="263"/>
        <v>0.75163195523779924</v>
      </c>
      <c r="L2421" s="36">
        <f t="shared" si="264"/>
        <v>1360709.3938451975</v>
      </c>
      <c r="M2421" s="34">
        <f t="shared" si="265"/>
        <v>0.10752621054608527</v>
      </c>
      <c r="N2421" s="35">
        <f t="shared" si="266"/>
        <v>0.644105744691714</v>
      </c>
      <c r="Q2421" s="1">
        <f t="shared" si="267"/>
        <v>28473.756188974705</v>
      </c>
      <c r="R2421" s="30"/>
    </row>
    <row r="2422" spans="3:18" x14ac:dyDescent="0.3">
      <c r="C2422" s="1">
        <v>1615</v>
      </c>
      <c r="D2422" s="1" t="s">
        <v>6</v>
      </c>
      <c r="E2422" s="1">
        <v>2</v>
      </c>
      <c r="H2422" s="1">
        <f t="shared" si="262"/>
        <v>400</v>
      </c>
      <c r="I2422" s="1">
        <f t="shared" si="268"/>
        <v>195059</v>
      </c>
      <c r="J2422" s="1">
        <v>2419</v>
      </c>
      <c r="K2422" s="31">
        <f t="shared" si="263"/>
        <v>0.75194280385452283</v>
      </c>
      <c r="L2422" s="36">
        <f t="shared" si="264"/>
        <v>1361272.1355299968</v>
      </c>
      <c r="M2422" s="34">
        <f t="shared" si="265"/>
        <v>0.10774716351624557</v>
      </c>
      <c r="N2422" s="35">
        <f t="shared" si="266"/>
        <v>0.64419564033827725</v>
      </c>
      <c r="Q2422" s="1">
        <f t="shared" si="267"/>
        <v>26484.855971380672</v>
      </c>
      <c r="R2422" s="30"/>
    </row>
    <row r="2423" spans="3:18" x14ac:dyDescent="0.3">
      <c r="C2423" s="1">
        <v>1615</v>
      </c>
      <c r="D2423" s="1" t="s">
        <v>2</v>
      </c>
      <c r="E2423" s="1">
        <v>2</v>
      </c>
      <c r="H2423" s="1">
        <f t="shared" si="262"/>
        <v>400</v>
      </c>
      <c r="I2423" s="1">
        <f t="shared" si="268"/>
        <v>195459</v>
      </c>
      <c r="J2423" s="1">
        <v>2420</v>
      </c>
      <c r="K2423" s="31">
        <f t="shared" si="263"/>
        <v>0.75225365247124654</v>
      </c>
      <c r="L2423" s="36">
        <f t="shared" si="264"/>
        <v>1361834.8772147964</v>
      </c>
      <c r="M2423" s="34">
        <f t="shared" si="265"/>
        <v>0.10796811648640586</v>
      </c>
      <c r="N2423" s="35">
        <f t="shared" si="266"/>
        <v>0.64428553598484073</v>
      </c>
      <c r="Q2423" s="1">
        <f t="shared" si="267"/>
        <v>26484.855971380672</v>
      </c>
      <c r="R2423" s="30"/>
    </row>
    <row r="2424" spans="3:18" x14ac:dyDescent="0.3">
      <c r="C2424" s="1">
        <v>1615</v>
      </c>
      <c r="D2424" s="1" t="s">
        <v>0</v>
      </c>
      <c r="E2424" s="1">
        <v>2</v>
      </c>
      <c r="H2424" s="1">
        <f t="shared" si="262"/>
        <v>400</v>
      </c>
      <c r="I2424" s="1">
        <f t="shared" si="268"/>
        <v>195859</v>
      </c>
      <c r="J2424" s="1">
        <v>2421</v>
      </c>
      <c r="K2424" s="31">
        <f t="shared" si="263"/>
        <v>0.75256450108797013</v>
      </c>
      <c r="L2424" s="36">
        <f t="shared" si="264"/>
        <v>1362397.6188995959</v>
      </c>
      <c r="M2424" s="34">
        <f t="shared" si="265"/>
        <v>0.10818906945656617</v>
      </c>
      <c r="N2424" s="35">
        <f t="shared" si="266"/>
        <v>0.64437543163140398</v>
      </c>
      <c r="Q2424" s="1">
        <f t="shared" si="267"/>
        <v>26484.855971380672</v>
      </c>
      <c r="R2424" s="30"/>
    </row>
    <row r="2425" spans="3:18" x14ac:dyDescent="0.3">
      <c r="C2425" s="1">
        <v>1615</v>
      </c>
      <c r="D2425" s="1" t="s">
        <v>1</v>
      </c>
      <c r="E2425" s="1">
        <v>1</v>
      </c>
      <c r="F2425" s="1">
        <v>16</v>
      </c>
      <c r="G2425" s="1">
        <v>9</v>
      </c>
      <c r="H2425" s="1">
        <f t="shared" si="262"/>
        <v>401</v>
      </c>
      <c r="I2425" s="1">
        <f t="shared" si="268"/>
        <v>196260</v>
      </c>
      <c r="J2425" s="1">
        <v>2422</v>
      </c>
      <c r="K2425" s="31">
        <f t="shared" si="263"/>
        <v>0.75287534970469383</v>
      </c>
      <c r="L2425" s="36">
        <f t="shared" si="264"/>
        <v>1362960.3605843955</v>
      </c>
      <c r="M2425" s="34">
        <f t="shared" si="265"/>
        <v>0.10841057480915187</v>
      </c>
      <c r="N2425" s="35">
        <f t="shared" si="266"/>
        <v>0.64446477489554199</v>
      </c>
      <c r="Q2425" s="1">
        <f t="shared" si="267"/>
        <v>26160.372601781666</v>
      </c>
      <c r="R2425" s="30"/>
    </row>
    <row r="2426" spans="3:18" x14ac:dyDescent="0.3">
      <c r="C2426" s="1">
        <v>1615</v>
      </c>
      <c r="D2426" s="1" t="s">
        <v>0</v>
      </c>
      <c r="E2426" s="1">
        <v>2</v>
      </c>
      <c r="G2426" s="1">
        <v>1</v>
      </c>
      <c r="H2426" s="1">
        <f t="shared" si="262"/>
        <v>401</v>
      </c>
      <c r="I2426" s="1">
        <f t="shared" si="268"/>
        <v>196661</v>
      </c>
      <c r="J2426" s="1">
        <v>2423</v>
      </c>
      <c r="K2426" s="31">
        <f t="shared" si="263"/>
        <v>0.75318619832141742</v>
      </c>
      <c r="L2426" s="36">
        <f t="shared" si="264"/>
        <v>1363523.1022691948</v>
      </c>
      <c r="M2426" s="34">
        <f t="shared" si="265"/>
        <v>0.10863208016173757</v>
      </c>
      <c r="N2426" s="35">
        <f t="shared" si="266"/>
        <v>0.64455411815967989</v>
      </c>
      <c r="Q2426" s="1">
        <f t="shared" si="267"/>
        <v>26160.372601781666</v>
      </c>
      <c r="R2426" s="30"/>
    </row>
    <row r="2427" spans="3:18" x14ac:dyDescent="0.3">
      <c r="C2427" s="1">
        <v>1615</v>
      </c>
      <c r="D2427" s="1" t="s">
        <v>0</v>
      </c>
      <c r="E2427" s="1">
        <v>1</v>
      </c>
      <c r="F2427" s="1">
        <v>16</v>
      </c>
      <c r="G2427" s="1">
        <v>9</v>
      </c>
      <c r="H2427" s="1">
        <f t="shared" si="262"/>
        <v>401</v>
      </c>
      <c r="I2427" s="1">
        <f t="shared" si="268"/>
        <v>197062</v>
      </c>
      <c r="J2427" s="1">
        <v>2424</v>
      </c>
      <c r="K2427" s="31">
        <f t="shared" si="263"/>
        <v>0.75349704693814112</v>
      </c>
      <c r="L2427" s="36">
        <f t="shared" si="264"/>
        <v>1364085.8439539943</v>
      </c>
      <c r="M2427" s="34">
        <f t="shared" si="265"/>
        <v>0.10885358551432328</v>
      </c>
      <c r="N2427" s="35">
        <f t="shared" si="266"/>
        <v>0.6446434614238179</v>
      </c>
      <c r="Q2427" s="1">
        <f t="shared" si="267"/>
        <v>26160.372601781666</v>
      </c>
      <c r="R2427" s="30"/>
    </row>
    <row r="2428" spans="3:18" x14ac:dyDescent="0.3">
      <c r="C2428" s="1">
        <v>1615</v>
      </c>
      <c r="D2428" s="1" t="s">
        <v>6</v>
      </c>
      <c r="E2428" s="1">
        <v>1</v>
      </c>
      <c r="F2428" s="1">
        <v>16</v>
      </c>
      <c r="G2428" s="1">
        <v>11</v>
      </c>
      <c r="H2428" s="1">
        <f t="shared" si="262"/>
        <v>403</v>
      </c>
      <c r="I2428" s="1">
        <f t="shared" si="268"/>
        <v>197465</v>
      </c>
      <c r="J2428" s="1">
        <v>2425</v>
      </c>
      <c r="K2428" s="31">
        <f t="shared" si="263"/>
        <v>0.75380789555486483</v>
      </c>
      <c r="L2428" s="36">
        <f t="shared" si="264"/>
        <v>1364648.5856387939</v>
      </c>
      <c r="M2428" s="34">
        <f t="shared" si="265"/>
        <v>0.10907619563175978</v>
      </c>
      <c r="N2428" s="35">
        <f t="shared" si="266"/>
        <v>0.64473169992310508</v>
      </c>
      <c r="Q2428" s="1">
        <f t="shared" si="267"/>
        <v>25517.405862583655</v>
      </c>
      <c r="R2428" s="30"/>
    </row>
    <row r="2429" spans="3:18" x14ac:dyDescent="0.3">
      <c r="C2429" s="1">
        <v>1615</v>
      </c>
      <c r="D2429" s="1" t="s">
        <v>2</v>
      </c>
      <c r="E2429" s="1">
        <v>2</v>
      </c>
      <c r="G2429" s="1">
        <v>3</v>
      </c>
      <c r="H2429" s="1">
        <f t="shared" si="262"/>
        <v>403</v>
      </c>
      <c r="I2429" s="1">
        <f t="shared" si="268"/>
        <v>197868</v>
      </c>
      <c r="J2429" s="1">
        <v>2426</v>
      </c>
      <c r="K2429" s="31">
        <f t="shared" si="263"/>
        <v>0.75411874417158842</v>
      </c>
      <c r="L2429" s="36">
        <f t="shared" si="264"/>
        <v>1365211.3273235934</v>
      </c>
      <c r="M2429" s="34">
        <f t="shared" si="265"/>
        <v>0.10929880574919629</v>
      </c>
      <c r="N2429" s="35">
        <f t="shared" si="266"/>
        <v>0.64481993842239216</v>
      </c>
      <c r="Q2429" s="1">
        <f t="shared" si="267"/>
        <v>25517.405862583655</v>
      </c>
      <c r="R2429" s="30"/>
    </row>
    <row r="2430" spans="3:18" x14ac:dyDescent="0.3">
      <c r="C2430" s="1">
        <v>1615</v>
      </c>
      <c r="D2430" s="1" t="s">
        <v>0</v>
      </c>
      <c r="E2430" s="1">
        <v>1</v>
      </c>
      <c r="F2430" s="1">
        <v>16</v>
      </c>
      <c r="G2430" s="1">
        <v>11</v>
      </c>
      <c r="H2430" s="1">
        <f t="shared" si="262"/>
        <v>403</v>
      </c>
      <c r="I2430" s="1">
        <f t="shared" si="268"/>
        <v>198271</v>
      </c>
      <c r="J2430" s="1">
        <v>2427</v>
      </c>
      <c r="K2430" s="31">
        <f t="shared" si="263"/>
        <v>0.75442959278831212</v>
      </c>
      <c r="L2430" s="36">
        <f t="shared" si="264"/>
        <v>1365774.069008393</v>
      </c>
      <c r="M2430" s="34">
        <f t="shared" si="265"/>
        <v>0.10952141586663279</v>
      </c>
      <c r="N2430" s="35">
        <f t="shared" si="266"/>
        <v>0.64490817692167934</v>
      </c>
      <c r="Q2430" s="1">
        <f t="shared" si="267"/>
        <v>25517.405862583655</v>
      </c>
      <c r="R2430" s="30"/>
    </row>
    <row r="2431" spans="3:18" x14ac:dyDescent="0.3">
      <c r="C2431" s="1">
        <v>1615</v>
      </c>
      <c r="D2431" s="1" t="s">
        <v>0</v>
      </c>
      <c r="E2431" s="1">
        <v>1</v>
      </c>
      <c r="F2431" s="1">
        <v>16</v>
      </c>
      <c r="G2431" s="1">
        <v>11</v>
      </c>
      <c r="H2431" s="1">
        <f t="shared" si="262"/>
        <v>403</v>
      </c>
      <c r="I2431" s="1">
        <f t="shared" si="268"/>
        <v>198674</v>
      </c>
      <c r="J2431" s="1">
        <v>2428</v>
      </c>
      <c r="K2431" s="31">
        <f t="shared" si="263"/>
        <v>0.75474044140503571</v>
      </c>
      <c r="L2431" s="36">
        <f t="shared" si="264"/>
        <v>1366336.8106931923</v>
      </c>
      <c r="M2431" s="34">
        <f t="shared" si="265"/>
        <v>0.10974402598406929</v>
      </c>
      <c r="N2431" s="35">
        <f t="shared" si="266"/>
        <v>0.64499641542096642</v>
      </c>
      <c r="Q2431" s="1">
        <f t="shared" si="267"/>
        <v>25517.405862583655</v>
      </c>
      <c r="R2431" s="30"/>
    </row>
    <row r="2432" spans="3:18" x14ac:dyDescent="0.3">
      <c r="C2432" s="1">
        <v>1615</v>
      </c>
      <c r="D2432" s="1" t="s">
        <v>6</v>
      </c>
      <c r="E2432" s="1">
        <v>1</v>
      </c>
      <c r="F2432" s="1">
        <v>17</v>
      </c>
      <c r="H2432" s="1">
        <f t="shared" si="262"/>
        <v>404</v>
      </c>
      <c r="I2432" s="1">
        <f t="shared" si="268"/>
        <v>199078</v>
      </c>
      <c r="J2432" s="1">
        <v>2429</v>
      </c>
      <c r="K2432" s="31">
        <f t="shared" si="263"/>
        <v>0.75505129002175941</v>
      </c>
      <c r="L2432" s="36">
        <f t="shared" si="264"/>
        <v>1366899.5523779918</v>
      </c>
      <c r="M2432" s="34">
        <f t="shared" si="265"/>
        <v>0.10996718848393119</v>
      </c>
      <c r="N2432" s="35">
        <f t="shared" si="266"/>
        <v>0.64508410153782825</v>
      </c>
      <c r="Q2432" s="1">
        <f t="shared" si="267"/>
        <v>25198.92249298465</v>
      </c>
      <c r="R2432" s="30"/>
    </row>
    <row r="2433" spans="3:18" x14ac:dyDescent="0.3">
      <c r="C2433" s="1">
        <v>1615</v>
      </c>
      <c r="D2433" s="1" t="s">
        <v>2</v>
      </c>
      <c r="E2433" s="1">
        <v>1</v>
      </c>
      <c r="F2433" s="1">
        <v>17</v>
      </c>
      <c r="G2433" s="1">
        <v>1</v>
      </c>
      <c r="H2433" s="1">
        <f t="shared" si="262"/>
        <v>405</v>
      </c>
      <c r="I2433" s="1">
        <f t="shared" si="268"/>
        <v>199483</v>
      </c>
      <c r="J2433" s="1">
        <v>2430</v>
      </c>
      <c r="K2433" s="31">
        <f t="shared" si="263"/>
        <v>0.755362138638483</v>
      </c>
      <c r="L2433" s="36">
        <f t="shared" si="264"/>
        <v>1367462.2940627914</v>
      </c>
      <c r="M2433" s="34">
        <f t="shared" si="265"/>
        <v>0.11019090336621851</v>
      </c>
      <c r="N2433" s="35">
        <f t="shared" si="266"/>
        <v>0.6451712352722645</v>
      </c>
      <c r="Q2433" s="1">
        <f t="shared" si="267"/>
        <v>24882.439123385644</v>
      </c>
      <c r="R2433" s="30"/>
    </row>
    <row r="2434" spans="3:18" x14ac:dyDescent="0.3">
      <c r="C2434" s="1">
        <v>1615</v>
      </c>
      <c r="D2434" s="1" t="s">
        <v>2</v>
      </c>
      <c r="E2434" s="1">
        <v>1</v>
      </c>
      <c r="F2434" s="1">
        <v>17</v>
      </c>
      <c r="G2434" s="1">
        <v>1</v>
      </c>
      <c r="H2434" s="1">
        <f t="shared" si="262"/>
        <v>405</v>
      </c>
      <c r="I2434" s="1">
        <f t="shared" si="268"/>
        <v>199888</v>
      </c>
      <c r="J2434" s="1">
        <v>2431</v>
      </c>
      <c r="K2434" s="31">
        <f t="shared" si="263"/>
        <v>0.75567298725520671</v>
      </c>
      <c r="L2434" s="36">
        <f t="shared" si="264"/>
        <v>1368025.0357475909</v>
      </c>
      <c r="M2434" s="34">
        <f t="shared" si="265"/>
        <v>0.11041461824850581</v>
      </c>
      <c r="N2434" s="35">
        <f t="shared" si="266"/>
        <v>0.64525836900670086</v>
      </c>
      <c r="Q2434" s="1">
        <f t="shared" si="267"/>
        <v>24882.439123385644</v>
      </c>
      <c r="R2434" s="30"/>
    </row>
    <row r="2435" spans="3:18" x14ac:dyDescent="0.3">
      <c r="C2435" s="1">
        <v>1615</v>
      </c>
      <c r="D2435" s="1" t="s">
        <v>1</v>
      </c>
      <c r="E2435" s="1">
        <v>2</v>
      </c>
      <c r="G2435" s="1">
        <v>5</v>
      </c>
      <c r="H2435" s="1">
        <f t="shared" si="262"/>
        <v>405</v>
      </c>
      <c r="I2435" s="1">
        <f t="shared" si="268"/>
        <v>200293</v>
      </c>
      <c r="J2435" s="1">
        <v>2432</v>
      </c>
      <c r="K2435" s="31">
        <f t="shared" si="263"/>
        <v>0.75598383587193041</v>
      </c>
      <c r="L2435" s="36">
        <f t="shared" si="264"/>
        <v>1368587.7774323905</v>
      </c>
      <c r="M2435" s="34">
        <f t="shared" si="265"/>
        <v>0.1106383331307931</v>
      </c>
      <c r="N2435" s="35">
        <f t="shared" si="266"/>
        <v>0.64534550274113733</v>
      </c>
      <c r="Q2435" s="1">
        <f t="shared" si="267"/>
        <v>24882.439123385644</v>
      </c>
      <c r="R2435" s="30"/>
    </row>
    <row r="2436" spans="3:18" x14ac:dyDescent="0.3">
      <c r="C2436" s="1">
        <v>1615</v>
      </c>
      <c r="D2436" s="1" t="s">
        <v>6</v>
      </c>
      <c r="E2436" s="1">
        <v>2</v>
      </c>
      <c r="G2436" s="1">
        <v>6</v>
      </c>
      <c r="H2436" s="1">
        <f t="shared" ref="H2436:H2499" si="269">E2436*200+F2436*12+G2436</f>
        <v>406</v>
      </c>
      <c r="I2436" s="1">
        <f t="shared" si="268"/>
        <v>200699</v>
      </c>
      <c r="J2436" s="1">
        <v>2433</v>
      </c>
      <c r="K2436" s="31">
        <f t="shared" si="263"/>
        <v>0.756294684488654</v>
      </c>
      <c r="L2436" s="36">
        <f t="shared" si="264"/>
        <v>1369150.5191171898</v>
      </c>
      <c r="M2436" s="34">
        <f t="shared" si="265"/>
        <v>0.11086260039550581</v>
      </c>
      <c r="N2436" s="35">
        <f t="shared" si="266"/>
        <v>0.64543208409314823</v>
      </c>
      <c r="Q2436" s="1">
        <f t="shared" si="267"/>
        <v>24567.955753786639</v>
      </c>
      <c r="R2436" s="30"/>
    </row>
    <row r="2437" spans="3:18" x14ac:dyDescent="0.3">
      <c r="C2437" s="1">
        <v>1615</v>
      </c>
      <c r="D2437" s="1" t="s">
        <v>2</v>
      </c>
      <c r="E2437" s="1">
        <v>1</v>
      </c>
      <c r="F2437" s="1">
        <v>17</v>
      </c>
      <c r="G2437" s="1">
        <v>2</v>
      </c>
      <c r="H2437" s="1">
        <f t="shared" si="269"/>
        <v>406</v>
      </c>
      <c r="I2437" s="1">
        <f t="shared" si="268"/>
        <v>201105</v>
      </c>
      <c r="J2437" s="1">
        <v>2434</v>
      </c>
      <c r="K2437" s="31">
        <f t="shared" ref="K2437:K2500" si="270">+J2437/3217</f>
        <v>0.7566055331053777</v>
      </c>
      <c r="L2437" s="36">
        <f t="shared" ref="L2437:L2500" si="271">+K2437*$H$3</f>
        <v>1369713.2608019896</v>
      </c>
      <c r="M2437" s="34">
        <f t="shared" ref="M2437:M2500" si="272">+I2437/$H$3</f>
        <v>0.11108686766021852</v>
      </c>
      <c r="N2437" s="35">
        <f t="shared" ref="N2437:N2500" si="273">+K2437-M2437</f>
        <v>0.64551866544515923</v>
      </c>
      <c r="Q2437" s="1">
        <f t="shared" ref="Q2437:Q2500" si="274">+SUM(H2437-$P$3)^2</f>
        <v>24567.955753786639</v>
      </c>
      <c r="R2437" s="30"/>
    </row>
    <row r="2438" spans="3:18" x14ac:dyDescent="0.3">
      <c r="C2438" s="1">
        <v>1615</v>
      </c>
      <c r="D2438" s="1" t="s">
        <v>2</v>
      </c>
      <c r="E2438" s="1">
        <v>1</v>
      </c>
      <c r="F2438" s="1">
        <v>17</v>
      </c>
      <c r="G2438" s="1">
        <v>2</v>
      </c>
      <c r="H2438" s="1">
        <f t="shared" si="269"/>
        <v>406</v>
      </c>
      <c r="I2438" s="1">
        <f t="shared" ref="I2438:I2501" si="275">I2437+H2438</f>
        <v>201511</v>
      </c>
      <c r="J2438" s="1">
        <v>2435</v>
      </c>
      <c r="K2438" s="31">
        <f t="shared" si="270"/>
        <v>0.75691638172210129</v>
      </c>
      <c r="L2438" s="36">
        <f t="shared" si="271"/>
        <v>1370276.0024867889</v>
      </c>
      <c r="M2438" s="34">
        <f t="shared" si="272"/>
        <v>0.11131113492493123</v>
      </c>
      <c r="N2438" s="35">
        <f t="shared" si="273"/>
        <v>0.64560524679717002</v>
      </c>
      <c r="Q2438" s="1">
        <f t="shared" si="274"/>
        <v>24567.955753786639</v>
      </c>
      <c r="R2438" s="30"/>
    </row>
    <row r="2439" spans="3:18" x14ac:dyDescent="0.3">
      <c r="C2439" s="1">
        <v>1615</v>
      </c>
      <c r="D2439" s="1" t="s">
        <v>1</v>
      </c>
      <c r="E2439" s="1">
        <v>1</v>
      </c>
      <c r="F2439" s="1">
        <v>17</v>
      </c>
      <c r="G2439" s="1">
        <v>2</v>
      </c>
      <c r="H2439" s="1">
        <f t="shared" si="269"/>
        <v>406</v>
      </c>
      <c r="I2439" s="1">
        <f t="shared" si="275"/>
        <v>201917</v>
      </c>
      <c r="J2439" s="1">
        <v>2436</v>
      </c>
      <c r="K2439" s="31">
        <f t="shared" si="270"/>
        <v>0.757227230338825</v>
      </c>
      <c r="L2439" s="36">
        <f t="shared" si="271"/>
        <v>1370838.7441715884</v>
      </c>
      <c r="M2439" s="34">
        <f t="shared" si="272"/>
        <v>0.11153540218964393</v>
      </c>
      <c r="N2439" s="35">
        <f t="shared" si="273"/>
        <v>0.64569182814918102</v>
      </c>
      <c r="Q2439" s="1">
        <f t="shared" si="274"/>
        <v>24567.955753786639</v>
      </c>
      <c r="R2439" s="30"/>
    </row>
    <row r="2440" spans="3:18" x14ac:dyDescent="0.3">
      <c r="C2440" s="1">
        <v>1615</v>
      </c>
      <c r="D2440" s="1" t="s">
        <v>0</v>
      </c>
      <c r="E2440" s="1">
        <v>1</v>
      </c>
      <c r="F2440" s="1">
        <v>17</v>
      </c>
      <c r="G2440" s="1">
        <v>2</v>
      </c>
      <c r="H2440" s="1">
        <f t="shared" si="269"/>
        <v>406</v>
      </c>
      <c r="I2440" s="1">
        <f t="shared" si="275"/>
        <v>202323</v>
      </c>
      <c r="J2440" s="1">
        <v>2437</v>
      </c>
      <c r="K2440" s="31">
        <f t="shared" si="270"/>
        <v>0.7575380789555487</v>
      </c>
      <c r="L2440" s="36">
        <f t="shared" si="271"/>
        <v>1371401.485856388</v>
      </c>
      <c r="M2440" s="34">
        <f t="shared" si="272"/>
        <v>0.11175966945435664</v>
      </c>
      <c r="N2440" s="35">
        <f t="shared" si="273"/>
        <v>0.64577840950119203</v>
      </c>
      <c r="Q2440" s="1">
        <f t="shared" si="274"/>
        <v>24567.955753786639</v>
      </c>
      <c r="R2440" s="30"/>
    </row>
    <row r="2441" spans="3:18" x14ac:dyDescent="0.3">
      <c r="C2441" s="1">
        <v>1615</v>
      </c>
      <c r="D2441" s="1" t="s">
        <v>1</v>
      </c>
      <c r="E2441" s="1">
        <v>2</v>
      </c>
      <c r="G2441" s="1">
        <v>7</v>
      </c>
      <c r="H2441" s="1">
        <f t="shared" si="269"/>
        <v>407</v>
      </c>
      <c r="I2441" s="1">
        <f t="shared" si="275"/>
        <v>202730</v>
      </c>
      <c r="J2441" s="1">
        <v>2438</v>
      </c>
      <c r="K2441" s="31">
        <f t="shared" si="270"/>
        <v>0.75784892757227229</v>
      </c>
      <c r="L2441" s="36">
        <f t="shared" si="271"/>
        <v>1371964.2275411873</v>
      </c>
      <c r="M2441" s="34">
        <f t="shared" si="272"/>
        <v>0.11198448910149475</v>
      </c>
      <c r="N2441" s="35">
        <f t="shared" si="273"/>
        <v>0.64586443847077757</v>
      </c>
      <c r="Q2441" s="1">
        <f t="shared" si="274"/>
        <v>24255.472384187633</v>
      </c>
      <c r="R2441" s="30"/>
    </row>
    <row r="2442" spans="3:18" x14ac:dyDescent="0.3">
      <c r="C2442" s="1">
        <v>1615</v>
      </c>
      <c r="D2442" s="1" t="s">
        <v>1</v>
      </c>
      <c r="E2442" s="1">
        <v>1</v>
      </c>
      <c r="F2442" s="1">
        <v>17</v>
      </c>
      <c r="G2442" s="1">
        <v>3</v>
      </c>
      <c r="H2442" s="1">
        <f t="shared" si="269"/>
        <v>407</v>
      </c>
      <c r="I2442" s="1">
        <f t="shared" si="275"/>
        <v>203137</v>
      </c>
      <c r="J2442" s="1">
        <v>2439</v>
      </c>
      <c r="K2442" s="31">
        <f t="shared" si="270"/>
        <v>0.75815977618899599</v>
      </c>
      <c r="L2442" s="36">
        <f t="shared" si="271"/>
        <v>1372526.9692259871</v>
      </c>
      <c r="M2442" s="34">
        <f t="shared" si="272"/>
        <v>0.11220930874863286</v>
      </c>
      <c r="N2442" s="35">
        <f t="shared" si="273"/>
        <v>0.64595046744036311</v>
      </c>
      <c r="Q2442" s="1">
        <f t="shared" si="274"/>
        <v>24255.472384187633</v>
      </c>
      <c r="R2442" s="30"/>
    </row>
    <row r="2443" spans="3:18" x14ac:dyDescent="0.3">
      <c r="C2443" s="1">
        <v>1615</v>
      </c>
      <c r="D2443" s="1" t="s">
        <v>0</v>
      </c>
      <c r="E2443" s="1">
        <v>1</v>
      </c>
      <c r="F2443" s="1">
        <v>17</v>
      </c>
      <c r="G2443" s="1">
        <v>3</v>
      </c>
      <c r="H2443" s="1">
        <f t="shared" si="269"/>
        <v>407</v>
      </c>
      <c r="I2443" s="1">
        <f t="shared" si="275"/>
        <v>203544</v>
      </c>
      <c r="J2443" s="1">
        <v>2440</v>
      </c>
      <c r="K2443" s="31">
        <f t="shared" si="270"/>
        <v>0.75847062480571958</v>
      </c>
      <c r="L2443" s="36">
        <f t="shared" si="271"/>
        <v>1373089.7109107864</v>
      </c>
      <c r="M2443" s="34">
        <f t="shared" si="272"/>
        <v>0.11243412839577097</v>
      </c>
      <c r="N2443" s="35">
        <f t="shared" si="273"/>
        <v>0.64603649640994865</v>
      </c>
      <c r="Q2443" s="1">
        <f t="shared" si="274"/>
        <v>24255.472384187633</v>
      </c>
      <c r="R2443" s="30"/>
    </row>
    <row r="2444" spans="3:18" x14ac:dyDescent="0.3">
      <c r="C2444" s="1">
        <v>1615</v>
      </c>
      <c r="D2444" s="1" t="s">
        <v>2</v>
      </c>
      <c r="E2444" s="1">
        <v>1</v>
      </c>
      <c r="F2444" s="1">
        <v>17</v>
      </c>
      <c r="G2444" s="1">
        <v>4</v>
      </c>
      <c r="H2444" s="1">
        <f t="shared" si="269"/>
        <v>408</v>
      </c>
      <c r="I2444" s="1">
        <f t="shared" si="275"/>
        <v>203952</v>
      </c>
      <c r="J2444" s="1">
        <v>2441</v>
      </c>
      <c r="K2444" s="31">
        <f t="shared" si="270"/>
        <v>0.75878147342244329</v>
      </c>
      <c r="L2444" s="36">
        <f t="shared" si="271"/>
        <v>1373652.452595586</v>
      </c>
      <c r="M2444" s="34">
        <f t="shared" si="272"/>
        <v>0.11265950042533447</v>
      </c>
      <c r="N2444" s="35">
        <f t="shared" si="273"/>
        <v>0.64612197299710883</v>
      </c>
      <c r="Q2444" s="1">
        <f t="shared" si="274"/>
        <v>23944.989014588631</v>
      </c>
      <c r="R2444" s="30"/>
    </row>
    <row r="2445" spans="3:18" x14ac:dyDescent="0.3">
      <c r="C2445" s="1">
        <v>1615</v>
      </c>
      <c r="D2445" s="1" t="s">
        <v>0</v>
      </c>
      <c r="E2445" s="1">
        <v>2</v>
      </c>
      <c r="G2445" s="1">
        <v>8</v>
      </c>
      <c r="H2445" s="1">
        <f t="shared" si="269"/>
        <v>408</v>
      </c>
      <c r="I2445" s="1">
        <f t="shared" si="275"/>
        <v>204360</v>
      </c>
      <c r="J2445" s="1">
        <v>2442</v>
      </c>
      <c r="K2445" s="31">
        <f t="shared" si="270"/>
        <v>0.75909232203916688</v>
      </c>
      <c r="L2445" s="36">
        <f t="shared" si="271"/>
        <v>1374215.1942803853</v>
      </c>
      <c r="M2445" s="34">
        <f t="shared" si="272"/>
        <v>0.11288487245489798</v>
      </c>
      <c r="N2445" s="35">
        <f t="shared" si="273"/>
        <v>0.6462074495842689</v>
      </c>
      <c r="Q2445" s="1">
        <f t="shared" si="274"/>
        <v>23944.989014588631</v>
      </c>
      <c r="R2445" s="30"/>
    </row>
    <row r="2446" spans="3:18" x14ac:dyDescent="0.3">
      <c r="C2446" s="1">
        <v>1615</v>
      </c>
      <c r="D2446" s="1" t="s">
        <v>0</v>
      </c>
      <c r="E2446" s="1">
        <v>2</v>
      </c>
      <c r="G2446" s="1">
        <v>8</v>
      </c>
      <c r="H2446" s="1">
        <f t="shared" si="269"/>
        <v>408</v>
      </c>
      <c r="I2446" s="1">
        <f t="shared" si="275"/>
        <v>204768</v>
      </c>
      <c r="J2446" s="1">
        <v>2443</v>
      </c>
      <c r="K2446" s="31">
        <f t="shared" si="270"/>
        <v>0.75940317065589058</v>
      </c>
      <c r="L2446" s="36">
        <f t="shared" si="271"/>
        <v>1374777.9359651851</v>
      </c>
      <c r="M2446" s="34">
        <f t="shared" si="272"/>
        <v>0.11311024448446148</v>
      </c>
      <c r="N2446" s="35">
        <f t="shared" si="273"/>
        <v>0.64629292617142908</v>
      </c>
      <c r="Q2446" s="1">
        <f t="shared" si="274"/>
        <v>23944.989014588631</v>
      </c>
      <c r="R2446" s="30"/>
    </row>
    <row r="2447" spans="3:18" x14ac:dyDescent="0.3">
      <c r="C2447" s="1">
        <v>1615</v>
      </c>
      <c r="D2447" s="1" t="s">
        <v>2</v>
      </c>
      <c r="E2447" s="1">
        <v>2</v>
      </c>
      <c r="G2447" s="1">
        <v>9</v>
      </c>
      <c r="H2447" s="1">
        <f t="shared" si="269"/>
        <v>409</v>
      </c>
      <c r="I2447" s="1">
        <f t="shared" si="275"/>
        <v>205177</v>
      </c>
      <c r="J2447" s="1">
        <v>2444</v>
      </c>
      <c r="K2447" s="31">
        <f t="shared" si="270"/>
        <v>0.75971401927261428</v>
      </c>
      <c r="L2447" s="36">
        <f t="shared" si="271"/>
        <v>1375340.6776499846</v>
      </c>
      <c r="M2447" s="34">
        <f t="shared" si="272"/>
        <v>0.11333616889645039</v>
      </c>
      <c r="N2447" s="35">
        <f t="shared" si="273"/>
        <v>0.64637785037616391</v>
      </c>
      <c r="Q2447" s="1">
        <f t="shared" si="274"/>
        <v>23636.505644989626</v>
      </c>
      <c r="R2447" s="30"/>
    </row>
    <row r="2448" spans="3:18" x14ac:dyDescent="0.3">
      <c r="C2448" s="1">
        <v>1615</v>
      </c>
      <c r="D2448" s="1" t="s">
        <v>6</v>
      </c>
      <c r="E2448" s="1">
        <v>1</v>
      </c>
      <c r="F2448" s="1">
        <v>17</v>
      </c>
      <c r="G2448" s="1">
        <v>6</v>
      </c>
      <c r="H2448" s="1">
        <f t="shared" si="269"/>
        <v>410</v>
      </c>
      <c r="I2448" s="1">
        <f t="shared" si="275"/>
        <v>205587</v>
      </c>
      <c r="J2448" s="1">
        <v>2445</v>
      </c>
      <c r="K2448" s="31">
        <f t="shared" si="270"/>
        <v>0.76002486788933787</v>
      </c>
      <c r="L2448" s="36">
        <f t="shared" si="271"/>
        <v>1375903.4193347839</v>
      </c>
      <c r="M2448" s="34">
        <f t="shared" si="272"/>
        <v>0.1135626456908647</v>
      </c>
      <c r="N2448" s="35">
        <f t="shared" si="273"/>
        <v>0.64646222219847316</v>
      </c>
      <c r="Q2448" s="1">
        <f t="shared" si="274"/>
        <v>23330.02227539062</v>
      </c>
      <c r="R2448" s="30"/>
    </row>
    <row r="2449" spans="3:18" x14ac:dyDescent="0.3">
      <c r="C2449" s="1">
        <v>1615</v>
      </c>
      <c r="D2449" s="1" t="s">
        <v>2</v>
      </c>
      <c r="E2449" s="1">
        <v>2</v>
      </c>
      <c r="G2449" s="1">
        <v>10</v>
      </c>
      <c r="H2449" s="1">
        <f t="shared" si="269"/>
        <v>410</v>
      </c>
      <c r="I2449" s="1">
        <f t="shared" si="275"/>
        <v>205997</v>
      </c>
      <c r="J2449" s="1">
        <v>2446</v>
      </c>
      <c r="K2449" s="31">
        <f t="shared" si="270"/>
        <v>0.76033571650606158</v>
      </c>
      <c r="L2449" s="36">
        <f t="shared" si="271"/>
        <v>1376466.1610195835</v>
      </c>
      <c r="M2449" s="34">
        <f t="shared" si="272"/>
        <v>0.113789122485279</v>
      </c>
      <c r="N2449" s="35">
        <f t="shared" si="273"/>
        <v>0.64654659402078263</v>
      </c>
      <c r="Q2449" s="1">
        <f t="shared" si="274"/>
        <v>23330.02227539062</v>
      </c>
      <c r="R2449" s="30"/>
    </row>
    <row r="2450" spans="3:18" x14ac:dyDescent="0.3">
      <c r="C2450" s="1">
        <v>1615</v>
      </c>
      <c r="D2450" s="1" t="s">
        <v>1</v>
      </c>
      <c r="E2450" s="1">
        <v>2</v>
      </c>
      <c r="G2450" s="1">
        <v>10</v>
      </c>
      <c r="H2450" s="1">
        <f t="shared" si="269"/>
        <v>410</v>
      </c>
      <c r="I2450" s="1">
        <f t="shared" si="275"/>
        <v>206407</v>
      </c>
      <c r="J2450" s="1">
        <v>2447</v>
      </c>
      <c r="K2450" s="31">
        <f t="shared" si="270"/>
        <v>0.76064656512278517</v>
      </c>
      <c r="L2450" s="36">
        <f t="shared" si="271"/>
        <v>1377028.902704383</v>
      </c>
      <c r="M2450" s="34">
        <f t="shared" si="272"/>
        <v>0.11401559927969332</v>
      </c>
      <c r="N2450" s="35">
        <f t="shared" si="273"/>
        <v>0.64663096584309188</v>
      </c>
      <c r="Q2450" s="1">
        <f t="shared" si="274"/>
        <v>23330.02227539062</v>
      </c>
      <c r="R2450" s="30"/>
    </row>
    <row r="2451" spans="3:18" x14ac:dyDescent="0.3">
      <c r="C2451" s="1">
        <v>1615</v>
      </c>
      <c r="D2451" s="1" t="s">
        <v>6</v>
      </c>
      <c r="E2451" s="1">
        <v>1</v>
      </c>
      <c r="F2451" s="1">
        <v>17</v>
      </c>
      <c r="G2451" s="1">
        <v>7</v>
      </c>
      <c r="H2451" s="1">
        <f t="shared" si="269"/>
        <v>411</v>
      </c>
      <c r="I2451" s="1">
        <f t="shared" si="275"/>
        <v>206818</v>
      </c>
      <c r="J2451" s="1">
        <v>2448</v>
      </c>
      <c r="K2451" s="31">
        <f t="shared" si="270"/>
        <v>0.76095741373950887</v>
      </c>
      <c r="L2451" s="36">
        <f t="shared" si="271"/>
        <v>1377591.6443891826</v>
      </c>
      <c r="M2451" s="34">
        <f t="shared" si="272"/>
        <v>0.11424262845653303</v>
      </c>
      <c r="N2451" s="35">
        <f t="shared" si="273"/>
        <v>0.64671478528297588</v>
      </c>
      <c r="Q2451" s="1">
        <f t="shared" si="274"/>
        <v>23025.538905791615</v>
      </c>
      <c r="R2451" s="30"/>
    </row>
    <row r="2452" spans="3:18" x14ac:dyDescent="0.3">
      <c r="C2452" s="1">
        <v>1615</v>
      </c>
      <c r="D2452" s="1" t="s">
        <v>2</v>
      </c>
      <c r="E2452" s="1">
        <v>1</v>
      </c>
      <c r="F2452" s="1">
        <v>17</v>
      </c>
      <c r="G2452" s="1">
        <v>7</v>
      </c>
      <c r="H2452" s="1">
        <f t="shared" si="269"/>
        <v>411</v>
      </c>
      <c r="I2452" s="1">
        <f t="shared" si="275"/>
        <v>207229</v>
      </c>
      <c r="J2452" s="1">
        <v>2449</v>
      </c>
      <c r="K2452" s="31">
        <f t="shared" si="270"/>
        <v>0.76126826235623246</v>
      </c>
      <c r="L2452" s="36">
        <f t="shared" si="271"/>
        <v>1378154.3860739819</v>
      </c>
      <c r="M2452" s="34">
        <f t="shared" si="272"/>
        <v>0.11446965763337273</v>
      </c>
      <c r="N2452" s="35">
        <f t="shared" si="273"/>
        <v>0.64679860472285977</v>
      </c>
      <c r="Q2452" s="1">
        <f t="shared" si="274"/>
        <v>23025.538905791615</v>
      </c>
      <c r="R2452" s="30"/>
    </row>
    <row r="2453" spans="3:18" x14ac:dyDescent="0.3">
      <c r="C2453" s="1">
        <v>1615</v>
      </c>
      <c r="D2453" s="1" t="s">
        <v>0</v>
      </c>
      <c r="E2453" s="1">
        <v>1</v>
      </c>
      <c r="F2453" s="1">
        <v>17</v>
      </c>
      <c r="G2453" s="1">
        <v>7</v>
      </c>
      <c r="H2453" s="1">
        <f t="shared" si="269"/>
        <v>411</v>
      </c>
      <c r="I2453" s="1">
        <f t="shared" si="275"/>
        <v>207640</v>
      </c>
      <c r="J2453" s="1">
        <v>2450</v>
      </c>
      <c r="K2453" s="31">
        <f t="shared" si="270"/>
        <v>0.76157911097295616</v>
      </c>
      <c r="L2453" s="36">
        <f t="shared" si="271"/>
        <v>1378717.1277587814</v>
      </c>
      <c r="M2453" s="34">
        <f t="shared" si="272"/>
        <v>0.11469668681021244</v>
      </c>
      <c r="N2453" s="35">
        <f t="shared" si="273"/>
        <v>0.64688242416274377</v>
      </c>
      <c r="Q2453" s="1">
        <f t="shared" si="274"/>
        <v>23025.538905791615</v>
      </c>
      <c r="R2453" s="30"/>
    </row>
    <row r="2454" spans="3:18" x14ac:dyDescent="0.3">
      <c r="C2454" s="1">
        <v>1615</v>
      </c>
      <c r="D2454" s="1" t="s">
        <v>6</v>
      </c>
      <c r="E2454" s="1">
        <v>2</v>
      </c>
      <c r="F2454" s="1">
        <v>1</v>
      </c>
      <c r="G2454" s="1">
        <v>1</v>
      </c>
      <c r="H2454" s="1">
        <f t="shared" si="269"/>
        <v>413</v>
      </c>
      <c r="I2454" s="1">
        <f t="shared" si="275"/>
        <v>208053</v>
      </c>
      <c r="J2454" s="1">
        <v>2451</v>
      </c>
      <c r="K2454" s="31">
        <f t="shared" si="270"/>
        <v>0.76188995958967987</v>
      </c>
      <c r="L2454" s="36">
        <f t="shared" si="271"/>
        <v>1379279.869443581</v>
      </c>
      <c r="M2454" s="34">
        <f t="shared" si="272"/>
        <v>0.11492482075190295</v>
      </c>
      <c r="N2454" s="35">
        <f t="shared" si="273"/>
        <v>0.64696513883777695</v>
      </c>
      <c r="Q2454" s="1">
        <f t="shared" si="274"/>
        <v>22422.572166593603</v>
      </c>
      <c r="R2454" s="30"/>
    </row>
    <row r="2455" spans="3:18" x14ac:dyDescent="0.3">
      <c r="C2455" s="1">
        <v>1615</v>
      </c>
      <c r="D2455" s="1" t="s">
        <v>2</v>
      </c>
      <c r="E2455" s="1">
        <v>2</v>
      </c>
      <c r="F2455" s="1">
        <v>1</v>
      </c>
      <c r="G2455" s="1">
        <v>1</v>
      </c>
      <c r="H2455" s="1">
        <f t="shared" si="269"/>
        <v>413</v>
      </c>
      <c r="I2455" s="1">
        <f t="shared" si="275"/>
        <v>208466</v>
      </c>
      <c r="J2455" s="1">
        <v>2452</v>
      </c>
      <c r="K2455" s="31">
        <f t="shared" si="270"/>
        <v>0.76220080820640346</v>
      </c>
      <c r="L2455" s="36">
        <f t="shared" si="271"/>
        <v>1379842.6111283805</v>
      </c>
      <c r="M2455" s="34">
        <f t="shared" si="272"/>
        <v>0.11515295469359346</v>
      </c>
      <c r="N2455" s="35">
        <f t="shared" si="273"/>
        <v>0.64704785351281002</v>
      </c>
      <c r="Q2455" s="1">
        <f t="shared" si="274"/>
        <v>22422.572166593603</v>
      </c>
      <c r="R2455" s="30"/>
    </row>
    <row r="2456" spans="3:18" x14ac:dyDescent="0.3">
      <c r="C2456" s="1">
        <v>1615</v>
      </c>
      <c r="D2456" s="1" t="s">
        <v>2</v>
      </c>
      <c r="E2456" s="1">
        <v>2</v>
      </c>
      <c r="F2456" s="1">
        <v>1</v>
      </c>
      <c r="G2456" s="1">
        <v>1</v>
      </c>
      <c r="H2456" s="1">
        <f t="shared" si="269"/>
        <v>413</v>
      </c>
      <c r="I2456" s="1">
        <f t="shared" si="275"/>
        <v>208879</v>
      </c>
      <c r="J2456" s="1">
        <v>2453</v>
      </c>
      <c r="K2456" s="31">
        <f t="shared" si="270"/>
        <v>0.76251165682312716</v>
      </c>
      <c r="L2456" s="36">
        <f t="shared" si="271"/>
        <v>1380405.3528131801</v>
      </c>
      <c r="M2456" s="34">
        <f t="shared" si="272"/>
        <v>0.11538108863528398</v>
      </c>
      <c r="N2456" s="35">
        <f t="shared" si="273"/>
        <v>0.6471305681878432</v>
      </c>
      <c r="Q2456" s="1">
        <f t="shared" si="274"/>
        <v>22422.572166593603</v>
      </c>
      <c r="R2456" s="30"/>
    </row>
    <row r="2457" spans="3:18" x14ac:dyDescent="0.3">
      <c r="C2457" s="1">
        <v>1615</v>
      </c>
      <c r="D2457" s="1" t="s">
        <v>6</v>
      </c>
      <c r="E2457" s="1">
        <v>2</v>
      </c>
      <c r="F2457" s="1">
        <v>1</v>
      </c>
      <c r="G2457" s="1">
        <v>3</v>
      </c>
      <c r="H2457" s="1">
        <f t="shared" si="269"/>
        <v>415</v>
      </c>
      <c r="I2457" s="1">
        <f t="shared" si="275"/>
        <v>209294</v>
      </c>
      <c r="J2457" s="1">
        <v>2454</v>
      </c>
      <c r="K2457" s="31">
        <f t="shared" si="270"/>
        <v>0.76282250543985075</v>
      </c>
      <c r="L2457" s="36">
        <f t="shared" si="271"/>
        <v>1380968.0944979794</v>
      </c>
      <c r="M2457" s="34">
        <f t="shared" si="272"/>
        <v>0.11561032734182529</v>
      </c>
      <c r="N2457" s="35">
        <f t="shared" si="273"/>
        <v>0.64721217809802545</v>
      </c>
      <c r="Q2457" s="1">
        <f t="shared" si="274"/>
        <v>21827.605427395592</v>
      </c>
      <c r="R2457" s="30"/>
    </row>
    <row r="2458" spans="3:18" x14ac:dyDescent="0.3">
      <c r="C2458" s="1">
        <v>1615</v>
      </c>
      <c r="D2458" s="1" t="s">
        <v>6</v>
      </c>
      <c r="E2458" s="1">
        <v>1</v>
      </c>
      <c r="F2458" s="1">
        <v>18</v>
      </c>
      <c r="G2458" s="1">
        <v>0</v>
      </c>
      <c r="H2458" s="1">
        <f t="shared" si="269"/>
        <v>416</v>
      </c>
      <c r="I2458" s="1">
        <f t="shared" si="275"/>
        <v>209710</v>
      </c>
      <c r="J2458" s="1">
        <v>2455</v>
      </c>
      <c r="K2458" s="31">
        <f t="shared" si="270"/>
        <v>0.76313335405657445</v>
      </c>
      <c r="L2458" s="36">
        <f t="shared" si="271"/>
        <v>1381530.8361827789</v>
      </c>
      <c r="M2458" s="34">
        <f t="shared" si="272"/>
        <v>0.11584011843079201</v>
      </c>
      <c r="N2458" s="35">
        <f t="shared" si="273"/>
        <v>0.64729323562578245</v>
      </c>
      <c r="Q2458" s="1">
        <f t="shared" si="274"/>
        <v>21533.122057796587</v>
      </c>
      <c r="R2458" s="30"/>
    </row>
    <row r="2459" spans="3:18" x14ac:dyDescent="0.3">
      <c r="C2459" s="1">
        <v>1615</v>
      </c>
      <c r="D2459" s="1" t="s">
        <v>2</v>
      </c>
      <c r="E2459" s="1">
        <v>1</v>
      </c>
      <c r="F2459" s="1">
        <v>18</v>
      </c>
      <c r="H2459" s="1">
        <f t="shared" si="269"/>
        <v>416</v>
      </c>
      <c r="I2459" s="1">
        <f t="shared" si="275"/>
        <v>210126</v>
      </c>
      <c r="J2459" s="1">
        <v>2456</v>
      </c>
      <c r="K2459" s="31">
        <f t="shared" si="270"/>
        <v>0.76344420267329816</v>
      </c>
      <c r="L2459" s="36">
        <f t="shared" si="271"/>
        <v>1382093.5778675785</v>
      </c>
      <c r="M2459" s="34">
        <f t="shared" si="272"/>
        <v>0.11606990951975872</v>
      </c>
      <c r="N2459" s="35">
        <f t="shared" si="273"/>
        <v>0.64737429315353945</v>
      </c>
      <c r="Q2459" s="1">
        <f t="shared" si="274"/>
        <v>21533.122057796587</v>
      </c>
      <c r="R2459" s="30"/>
    </row>
    <row r="2460" spans="3:18" x14ac:dyDescent="0.3">
      <c r="C2460" s="1">
        <v>1615</v>
      </c>
      <c r="D2460" s="1" t="s">
        <v>1</v>
      </c>
      <c r="E2460" s="1">
        <v>2</v>
      </c>
      <c r="F2460" s="1">
        <v>1</v>
      </c>
      <c r="G2460" s="1">
        <v>4</v>
      </c>
      <c r="H2460" s="1">
        <f t="shared" si="269"/>
        <v>416</v>
      </c>
      <c r="I2460" s="1">
        <f t="shared" si="275"/>
        <v>210542</v>
      </c>
      <c r="J2460" s="1">
        <v>2457</v>
      </c>
      <c r="K2460" s="31">
        <f t="shared" si="270"/>
        <v>0.76375505129002175</v>
      </c>
      <c r="L2460" s="36">
        <f t="shared" si="271"/>
        <v>1382656.319552378</v>
      </c>
      <c r="M2460" s="34">
        <f t="shared" si="272"/>
        <v>0.11629970060872544</v>
      </c>
      <c r="N2460" s="35">
        <f t="shared" si="273"/>
        <v>0.64745535068129634</v>
      </c>
      <c r="Q2460" s="1">
        <f t="shared" si="274"/>
        <v>21533.122057796587</v>
      </c>
      <c r="R2460" s="30"/>
    </row>
    <row r="2461" spans="3:18" x14ac:dyDescent="0.3">
      <c r="C2461" s="1">
        <v>1615</v>
      </c>
      <c r="D2461" s="1" t="s">
        <v>0</v>
      </c>
      <c r="E2461" s="1">
        <v>1</v>
      </c>
      <c r="F2461" s="1">
        <v>18</v>
      </c>
      <c r="G2461" s="1">
        <v>1</v>
      </c>
      <c r="H2461" s="1">
        <f t="shared" si="269"/>
        <v>417</v>
      </c>
      <c r="I2461" s="1">
        <f t="shared" si="275"/>
        <v>210959</v>
      </c>
      <c r="J2461" s="1">
        <v>2458</v>
      </c>
      <c r="K2461" s="31">
        <f t="shared" si="270"/>
        <v>0.76406589990674545</v>
      </c>
      <c r="L2461" s="36">
        <f t="shared" si="271"/>
        <v>1383219.0612371776</v>
      </c>
      <c r="M2461" s="34">
        <f t="shared" si="272"/>
        <v>0.11653004408011755</v>
      </c>
      <c r="N2461" s="35">
        <f t="shared" si="273"/>
        <v>0.64753585582662787</v>
      </c>
      <c r="Q2461" s="1">
        <f t="shared" si="274"/>
        <v>21240.638688197581</v>
      </c>
      <c r="R2461" s="30"/>
    </row>
    <row r="2462" spans="3:18" x14ac:dyDescent="0.3">
      <c r="C2462" s="1">
        <v>1615</v>
      </c>
      <c r="D2462" s="1" t="s">
        <v>6</v>
      </c>
      <c r="E2462" s="1">
        <v>1</v>
      </c>
      <c r="F2462" s="1">
        <v>18</v>
      </c>
      <c r="G2462" s="1">
        <v>2</v>
      </c>
      <c r="H2462" s="1">
        <f t="shared" si="269"/>
        <v>418</v>
      </c>
      <c r="I2462" s="1">
        <f t="shared" si="275"/>
        <v>211377</v>
      </c>
      <c r="J2462" s="1">
        <v>2459</v>
      </c>
      <c r="K2462" s="31">
        <f t="shared" si="270"/>
        <v>0.76437674852346904</v>
      </c>
      <c r="L2462" s="36">
        <f t="shared" si="271"/>
        <v>1383781.8029219769</v>
      </c>
      <c r="M2462" s="34">
        <f t="shared" si="272"/>
        <v>0.11676093993393506</v>
      </c>
      <c r="N2462" s="35">
        <f t="shared" si="273"/>
        <v>0.64761580858953394</v>
      </c>
      <c r="Q2462" s="1">
        <f t="shared" si="274"/>
        <v>20950.155318598576</v>
      </c>
      <c r="R2462" s="30"/>
    </row>
    <row r="2463" spans="3:18" x14ac:dyDescent="0.3">
      <c r="C2463" s="1">
        <v>1615</v>
      </c>
      <c r="D2463" s="1" t="s">
        <v>2</v>
      </c>
      <c r="E2463" s="1">
        <v>2</v>
      </c>
      <c r="F2463" s="1">
        <v>1</v>
      </c>
      <c r="G2463" s="1">
        <v>6</v>
      </c>
      <c r="H2463" s="1">
        <f t="shared" si="269"/>
        <v>418</v>
      </c>
      <c r="I2463" s="1">
        <f t="shared" si="275"/>
        <v>211795</v>
      </c>
      <c r="J2463" s="1">
        <v>2460</v>
      </c>
      <c r="K2463" s="31">
        <f t="shared" si="270"/>
        <v>0.76468759714019274</v>
      </c>
      <c r="L2463" s="36">
        <f t="shared" si="271"/>
        <v>1384344.5446067764</v>
      </c>
      <c r="M2463" s="34">
        <f t="shared" si="272"/>
        <v>0.11699183578775257</v>
      </c>
      <c r="N2463" s="35">
        <f t="shared" si="273"/>
        <v>0.64769576135244011</v>
      </c>
      <c r="Q2463" s="1">
        <f t="shared" si="274"/>
        <v>20950.155318598576</v>
      </c>
      <c r="R2463" s="30"/>
    </row>
    <row r="2464" spans="3:18" x14ac:dyDescent="0.3">
      <c r="C2464" s="1">
        <v>1615</v>
      </c>
      <c r="D2464" s="1" t="s">
        <v>1</v>
      </c>
      <c r="E2464" s="1">
        <v>2</v>
      </c>
      <c r="F2464" s="1">
        <v>1</v>
      </c>
      <c r="G2464" s="1">
        <v>6</v>
      </c>
      <c r="H2464" s="1">
        <f t="shared" si="269"/>
        <v>418</v>
      </c>
      <c r="I2464" s="1">
        <f t="shared" si="275"/>
        <v>212213</v>
      </c>
      <c r="J2464" s="1">
        <v>2461</v>
      </c>
      <c r="K2464" s="31">
        <f t="shared" si="270"/>
        <v>0.76499844575691633</v>
      </c>
      <c r="L2464" s="36">
        <f t="shared" si="271"/>
        <v>1384907.286291576</v>
      </c>
      <c r="M2464" s="34">
        <f t="shared" si="272"/>
        <v>0.11722273164157009</v>
      </c>
      <c r="N2464" s="35">
        <f t="shared" si="273"/>
        <v>0.64777571411534629</v>
      </c>
      <c r="Q2464" s="1">
        <f t="shared" si="274"/>
        <v>20950.155318598576</v>
      </c>
      <c r="R2464" s="30"/>
    </row>
    <row r="2465" spans="3:18" x14ac:dyDescent="0.3">
      <c r="C2465" s="1">
        <v>1615</v>
      </c>
      <c r="D2465" s="1" t="s">
        <v>2</v>
      </c>
      <c r="E2465" s="1">
        <v>1</v>
      </c>
      <c r="F2465" s="1">
        <v>18</v>
      </c>
      <c r="G2465" s="1">
        <v>3</v>
      </c>
      <c r="H2465" s="1">
        <f t="shared" si="269"/>
        <v>419</v>
      </c>
      <c r="I2465" s="1">
        <f t="shared" si="275"/>
        <v>212632</v>
      </c>
      <c r="J2465" s="1">
        <v>2462</v>
      </c>
      <c r="K2465" s="31">
        <f t="shared" si="270"/>
        <v>0.76530929437364004</v>
      </c>
      <c r="L2465" s="36">
        <f t="shared" si="271"/>
        <v>1385470.0279763755</v>
      </c>
      <c r="M2465" s="34">
        <f t="shared" si="272"/>
        <v>0.11745417987781301</v>
      </c>
      <c r="N2465" s="35">
        <f t="shared" si="273"/>
        <v>0.647855114495827</v>
      </c>
      <c r="Q2465" s="1">
        <f t="shared" si="274"/>
        <v>20661.67194899957</v>
      </c>
      <c r="R2465" s="30"/>
    </row>
    <row r="2466" spans="3:18" x14ac:dyDescent="0.3">
      <c r="C2466" s="1">
        <v>1615</v>
      </c>
      <c r="D2466" s="1" t="s">
        <v>2</v>
      </c>
      <c r="E2466" s="1">
        <v>2</v>
      </c>
      <c r="F2466" s="1">
        <v>1</v>
      </c>
      <c r="G2466" s="1">
        <v>7</v>
      </c>
      <c r="H2466" s="1">
        <f t="shared" si="269"/>
        <v>419</v>
      </c>
      <c r="I2466" s="1">
        <f t="shared" si="275"/>
        <v>213051</v>
      </c>
      <c r="J2466" s="1">
        <v>2463</v>
      </c>
      <c r="K2466" s="31">
        <f t="shared" si="270"/>
        <v>0.76562014299036374</v>
      </c>
      <c r="L2466" s="36">
        <f t="shared" si="271"/>
        <v>1386032.7696611751</v>
      </c>
      <c r="M2466" s="34">
        <f t="shared" si="272"/>
        <v>0.11768562811405592</v>
      </c>
      <c r="N2466" s="35">
        <f t="shared" si="273"/>
        <v>0.64793451487630782</v>
      </c>
      <c r="Q2466" s="1">
        <f t="shared" si="274"/>
        <v>20661.67194899957</v>
      </c>
      <c r="R2466" s="30"/>
    </row>
    <row r="2467" spans="3:18" x14ac:dyDescent="0.3">
      <c r="C2467" s="1">
        <v>1615</v>
      </c>
      <c r="D2467" s="1" t="s">
        <v>6</v>
      </c>
      <c r="E2467" s="1">
        <v>2</v>
      </c>
      <c r="F2467" s="1">
        <v>2</v>
      </c>
      <c r="H2467" s="1">
        <f t="shared" si="269"/>
        <v>424</v>
      </c>
      <c r="I2467" s="1">
        <f t="shared" si="275"/>
        <v>213475</v>
      </c>
      <c r="J2467" s="1">
        <v>2464</v>
      </c>
      <c r="K2467" s="31">
        <f t="shared" si="270"/>
        <v>0.76593099160708733</v>
      </c>
      <c r="L2467" s="36">
        <f t="shared" si="271"/>
        <v>1386595.5113459744</v>
      </c>
      <c r="M2467" s="34">
        <f t="shared" si="272"/>
        <v>0.11791983826242584</v>
      </c>
      <c r="N2467" s="35">
        <f t="shared" si="273"/>
        <v>0.64801115334466153</v>
      </c>
      <c r="Q2467" s="1">
        <f t="shared" si="274"/>
        <v>19249.255101004546</v>
      </c>
      <c r="R2467" s="30"/>
    </row>
    <row r="2468" spans="3:18" x14ac:dyDescent="0.3">
      <c r="C2468" s="1">
        <v>1615</v>
      </c>
      <c r="D2468" s="1" t="s">
        <v>6</v>
      </c>
      <c r="E2468" s="1">
        <v>1</v>
      </c>
      <c r="F2468" s="1">
        <v>18</v>
      </c>
      <c r="G2468" s="1">
        <v>9</v>
      </c>
      <c r="H2468" s="1">
        <f t="shared" si="269"/>
        <v>425</v>
      </c>
      <c r="I2468" s="1">
        <f t="shared" si="275"/>
        <v>213900</v>
      </c>
      <c r="J2468" s="1">
        <v>2465</v>
      </c>
      <c r="K2468" s="31">
        <f t="shared" si="270"/>
        <v>0.76624184022381103</v>
      </c>
      <c r="L2468" s="36">
        <f t="shared" si="271"/>
        <v>1387158.253030774</v>
      </c>
      <c r="M2468" s="34">
        <f t="shared" si="272"/>
        <v>0.11815460079322117</v>
      </c>
      <c r="N2468" s="35">
        <f t="shared" si="273"/>
        <v>0.64808723943058988</v>
      </c>
      <c r="Q2468" s="1">
        <f t="shared" si="274"/>
        <v>18972.771731405541</v>
      </c>
      <c r="R2468" s="30"/>
    </row>
    <row r="2469" spans="3:18" x14ac:dyDescent="0.3">
      <c r="C2469" s="1">
        <v>1615</v>
      </c>
      <c r="D2469" s="1" t="s">
        <v>0</v>
      </c>
      <c r="E2469" s="1">
        <v>1</v>
      </c>
      <c r="F2469" s="1">
        <v>18</v>
      </c>
      <c r="G2469" s="1">
        <v>10</v>
      </c>
      <c r="H2469" s="1">
        <f t="shared" si="269"/>
        <v>426</v>
      </c>
      <c r="I2469" s="1">
        <f t="shared" si="275"/>
        <v>214326</v>
      </c>
      <c r="J2469" s="1">
        <v>2466</v>
      </c>
      <c r="K2469" s="31">
        <f t="shared" si="270"/>
        <v>0.76655268884053462</v>
      </c>
      <c r="L2469" s="36">
        <f t="shared" si="271"/>
        <v>1387720.9947155735</v>
      </c>
      <c r="M2469" s="34">
        <f t="shared" si="272"/>
        <v>0.11838991570644189</v>
      </c>
      <c r="N2469" s="35">
        <f t="shared" si="273"/>
        <v>0.64816277313409276</v>
      </c>
      <c r="Q2469" s="1">
        <f t="shared" si="274"/>
        <v>18698.288361806535</v>
      </c>
      <c r="R2469" s="30"/>
    </row>
    <row r="2470" spans="3:18" x14ac:dyDescent="0.3">
      <c r="C2470" s="1">
        <v>1615</v>
      </c>
      <c r="D2470" s="1" t="s">
        <v>6</v>
      </c>
      <c r="E2470" s="1">
        <v>2</v>
      </c>
      <c r="F2470" s="1">
        <v>2</v>
      </c>
      <c r="G2470" s="1">
        <v>3</v>
      </c>
      <c r="H2470" s="1">
        <f t="shared" si="269"/>
        <v>427</v>
      </c>
      <c r="I2470" s="1">
        <f t="shared" si="275"/>
        <v>214753</v>
      </c>
      <c r="J2470" s="1">
        <v>2467</v>
      </c>
      <c r="K2470" s="31">
        <f t="shared" si="270"/>
        <v>0.76686353745725833</v>
      </c>
      <c r="L2470" s="36">
        <f t="shared" si="271"/>
        <v>1388283.736400373</v>
      </c>
      <c r="M2470" s="34">
        <f t="shared" si="272"/>
        <v>0.11862578300208801</v>
      </c>
      <c r="N2470" s="35">
        <f t="shared" si="273"/>
        <v>0.64823775445517029</v>
      </c>
      <c r="Q2470" s="1">
        <f t="shared" si="274"/>
        <v>18425.80499220753</v>
      </c>
      <c r="R2470" s="30"/>
    </row>
    <row r="2471" spans="3:18" x14ac:dyDescent="0.3">
      <c r="C2471" s="1">
        <v>1615</v>
      </c>
      <c r="D2471" s="1" t="s">
        <v>6</v>
      </c>
      <c r="E2471" s="1">
        <v>2</v>
      </c>
      <c r="F2471" s="1">
        <v>2</v>
      </c>
      <c r="G2471" s="1">
        <v>3</v>
      </c>
      <c r="H2471" s="1">
        <f t="shared" si="269"/>
        <v>427</v>
      </c>
      <c r="I2471" s="1">
        <f t="shared" si="275"/>
        <v>215180</v>
      </c>
      <c r="J2471" s="1">
        <v>2468</v>
      </c>
      <c r="K2471" s="31">
        <f t="shared" si="270"/>
        <v>0.76717438607398192</v>
      </c>
      <c r="L2471" s="36">
        <f t="shared" si="271"/>
        <v>1388846.4780851724</v>
      </c>
      <c r="M2471" s="34">
        <f t="shared" si="272"/>
        <v>0.11886165029773413</v>
      </c>
      <c r="N2471" s="35">
        <f t="shared" si="273"/>
        <v>0.64831273577624782</v>
      </c>
      <c r="Q2471" s="1">
        <f t="shared" si="274"/>
        <v>18425.80499220753</v>
      </c>
      <c r="R2471" s="30"/>
    </row>
    <row r="2472" spans="3:18" x14ac:dyDescent="0.3">
      <c r="C2472" s="1">
        <v>1615</v>
      </c>
      <c r="D2472" s="1" t="s">
        <v>2</v>
      </c>
      <c r="E2472" s="1">
        <v>2</v>
      </c>
      <c r="F2472" s="1">
        <v>2</v>
      </c>
      <c r="G2472" s="1">
        <v>4</v>
      </c>
      <c r="H2472" s="1">
        <f t="shared" si="269"/>
        <v>428</v>
      </c>
      <c r="I2472" s="1">
        <f t="shared" si="275"/>
        <v>215608</v>
      </c>
      <c r="J2472" s="1">
        <v>2469</v>
      </c>
      <c r="K2472" s="31">
        <f t="shared" si="270"/>
        <v>0.76748523469070562</v>
      </c>
      <c r="L2472" s="36">
        <f t="shared" si="271"/>
        <v>1389409.2197699719</v>
      </c>
      <c r="M2472" s="34">
        <f t="shared" si="272"/>
        <v>0.11909806997580565</v>
      </c>
      <c r="N2472" s="35">
        <f t="shared" si="273"/>
        <v>0.64838716471489999</v>
      </c>
      <c r="Q2472" s="1">
        <f t="shared" si="274"/>
        <v>18155.321622608524</v>
      </c>
      <c r="R2472" s="30"/>
    </row>
    <row r="2473" spans="3:18" x14ac:dyDescent="0.3">
      <c r="C2473" s="1">
        <v>1615</v>
      </c>
      <c r="D2473" s="1" t="s">
        <v>1</v>
      </c>
      <c r="E2473" s="1">
        <v>1</v>
      </c>
      <c r="F2473" s="1">
        <v>19</v>
      </c>
      <c r="H2473" s="1">
        <f t="shared" si="269"/>
        <v>428</v>
      </c>
      <c r="I2473" s="1">
        <f t="shared" si="275"/>
        <v>216036</v>
      </c>
      <c r="J2473" s="1">
        <v>2470</v>
      </c>
      <c r="K2473" s="31">
        <f t="shared" si="270"/>
        <v>0.76779608330742932</v>
      </c>
      <c r="L2473" s="36">
        <f t="shared" si="271"/>
        <v>1389971.9614547717</v>
      </c>
      <c r="M2473" s="34">
        <f t="shared" si="272"/>
        <v>0.11933448965387718</v>
      </c>
      <c r="N2473" s="35">
        <f t="shared" si="273"/>
        <v>0.64846159365355216</v>
      </c>
      <c r="Q2473" s="1">
        <f t="shared" si="274"/>
        <v>18155.321622608524</v>
      </c>
      <c r="R2473" s="30"/>
    </row>
    <row r="2474" spans="3:18" x14ac:dyDescent="0.3">
      <c r="C2474" s="1">
        <v>1615</v>
      </c>
      <c r="D2474" s="1" t="s">
        <v>1</v>
      </c>
      <c r="E2474" s="1">
        <v>1</v>
      </c>
      <c r="F2474" s="1">
        <v>19</v>
      </c>
      <c r="H2474" s="1">
        <f t="shared" si="269"/>
        <v>428</v>
      </c>
      <c r="I2474" s="1">
        <f t="shared" si="275"/>
        <v>216464</v>
      </c>
      <c r="J2474" s="1">
        <v>2471</v>
      </c>
      <c r="K2474" s="31">
        <f t="shared" si="270"/>
        <v>0.76810693192415291</v>
      </c>
      <c r="L2474" s="36">
        <f t="shared" si="271"/>
        <v>1390534.703139571</v>
      </c>
      <c r="M2474" s="34">
        <f t="shared" si="272"/>
        <v>0.11957090933194869</v>
      </c>
      <c r="N2474" s="35">
        <f t="shared" si="273"/>
        <v>0.64853602259220422</v>
      </c>
      <c r="Q2474" s="1">
        <f t="shared" si="274"/>
        <v>18155.321622608524</v>
      </c>
      <c r="R2474" s="30"/>
    </row>
    <row r="2475" spans="3:18" x14ac:dyDescent="0.3">
      <c r="C2475" s="1">
        <v>1615</v>
      </c>
      <c r="D2475" s="1" t="s">
        <v>6</v>
      </c>
      <c r="E2475" s="1">
        <v>1</v>
      </c>
      <c r="F2475" s="1">
        <v>19</v>
      </c>
      <c r="G2475" s="1">
        <v>1</v>
      </c>
      <c r="H2475" s="1">
        <f t="shared" si="269"/>
        <v>429</v>
      </c>
      <c r="I2475" s="1">
        <f t="shared" si="275"/>
        <v>216893</v>
      </c>
      <c r="J2475" s="1">
        <v>2472</v>
      </c>
      <c r="K2475" s="31">
        <f t="shared" si="270"/>
        <v>0.76841778054087662</v>
      </c>
      <c r="L2475" s="36">
        <f t="shared" si="271"/>
        <v>1391097.4448243706</v>
      </c>
      <c r="M2475" s="34">
        <f t="shared" si="272"/>
        <v>0.11980788139244562</v>
      </c>
      <c r="N2475" s="35">
        <f t="shared" si="273"/>
        <v>0.64860989914843103</v>
      </c>
      <c r="Q2475" s="1">
        <f t="shared" si="274"/>
        <v>17886.838253009519</v>
      </c>
      <c r="R2475" s="30"/>
    </row>
    <row r="2476" spans="3:18" x14ac:dyDescent="0.3">
      <c r="C2476" s="1">
        <v>1615</v>
      </c>
      <c r="D2476" s="1" t="s">
        <v>2</v>
      </c>
      <c r="E2476" s="1">
        <v>2</v>
      </c>
      <c r="F2476" s="1">
        <v>2</v>
      </c>
      <c r="G2476" s="1">
        <v>5</v>
      </c>
      <c r="H2476" s="1">
        <f t="shared" si="269"/>
        <v>429</v>
      </c>
      <c r="I2476" s="1">
        <f t="shared" si="275"/>
        <v>217322</v>
      </c>
      <c r="J2476" s="1">
        <v>2473</v>
      </c>
      <c r="K2476" s="31">
        <f t="shared" si="270"/>
        <v>0.76872862915760021</v>
      </c>
      <c r="L2476" s="36">
        <f t="shared" si="271"/>
        <v>1391660.1865091699</v>
      </c>
      <c r="M2476" s="34">
        <f t="shared" si="272"/>
        <v>0.12004485345294254</v>
      </c>
      <c r="N2476" s="35">
        <f t="shared" si="273"/>
        <v>0.64868377570465763</v>
      </c>
      <c r="Q2476" s="1">
        <f t="shared" si="274"/>
        <v>17886.838253009519</v>
      </c>
      <c r="R2476" s="30"/>
    </row>
    <row r="2477" spans="3:18" x14ac:dyDescent="0.3">
      <c r="C2477" s="1">
        <v>1615</v>
      </c>
      <c r="D2477" s="1" t="s">
        <v>0</v>
      </c>
      <c r="E2477" s="1">
        <v>1</v>
      </c>
      <c r="F2477" s="1">
        <v>19</v>
      </c>
      <c r="G2477" s="1">
        <v>2</v>
      </c>
      <c r="H2477" s="1">
        <f t="shared" si="269"/>
        <v>430</v>
      </c>
      <c r="I2477" s="1">
        <f t="shared" si="275"/>
        <v>217752</v>
      </c>
      <c r="J2477" s="1">
        <v>2474</v>
      </c>
      <c r="K2477" s="31">
        <f t="shared" si="270"/>
        <v>0.76903947777432391</v>
      </c>
      <c r="L2477" s="36">
        <f t="shared" si="271"/>
        <v>1392222.9281939697</v>
      </c>
      <c r="M2477" s="34">
        <f t="shared" si="272"/>
        <v>0.12028237789586486</v>
      </c>
      <c r="N2477" s="35">
        <f t="shared" si="273"/>
        <v>0.64875709987845909</v>
      </c>
      <c r="Q2477" s="1">
        <f t="shared" si="274"/>
        <v>17620.354883410513</v>
      </c>
      <c r="R2477" s="30"/>
    </row>
    <row r="2478" spans="3:18" x14ac:dyDescent="0.3">
      <c r="C2478" s="1">
        <v>1615</v>
      </c>
      <c r="D2478" s="1" t="s">
        <v>0</v>
      </c>
      <c r="E2478" s="1">
        <v>2</v>
      </c>
      <c r="F2478" s="1">
        <v>2</v>
      </c>
      <c r="G2478" s="1">
        <v>8</v>
      </c>
      <c r="H2478" s="1">
        <f t="shared" si="269"/>
        <v>432</v>
      </c>
      <c r="I2478" s="1">
        <f t="shared" si="275"/>
        <v>218184</v>
      </c>
      <c r="J2478" s="1">
        <v>2475</v>
      </c>
      <c r="K2478" s="31">
        <f t="shared" si="270"/>
        <v>0.76935032639104761</v>
      </c>
      <c r="L2478" s="36">
        <f t="shared" si="271"/>
        <v>1392785.6698787692</v>
      </c>
      <c r="M2478" s="34">
        <f t="shared" si="272"/>
        <v>0.12052100710363799</v>
      </c>
      <c r="N2478" s="35">
        <f t="shared" si="273"/>
        <v>0.64882931928740961</v>
      </c>
      <c r="Q2478" s="1">
        <f t="shared" si="274"/>
        <v>17093.388144212502</v>
      </c>
      <c r="R2478" s="30"/>
    </row>
    <row r="2479" spans="3:18" x14ac:dyDescent="0.3">
      <c r="C2479" s="1">
        <v>1615</v>
      </c>
      <c r="D2479" s="1" t="s">
        <v>6</v>
      </c>
      <c r="E2479" s="1">
        <v>1</v>
      </c>
      <c r="F2479" s="1">
        <v>19</v>
      </c>
      <c r="G2479" s="1">
        <v>5</v>
      </c>
      <c r="H2479" s="1">
        <f t="shared" si="269"/>
        <v>433</v>
      </c>
      <c r="I2479" s="1">
        <f t="shared" si="275"/>
        <v>218617</v>
      </c>
      <c r="J2479" s="1">
        <v>2476</v>
      </c>
      <c r="K2479" s="31">
        <f t="shared" si="270"/>
        <v>0.7696611750077712</v>
      </c>
      <c r="L2479" s="36">
        <f t="shared" si="271"/>
        <v>1393348.4115635685</v>
      </c>
      <c r="M2479" s="34">
        <f t="shared" si="272"/>
        <v>0.12076018869383652</v>
      </c>
      <c r="N2479" s="35">
        <f t="shared" si="273"/>
        <v>0.64890098631393467</v>
      </c>
      <c r="Q2479" s="1">
        <f t="shared" si="274"/>
        <v>16832.904774613497</v>
      </c>
      <c r="R2479" s="30"/>
    </row>
    <row r="2480" spans="3:18" x14ac:dyDescent="0.3">
      <c r="C2480" s="1">
        <v>1615</v>
      </c>
      <c r="D2480" s="1" t="s">
        <v>0</v>
      </c>
      <c r="E2480" s="1">
        <v>2</v>
      </c>
      <c r="F2480" s="1">
        <v>2</v>
      </c>
      <c r="G2480" s="1">
        <v>9</v>
      </c>
      <c r="H2480" s="1">
        <f t="shared" si="269"/>
        <v>433</v>
      </c>
      <c r="I2480" s="1">
        <f t="shared" si="275"/>
        <v>219050</v>
      </c>
      <c r="J2480" s="1">
        <v>2477</v>
      </c>
      <c r="K2480" s="31">
        <f t="shared" si="270"/>
        <v>0.76997202362449491</v>
      </c>
      <c r="L2480" s="36">
        <f t="shared" si="271"/>
        <v>1393911.1532483681</v>
      </c>
      <c r="M2480" s="34">
        <f t="shared" si="272"/>
        <v>0.12099937028403504</v>
      </c>
      <c r="N2480" s="35">
        <f t="shared" si="273"/>
        <v>0.64897265334045984</v>
      </c>
      <c r="Q2480" s="1">
        <f t="shared" si="274"/>
        <v>16832.904774613497</v>
      </c>
      <c r="R2480" s="30"/>
    </row>
    <row r="2481" spans="3:18" x14ac:dyDescent="0.3">
      <c r="C2481" s="1">
        <v>1615</v>
      </c>
      <c r="D2481" s="1" t="s">
        <v>1</v>
      </c>
      <c r="E2481" s="1">
        <v>2</v>
      </c>
      <c r="F2481" s="1">
        <v>2</v>
      </c>
      <c r="G2481" s="1">
        <v>10</v>
      </c>
      <c r="H2481" s="1">
        <f t="shared" si="269"/>
        <v>434</v>
      </c>
      <c r="I2481" s="1">
        <f t="shared" si="275"/>
        <v>219484</v>
      </c>
      <c r="J2481" s="1">
        <v>2478</v>
      </c>
      <c r="K2481" s="31">
        <f t="shared" si="270"/>
        <v>0.7702828722412185</v>
      </c>
      <c r="L2481" s="36">
        <f t="shared" si="271"/>
        <v>1394473.8949331674</v>
      </c>
      <c r="M2481" s="34">
        <f t="shared" si="272"/>
        <v>0.12123910425665897</v>
      </c>
      <c r="N2481" s="35">
        <f t="shared" si="273"/>
        <v>0.64904376798455954</v>
      </c>
      <c r="Q2481" s="1">
        <f t="shared" si="274"/>
        <v>16574.421405014491</v>
      </c>
      <c r="R2481" s="30"/>
    </row>
    <row r="2482" spans="3:18" x14ac:dyDescent="0.3">
      <c r="C2482" s="1">
        <v>1615</v>
      </c>
      <c r="D2482" s="1" t="s">
        <v>0</v>
      </c>
      <c r="E2482" s="1">
        <v>2</v>
      </c>
      <c r="F2482" s="1">
        <v>2</v>
      </c>
      <c r="G2482" s="1">
        <v>11</v>
      </c>
      <c r="H2482" s="1">
        <f t="shared" si="269"/>
        <v>435</v>
      </c>
      <c r="I2482" s="1">
        <f t="shared" si="275"/>
        <v>219919</v>
      </c>
      <c r="J2482" s="1">
        <v>2479</v>
      </c>
      <c r="K2482" s="31">
        <f t="shared" si="270"/>
        <v>0.7705937208579422</v>
      </c>
      <c r="L2482" s="36">
        <f t="shared" si="271"/>
        <v>1395036.6366179672</v>
      </c>
      <c r="M2482" s="34">
        <f t="shared" si="272"/>
        <v>0.1214793906117083</v>
      </c>
      <c r="N2482" s="35">
        <f t="shared" si="273"/>
        <v>0.64911433024623388</v>
      </c>
      <c r="Q2482" s="1">
        <f t="shared" si="274"/>
        <v>16317.938035415486</v>
      </c>
      <c r="R2482" s="30"/>
    </row>
    <row r="2483" spans="3:18" x14ac:dyDescent="0.3">
      <c r="C2483" s="1">
        <v>1615</v>
      </c>
      <c r="D2483" s="1" t="s">
        <v>1</v>
      </c>
      <c r="E2483" s="1">
        <v>2</v>
      </c>
      <c r="F2483" s="1">
        <v>3</v>
      </c>
      <c r="H2483" s="1">
        <f t="shared" si="269"/>
        <v>436</v>
      </c>
      <c r="I2483" s="1">
        <f t="shared" si="275"/>
        <v>220355</v>
      </c>
      <c r="J2483" s="1">
        <v>2480</v>
      </c>
      <c r="K2483" s="31">
        <f t="shared" si="270"/>
        <v>0.77090456947466579</v>
      </c>
      <c r="L2483" s="36">
        <f t="shared" si="271"/>
        <v>1395599.3783027665</v>
      </c>
      <c r="M2483" s="34">
        <f t="shared" si="272"/>
        <v>0.12172022934918303</v>
      </c>
      <c r="N2483" s="35">
        <f t="shared" si="273"/>
        <v>0.64918434012548276</v>
      </c>
      <c r="Q2483" s="1">
        <f t="shared" si="274"/>
        <v>16063.454665816482</v>
      </c>
      <c r="R2483" s="30"/>
    </row>
    <row r="2484" spans="3:18" x14ac:dyDescent="0.3">
      <c r="C2484" s="1">
        <v>1615</v>
      </c>
      <c r="D2484" s="1" t="s">
        <v>2</v>
      </c>
      <c r="E2484" s="1">
        <v>2</v>
      </c>
      <c r="F2484" s="1">
        <v>3</v>
      </c>
      <c r="G2484" s="1">
        <v>1</v>
      </c>
      <c r="H2484" s="1">
        <f t="shared" si="269"/>
        <v>437</v>
      </c>
      <c r="I2484" s="1">
        <f t="shared" si="275"/>
        <v>220792</v>
      </c>
      <c r="J2484" s="1">
        <v>2481</v>
      </c>
      <c r="K2484" s="31">
        <f t="shared" si="270"/>
        <v>0.77121541809138949</v>
      </c>
      <c r="L2484" s="36">
        <f t="shared" si="271"/>
        <v>1396162.119987566</v>
      </c>
      <c r="M2484" s="34">
        <f t="shared" si="272"/>
        <v>0.12196162046908315</v>
      </c>
      <c r="N2484" s="35">
        <f t="shared" si="273"/>
        <v>0.64925379762230628</v>
      </c>
      <c r="Q2484" s="1">
        <f t="shared" si="274"/>
        <v>15810.971296217476</v>
      </c>
      <c r="R2484" s="30"/>
    </row>
    <row r="2485" spans="3:18" x14ac:dyDescent="0.3">
      <c r="C2485" s="1">
        <v>1615</v>
      </c>
      <c r="D2485" s="1" t="s">
        <v>0</v>
      </c>
      <c r="E2485" s="1">
        <v>1</v>
      </c>
      <c r="F2485" s="1">
        <v>19</v>
      </c>
      <c r="G2485" s="1">
        <v>9</v>
      </c>
      <c r="H2485" s="1">
        <f t="shared" si="269"/>
        <v>437</v>
      </c>
      <c r="I2485" s="1">
        <f t="shared" si="275"/>
        <v>221229</v>
      </c>
      <c r="J2485" s="1">
        <v>2482</v>
      </c>
      <c r="K2485" s="31">
        <f t="shared" si="270"/>
        <v>0.7715262667081132</v>
      </c>
      <c r="L2485" s="36">
        <f t="shared" si="271"/>
        <v>1396724.8616723656</v>
      </c>
      <c r="M2485" s="34">
        <f t="shared" si="272"/>
        <v>0.12220301158898328</v>
      </c>
      <c r="N2485" s="35">
        <f t="shared" si="273"/>
        <v>0.64932325511912992</v>
      </c>
      <c r="Q2485" s="1">
        <f t="shared" si="274"/>
        <v>15810.971296217476</v>
      </c>
      <c r="R2485" s="30"/>
    </row>
    <row r="2486" spans="3:18" x14ac:dyDescent="0.3">
      <c r="C2486" s="1">
        <v>1615</v>
      </c>
      <c r="D2486" s="1" t="s">
        <v>6</v>
      </c>
      <c r="E2486" s="1">
        <v>1</v>
      </c>
      <c r="F2486" s="1">
        <v>19</v>
      </c>
      <c r="G2486" s="1">
        <v>11</v>
      </c>
      <c r="H2486" s="1">
        <f t="shared" si="269"/>
        <v>439</v>
      </c>
      <c r="I2486" s="1">
        <f t="shared" si="275"/>
        <v>221668</v>
      </c>
      <c r="J2486" s="1">
        <v>2483</v>
      </c>
      <c r="K2486" s="31">
        <f t="shared" si="270"/>
        <v>0.77183711532483679</v>
      </c>
      <c r="L2486" s="36">
        <f t="shared" si="271"/>
        <v>1397287.6033571651</v>
      </c>
      <c r="M2486" s="34">
        <f t="shared" si="272"/>
        <v>0.12244550747373421</v>
      </c>
      <c r="N2486" s="35">
        <f t="shared" si="273"/>
        <v>0.64939160785110261</v>
      </c>
      <c r="Q2486" s="1">
        <f t="shared" si="274"/>
        <v>15312.004557019465</v>
      </c>
      <c r="R2486" s="30"/>
    </row>
    <row r="2487" spans="3:18" x14ac:dyDescent="0.3">
      <c r="C2487" s="1">
        <v>1615</v>
      </c>
      <c r="D2487" s="1" t="s">
        <v>2</v>
      </c>
      <c r="E2487" s="1">
        <v>1</v>
      </c>
      <c r="F2487" s="1">
        <v>19</v>
      </c>
      <c r="G2487" s="1">
        <v>11</v>
      </c>
      <c r="H2487" s="1">
        <f t="shared" si="269"/>
        <v>439</v>
      </c>
      <c r="I2487" s="1">
        <f t="shared" si="275"/>
        <v>222107</v>
      </c>
      <c r="J2487" s="1">
        <v>2484</v>
      </c>
      <c r="K2487" s="31">
        <f t="shared" si="270"/>
        <v>0.77214796394156049</v>
      </c>
      <c r="L2487" s="36">
        <f t="shared" si="271"/>
        <v>1397850.3450419647</v>
      </c>
      <c r="M2487" s="34">
        <f t="shared" si="272"/>
        <v>0.12268800335848515</v>
      </c>
      <c r="N2487" s="35">
        <f t="shared" si="273"/>
        <v>0.64945996058307531</v>
      </c>
      <c r="Q2487" s="1">
        <f t="shared" si="274"/>
        <v>15312.004557019465</v>
      </c>
      <c r="R2487" s="30"/>
    </row>
    <row r="2488" spans="3:18" x14ac:dyDescent="0.3">
      <c r="C2488" s="1">
        <v>1615</v>
      </c>
      <c r="D2488" s="1" t="s">
        <v>0</v>
      </c>
      <c r="E2488" s="1">
        <v>1</v>
      </c>
      <c r="F2488" s="1">
        <v>19</v>
      </c>
      <c r="G2488" s="1">
        <v>11</v>
      </c>
      <c r="H2488" s="1">
        <f t="shared" si="269"/>
        <v>439</v>
      </c>
      <c r="I2488" s="1">
        <f t="shared" si="275"/>
        <v>222546</v>
      </c>
      <c r="J2488" s="1">
        <v>2485</v>
      </c>
      <c r="K2488" s="31">
        <f t="shared" si="270"/>
        <v>0.77245881255828408</v>
      </c>
      <c r="L2488" s="36">
        <f t="shared" si="271"/>
        <v>1398413.086726764</v>
      </c>
      <c r="M2488" s="34">
        <f t="shared" si="272"/>
        <v>0.12293049924323608</v>
      </c>
      <c r="N2488" s="35">
        <f t="shared" si="273"/>
        <v>0.64952831331504801</v>
      </c>
      <c r="Q2488" s="1">
        <f t="shared" si="274"/>
        <v>15312.004557019465</v>
      </c>
      <c r="R2488" s="30"/>
    </row>
    <row r="2489" spans="3:18" x14ac:dyDescent="0.3">
      <c r="C2489" s="1">
        <v>1615</v>
      </c>
      <c r="D2489" s="1" t="s">
        <v>0</v>
      </c>
      <c r="E2489" s="1">
        <v>2</v>
      </c>
      <c r="F2489" s="1">
        <v>3</v>
      </c>
      <c r="G2489" s="1">
        <v>6</v>
      </c>
      <c r="H2489" s="1">
        <f t="shared" si="269"/>
        <v>442</v>
      </c>
      <c r="I2489" s="1">
        <f t="shared" si="275"/>
        <v>222988</v>
      </c>
      <c r="J2489" s="1">
        <v>2486</v>
      </c>
      <c r="K2489" s="31">
        <f t="shared" si="270"/>
        <v>0.77276966117500778</v>
      </c>
      <c r="L2489" s="36">
        <f t="shared" si="271"/>
        <v>1398975.8284115635</v>
      </c>
      <c r="M2489" s="34">
        <f t="shared" si="272"/>
        <v>0.12317465227526321</v>
      </c>
      <c r="N2489" s="35">
        <f t="shared" si="273"/>
        <v>0.64959500889974453</v>
      </c>
      <c r="Q2489" s="1">
        <f t="shared" si="274"/>
        <v>14578.554448222449</v>
      </c>
      <c r="R2489" s="30"/>
    </row>
    <row r="2490" spans="3:18" x14ac:dyDescent="0.3">
      <c r="C2490" s="1">
        <v>1615</v>
      </c>
      <c r="D2490" s="1" t="s">
        <v>6</v>
      </c>
      <c r="E2490" s="1">
        <v>2</v>
      </c>
      <c r="F2490" s="1">
        <v>3</v>
      </c>
      <c r="G2490" s="1">
        <v>7</v>
      </c>
      <c r="H2490" s="1">
        <f t="shared" si="269"/>
        <v>443</v>
      </c>
      <c r="I2490" s="1">
        <f t="shared" si="275"/>
        <v>223431</v>
      </c>
      <c r="J2490" s="1">
        <v>2487</v>
      </c>
      <c r="K2490" s="31">
        <f t="shared" si="270"/>
        <v>0.77308050979173137</v>
      </c>
      <c r="L2490" s="36">
        <f t="shared" si="271"/>
        <v>1399538.5700963631</v>
      </c>
      <c r="M2490" s="34">
        <f t="shared" si="272"/>
        <v>0.12341935768971575</v>
      </c>
      <c r="N2490" s="35">
        <f t="shared" si="273"/>
        <v>0.64966115210201558</v>
      </c>
      <c r="Q2490" s="1">
        <f t="shared" si="274"/>
        <v>14338.071078623443</v>
      </c>
      <c r="R2490" s="30"/>
    </row>
    <row r="2491" spans="3:18" x14ac:dyDescent="0.3">
      <c r="C2491" s="1">
        <v>1615</v>
      </c>
      <c r="D2491" s="1" t="s">
        <v>0</v>
      </c>
      <c r="E2491" s="1">
        <v>2</v>
      </c>
      <c r="F2491" s="1">
        <v>3</v>
      </c>
      <c r="G2491" s="1">
        <v>8</v>
      </c>
      <c r="H2491" s="1">
        <f t="shared" si="269"/>
        <v>444</v>
      </c>
      <c r="I2491" s="1">
        <f t="shared" si="275"/>
        <v>223875</v>
      </c>
      <c r="J2491" s="1">
        <v>2488</v>
      </c>
      <c r="K2491" s="31">
        <f t="shared" si="270"/>
        <v>0.77339135840845508</v>
      </c>
      <c r="L2491" s="36">
        <f t="shared" si="271"/>
        <v>1400101.3117811626</v>
      </c>
      <c r="M2491" s="34">
        <f t="shared" si="272"/>
        <v>0.12366461548659367</v>
      </c>
      <c r="N2491" s="35">
        <f t="shared" si="273"/>
        <v>0.64972674292186139</v>
      </c>
      <c r="Q2491" s="1">
        <f t="shared" si="274"/>
        <v>14099.587709024439</v>
      </c>
      <c r="R2491" s="30"/>
    </row>
    <row r="2492" spans="3:18" x14ac:dyDescent="0.3">
      <c r="C2492" s="1">
        <v>1615</v>
      </c>
      <c r="D2492" s="1" t="s">
        <v>6</v>
      </c>
      <c r="E2492" s="1">
        <v>2</v>
      </c>
      <c r="F2492" s="1">
        <v>3</v>
      </c>
      <c r="G2492" s="1">
        <v>9</v>
      </c>
      <c r="H2492" s="1">
        <f t="shared" si="269"/>
        <v>445</v>
      </c>
      <c r="I2492" s="1">
        <f t="shared" si="275"/>
        <v>224320</v>
      </c>
      <c r="J2492" s="1">
        <v>2489</v>
      </c>
      <c r="K2492" s="31">
        <f t="shared" si="270"/>
        <v>0.77370220702517878</v>
      </c>
      <c r="L2492" s="36">
        <f t="shared" si="271"/>
        <v>1400664.0534659622</v>
      </c>
      <c r="M2492" s="34">
        <f t="shared" si="272"/>
        <v>0.12391042566589701</v>
      </c>
      <c r="N2492" s="35">
        <f t="shared" si="273"/>
        <v>0.64979178135928173</v>
      </c>
      <c r="Q2492" s="1">
        <f t="shared" si="274"/>
        <v>13863.104339425434</v>
      </c>
      <c r="R2492" s="30"/>
    </row>
    <row r="2493" spans="3:18" x14ac:dyDescent="0.3">
      <c r="C2493" s="1">
        <v>1615</v>
      </c>
      <c r="D2493" s="1" t="s">
        <v>2</v>
      </c>
      <c r="E2493" s="1">
        <v>2</v>
      </c>
      <c r="F2493" s="1">
        <v>3</v>
      </c>
      <c r="G2493" s="1">
        <v>9</v>
      </c>
      <c r="H2493" s="1">
        <f t="shared" si="269"/>
        <v>445</v>
      </c>
      <c r="I2493" s="1">
        <f t="shared" si="275"/>
        <v>224765</v>
      </c>
      <c r="J2493" s="1">
        <v>2490</v>
      </c>
      <c r="K2493" s="31">
        <f t="shared" si="270"/>
        <v>0.77401305564190237</v>
      </c>
      <c r="L2493" s="36">
        <f t="shared" si="271"/>
        <v>1401226.7951507615</v>
      </c>
      <c r="M2493" s="34">
        <f t="shared" si="272"/>
        <v>0.12415623584520034</v>
      </c>
      <c r="N2493" s="35">
        <f t="shared" si="273"/>
        <v>0.64985681979670207</v>
      </c>
      <c r="Q2493" s="1">
        <f t="shared" si="274"/>
        <v>13863.104339425434</v>
      </c>
      <c r="R2493" s="30"/>
    </row>
    <row r="2494" spans="3:18" x14ac:dyDescent="0.3">
      <c r="C2494" s="1">
        <v>1615</v>
      </c>
      <c r="D2494" s="1" t="s">
        <v>6</v>
      </c>
      <c r="E2494" s="1">
        <v>2</v>
      </c>
      <c r="F2494" s="1">
        <v>3</v>
      </c>
      <c r="G2494" s="1">
        <v>11</v>
      </c>
      <c r="H2494" s="1">
        <f t="shared" si="269"/>
        <v>447</v>
      </c>
      <c r="I2494" s="1">
        <f t="shared" si="275"/>
        <v>225212</v>
      </c>
      <c r="J2494" s="1">
        <v>2491</v>
      </c>
      <c r="K2494" s="31">
        <f t="shared" si="270"/>
        <v>0.77432390425862607</v>
      </c>
      <c r="L2494" s="36">
        <f t="shared" si="271"/>
        <v>1401789.536835561</v>
      </c>
      <c r="M2494" s="34">
        <f t="shared" si="272"/>
        <v>0.12440315078935449</v>
      </c>
      <c r="N2494" s="35">
        <f t="shared" si="273"/>
        <v>0.64992075346927158</v>
      </c>
      <c r="Q2494" s="1">
        <f t="shared" si="274"/>
        <v>13396.137600227423</v>
      </c>
      <c r="R2494" s="30"/>
    </row>
    <row r="2495" spans="3:18" x14ac:dyDescent="0.3">
      <c r="C2495" s="1">
        <v>1615</v>
      </c>
      <c r="D2495" s="1" t="s">
        <v>2</v>
      </c>
      <c r="E2495" s="1">
        <v>2</v>
      </c>
      <c r="F2495" s="1">
        <v>3</v>
      </c>
      <c r="G2495" s="1">
        <v>11</v>
      </c>
      <c r="H2495" s="1">
        <f t="shared" si="269"/>
        <v>447</v>
      </c>
      <c r="I2495" s="1">
        <f t="shared" si="275"/>
        <v>225659</v>
      </c>
      <c r="J2495" s="1">
        <v>2492</v>
      </c>
      <c r="K2495" s="31">
        <f t="shared" si="270"/>
        <v>0.77463475287534966</v>
      </c>
      <c r="L2495" s="36">
        <f t="shared" si="271"/>
        <v>1402352.2785203606</v>
      </c>
      <c r="M2495" s="34">
        <f t="shared" si="272"/>
        <v>0.12465006573350862</v>
      </c>
      <c r="N2495" s="35">
        <f t="shared" si="273"/>
        <v>0.6499846871418411</v>
      </c>
      <c r="Q2495" s="1">
        <f t="shared" si="274"/>
        <v>13396.137600227423</v>
      </c>
      <c r="R2495" s="30"/>
    </row>
    <row r="2496" spans="3:18" x14ac:dyDescent="0.3">
      <c r="C2496" s="1">
        <v>1615</v>
      </c>
      <c r="D2496" s="1" t="s">
        <v>1</v>
      </c>
      <c r="E2496" s="1">
        <v>2</v>
      </c>
      <c r="F2496" s="1">
        <v>4</v>
      </c>
      <c r="G2496" s="1">
        <v>1</v>
      </c>
      <c r="H2496" s="1">
        <f t="shared" si="269"/>
        <v>449</v>
      </c>
      <c r="I2496" s="1">
        <f t="shared" si="275"/>
        <v>226108</v>
      </c>
      <c r="J2496" s="1">
        <v>2493</v>
      </c>
      <c r="K2496" s="31">
        <f t="shared" si="270"/>
        <v>0.77494560149207337</v>
      </c>
      <c r="L2496" s="36">
        <f t="shared" si="271"/>
        <v>1402915.0202051601</v>
      </c>
      <c r="M2496" s="34">
        <f t="shared" si="272"/>
        <v>0.12489808544251356</v>
      </c>
      <c r="N2496" s="35">
        <f t="shared" si="273"/>
        <v>0.65004751604955979</v>
      </c>
      <c r="Q2496" s="1">
        <f t="shared" si="274"/>
        <v>12937.170861029412</v>
      </c>
      <c r="R2496" s="30"/>
    </row>
    <row r="2497" spans="3:18" x14ac:dyDescent="0.3">
      <c r="C2497" s="1">
        <v>1615</v>
      </c>
      <c r="D2497" s="1" t="s">
        <v>0</v>
      </c>
      <c r="E2497" s="1">
        <v>2</v>
      </c>
      <c r="F2497" s="1">
        <v>4</v>
      </c>
      <c r="G2497" s="1">
        <v>1</v>
      </c>
      <c r="H2497" s="1">
        <f t="shared" si="269"/>
        <v>449</v>
      </c>
      <c r="I2497" s="1">
        <f t="shared" si="275"/>
        <v>226557</v>
      </c>
      <c r="J2497" s="1">
        <v>2494</v>
      </c>
      <c r="K2497" s="31">
        <f t="shared" si="270"/>
        <v>0.77525645010879707</v>
      </c>
      <c r="L2497" s="36">
        <f t="shared" si="271"/>
        <v>1403477.7618899597</v>
      </c>
      <c r="M2497" s="34">
        <f t="shared" si="272"/>
        <v>0.1251461051515185</v>
      </c>
      <c r="N2497" s="35">
        <f t="shared" si="273"/>
        <v>0.6501103449572786</v>
      </c>
      <c r="Q2497" s="1">
        <f t="shared" si="274"/>
        <v>12937.170861029412</v>
      </c>
      <c r="R2497" s="30"/>
    </row>
    <row r="2498" spans="3:18" x14ac:dyDescent="0.3">
      <c r="C2498" s="1">
        <v>1615</v>
      </c>
      <c r="D2498" s="1" t="s">
        <v>6</v>
      </c>
      <c r="E2498" s="1">
        <v>2</v>
      </c>
      <c r="F2498" s="1">
        <v>4</v>
      </c>
      <c r="G2498" s="1">
        <v>4</v>
      </c>
      <c r="H2498" s="1">
        <f t="shared" si="269"/>
        <v>452</v>
      </c>
      <c r="I2498" s="1">
        <f t="shared" si="275"/>
        <v>227009</v>
      </c>
      <c r="J2498" s="1">
        <v>2495</v>
      </c>
      <c r="K2498" s="31">
        <f t="shared" si="270"/>
        <v>0.77556729872552066</v>
      </c>
      <c r="L2498" s="36">
        <f t="shared" si="271"/>
        <v>1404040.503574759</v>
      </c>
      <c r="M2498" s="34">
        <f t="shared" si="272"/>
        <v>0.12539578200779963</v>
      </c>
      <c r="N2498" s="35">
        <f t="shared" si="273"/>
        <v>0.650171516717721</v>
      </c>
      <c r="Q2498" s="1">
        <f t="shared" si="274"/>
        <v>12263.720752232397</v>
      </c>
      <c r="R2498" s="30"/>
    </row>
    <row r="2499" spans="3:18" x14ac:dyDescent="0.3">
      <c r="C2499" s="1">
        <v>1615</v>
      </c>
      <c r="D2499" s="1" t="s">
        <v>6</v>
      </c>
      <c r="E2499" s="1">
        <v>2</v>
      </c>
      <c r="F2499" s="1">
        <v>4</v>
      </c>
      <c r="G2499" s="1">
        <v>6</v>
      </c>
      <c r="H2499" s="1">
        <f t="shared" si="269"/>
        <v>454</v>
      </c>
      <c r="I2499" s="1">
        <f t="shared" si="275"/>
        <v>227463</v>
      </c>
      <c r="J2499" s="1">
        <v>2496</v>
      </c>
      <c r="K2499" s="31">
        <f t="shared" si="270"/>
        <v>0.77587814734224436</v>
      </c>
      <c r="L2499" s="36">
        <f t="shared" si="271"/>
        <v>1404603.2452595585</v>
      </c>
      <c r="M2499" s="34">
        <f t="shared" si="272"/>
        <v>0.12564656362893159</v>
      </c>
      <c r="N2499" s="35">
        <f t="shared" si="273"/>
        <v>0.6502315837133128</v>
      </c>
      <c r="Q2499" s="1">
        <f t="shared" si="274"/>
        <v>11824.754013034386</v>
      </c>
      <c r="R2499" s="30"/>
    </row>
    <row r="2500" spans="3:18" x14ac:dyDescent="0.3">
      <c r="C2500" s="1">
        <v>1615</v>
      </c>
      <c r="D2500" s="1" t="s">
        <v>6</v>
      </c>
      <c r="E2500" s="1">
        <v>2</v>
      </c>
      <c r="F2500" s="1">
        <v>4</v>
      </c>
      <c r="G2500" s="1">
        <v>7</v>
      </c>
      <c r="H2500" s="1">
        <f t="shared" ref="H2500:H2563" si="276">E2500*200+F2500*12+G2500</f>
        <v>455</v>
      </c>
      <c r="I2500" s="1">
        <f t="shared" si="275"/>
        <v>227918</v>
      </c>
      <c r="J2500" s="1">
        <v>2497</v>
      </c>
      <c r="K2500" s="31">
        <f t="shared" si="270"/>
        <v>0.77618899595896795</v>
      </c>
      <c r="L2500" s="36">
        <f t="shared" si="271"/>
        <v>1405165.9869443581</v>
      </c>
      <c r="M2500" s="34">
        <f t="shared" si="272"/>
        <v>0.12589789763248893</v>
      </c>
      <c r="N2500" s="35">
        <f t="shared" si="273"/>
        <v>0.65029109832647902</v>
      </c>
      <c r="Q2500" s="1">
        <f t="shared" si="274"/>
        <v>11608.27064343538</v>
      </c>
      <c r="R2500" s="30"/>
    </row>
    <row r="2501" spans="3:18" x14ac:dyDescent="0.3">
      <c r="C2501" s="1">
        <v>1615</v>
      </c>
      <c r="D2501" s="1" t="s">
        <v>1</v>
      </c>
      <c r="E2501" s="1">
        <v>2</v>
      </c>
      <c r="F2501" s="1">
        <v>4</v>
      </c>
      <c r="G2501" s="1">
        <v>8</v>
      </c>
      <c r="H2501" s="1">
        <f t="shared" si="276"/>
        <v>456</v>
      </c>
      <c r="I2501" s="1">
        <f t="shared" si="275"/>
        <v>228374</v>
      </c>
      <c r="J2501" s="1">
        <v>2498</v>
      </c>
      <c r="K2501" s="31">
        <f t="shared" ref="K2501:K2564" si="277">+J2501/3217</f>
        <v>0.77649984457569166</v>
      </c>
      <c r="L2501" s="36">
        <f t="shared" ref="L2501:L2564" si="278">+K2501*$H$3</f>
        <v>1405728.7286291576</v>
      </c>
      <c r="M2501" s="34">
        <f t="shared" ref="M2501:M2564" si="279">+I2501/$H$3</f>
        <v>0.12614978401847166</v>
      </c>
      <c r="N2501" s="35">
        <f t="shared" ref="N2501:N2564" si="280">+K2501-M2501</f>
        <v>0.65035006055722</v>
      </c>
      <c r="Q2501" s="1">
        <f t="shared" ref="Q2501:Q2564" si="281">+SUM(H2501-$P$3)^2</f>
        <v>11393.787273836375</v>
      </c>
      <c r="R2501" s="30"/>
    </row>
    <row r="2502" spans="3:18" x14ac:dyDescent="0.3">
      <c r="C2502" s="1">
        <v>1615</v>
      </c>
      <c r="D2502" s="1" t="s">
        <v>6</v>
      </c>
      <c r="E2502" s="1">
        <v>2</v>
      </c>
      <c r="F2502" s="1">
        <v>4</v>
      </c>
      <c r="G2502" s="1">
        <v>11</v>
      </c>
      <c r="H2502" s="1">
        <f t="shared" si="276"/>
        <v>459</v>
      </c>
      <c r="I2502" s="1">
        <f t="shared" ref="I2502:I2565" si="282">I2501+H2502</f>
        <v>228833</v>
      </c>
      <c r="J2502" s="1">
        <v>2499</v>
      </c>
      <c r="K2502" s="31">
        <f t="shared" si="277"/>
        <v>0.77681069319241525</v>
      </c>
      <c r="L2502" s="36">
        <f t="shared" si="278"/>
        <v>1406291.470313957</v>
      </c>
      <c r="M2502" s="34">
        <f t="shared" si="279"/>
        <v>0.12640332755173062</v>
      </c>
      <c r="N2502" s="35">
        <f t="shared" si="280"/>
        <v>0.65040736564068458</v>
      </c>
      <c r="Q2502" s="1">
        <f t="shared" si="281"/>
        <v>10762.337165039358</v>
      </c>
      <c r="R2502" s="30"/>
    </row>
    <row r="2503" spans="3:18" x14ac:dyDescent="0.3">
      <c r="C2503" s="1">
        <v>1615</v>
      </c>
      <c r="D2503" s="1" t="s">
        <v>2</v>
      </c>
      <c r="E2503" s="1">
        <v>2</v>
      </c>
      <c r="F2503" s="1">
        <v>4</v>
      </c>
      <c r="G2503" s="1">
        <v>11</v>
      </c>
      <c r="H2503" s="1">
        <f t="shared" si="276"/>
        <v>459</v>
      </c>
      <c r="I2503" s="1">
        <f t="shared" si="282"/>
        <v>229292</v>
      </c>
      <c r="J2503" s="1">
        <v>2500</v>
      </c>
      <c r="K2503" s="31">
        <f t="shared" si="277"/>
        <v>0.77712154180913895</v>
      </c>
      <c r="L2503" s="36">
        <f t="shared" si="278"/>
        <v>1406854.2119987565</v>
      </c>
      <c r="M2503" s="34">
        <f t="shared" si="279"/>
        <v>0.12665687108498955</v>
      </c>
      <c r="N2503" s="35">
        <f t="shared" si="280"/>
        <v>0.65046467072414937</v>
      </c>
      <c r="Q2503" s="1">
        <f t="shared" si="281"/>
        <v>10762.337165039358</v>
      </c>
      <c r="R2503" s="30"/>
    </row>
    <row r="2504" spans="3:18" x14ac:dyDescent="0.3">
      <c r="C2504" s="1">
        <v>1615</v>
      </c>
      <c r="D2504" s="1" t="s">
        <v>0</v>
      </c>
      <c r="E2504" s="1">
        <v>2</v>
      </c>
      <c r="F2504" s="1">
        <v>4</v>
      </c>
      <c r="G2504" s="1">
        <v>11</v>
      </c>
      <c r="H2504" s="1">
        <f t="shared" si="276"/>
        <v>459</v>
      </c>
      <c r="I2504" s="1">
        <f t="shared" si="282"/>
        <v>229751</v>
      </c>
      <c r="J2504" s="1">
        <v>2501</v>
      </c>
      <c r="K2504" s="31">
        <f t="shared" si="277"/>
        <v>0.77743239042586265</v>
      </c>
      <c r="L2504" s="36">
        <f t="shared" si="278"/>
        <v>1407416.9536835563</v>
      </c>
      <c r="M2504" s="34">
        <f t="shared" si="279"/>
        <v>0.12691041461824851</v>
      </c>
      <c r="N2504" s="35">
        <f t="shared" si="280"/>
        <v>0.65052197580761417</v>
      </c>
      <c r="Q2504" s="1">
        <f t="shared" si="281"/>
        <v>10762.337165039358</v>
      </c>
      <c r="R2504" s="30"/>
    </row>
    <row r="2505" spans="3:18" x14ac:dyDescent="0.3">
      <c r="C2505" s="1">
        <v>1615</v>
      </c>
      <c r="D2505" s="1" t="s">
        <v>0</v>
      </c>
      <c r="E2505" s="1">
        <v>2</v>
      </c>
      <c r="F2505" s="1">
        <v>5</v>
      </c>
      <c r="H2505" s="1">
        <f t="shared" si="276"/>
        <v>460</v>
      </c>
      <c r="I2505" s="1">
        <f t="shared" si="282"/>
        <v>230211</v>
      </c>
      <c r="J2505" s="1">
        <v>2502</v>
      </c>
      <c r="K2505" s="31">
        <f t="shared" si="277"/>
        <v>0.77774323904258624</v>
      </c>
      <c r="L2505" s="36">
        <f t="shared" si="278"/>
        <v>1407979.6953683556</v>
      </c>
      <c r="M2505" s="34">
        <f t="shared" si="279"/>
        <v>0.12716451053393285</v>
      </c>
      <c r="N2505" s="35">
        <f t="shared" si="280"/>
        <v>0.65057872850865339</v>
      </c>
      <c r="Q2505" s="1">
        <f t="shared" si="281"/>
        <v>10555.853795440355</v>
      </c>
      <c r="R2505" s="30"/>
    </row>
    <row r="2506" spans="3:18" x14ac:dyDescent="0.3">
      <c r="C2506" s="1">
        <v>1615</v>
      </c>
      <c r="D2506" s="1" t="s">
        <v>1</v>
      </c>
      <c r="E2506" s="1">
        <v>2</v>
      </c>
      <c r="F2506" s="1">
        <v>5</v>
      </c>
      <c r="G2506" s="1">
        <v>1</v>
      </c>
      <c r="H2506" s="1">
        <f t="shared" si="276"/>
        <v>461</v>
      </c>
      <c r="I2506" s="1">
        <f t="shared" si="282"/>
        <v>230672</v>
      </c>
      <c r="J2506" s="1">
        <v>2503</v>
      </c>
      <c r="K2506" s="31">
        <f t="shared" si="277"/>
        <v>0.77805408765930995</v>
      </c>
      <c r="L2506" s="36">
        <f t="shared" si="278"/>
        <v>1408542.4370531552</v>
      </c>
      <c r="M2506" s="34">
        <f t="shared" si="279"/>
        <v>0.12741915883204261</v>
      </c>
      <c r="N2506" s="35">
        <f t="shared" si="280"/>
        <v>0.65063492882726737</v>
      </c>
      <c r="Q2506" s="1">
        <f t="shared" si="281"/>
        <v>10351.370425841349</v>
      </c>
      <c r="R2506" s="30"/>
    </row>
    <row r="2507" spans="3:18" x14ac:dyDescent="0.3">
      <c r="C2507" s="1">
        <v>1615</v>
      </c>
      <c r="D2507" s="1" t="s">
        <v>2</v>
      </c>
      <c r="E2507" s="1">
        <v>2</v>
      </c>
      <c r="F2507" s="1">
        <v>5</v>
      </c>
      <c r="G2507" s="1">
        <v>2</v>
      </c>
      <c r="H2507" s="1">
        <f t="shared" si="276"/>
        <v>462</v>
      </c>
      <c r="I2507" s="1">
        <f t="shared" si="282"/>
        <v>231134</v>
      </c>
      <c r="J2507" s="1">
        <v>2504</v>
      </c>
      <c r="K2507" s="31">
        <f t="shared" si="277"/>
        <v>0.77836493627603354</v>
      </c>
      <c r="L2507" s="36">
        <f t="shared" si="278"/>
        <v>1409105.1787379545</v>
      </c>
      <c r="M2507" s="34">
        <f t="shared" si="279"/>
        <v>0.12767435951257775</v>
      </c>
      <c r="N2507" s="35">
        <f t="shared" si="280"/>
        <v>0.65069057676345576</v>
      </c>
      <c r="Q2507" s="1">
        <f t="shared" si="281"/>
        <v>10148.887056242344</v>
      </c>
      <c r="R2507" s="30"/>
    </row>
    <row r="2508" spans="3:18" x14ac:dyDescent="0.3">
      <c r="C2508" s="1">
        <v>1615</v>
      </c>
      <c r="D2508" s="1" t="s">
        <v>1</v>
      </c>
      <c r="E2508" s="1">
        <v>2</v>
      </c>
      <c r="F2508" s="1">
        <v>5</v>
      </c>
      <c r="G2508" s="1">
        <v>2</v>
      </c>
      <c r="H2508" s="1">
        <f t="shared" si="276"/>
        <v>462</v>
      </c>
      <c r="I2508" s="1">
        <f t="shared" si="282"/>
        <v>231596</v>
      </c>
      <c r="J2508" s="1">
        <v>2505</v>
      </c>
      <c r="K2508" s="31">
        <f t="shared" si="277"/>
        <v>0.77867578489275724</v>
      </c>
      <c r="L2508" s="36">
        <f t="shared" si="278"/>
        <v>1409667.9204227543</v>
      </c>
      <c r="M2508" s="34">
        <f t="shared" si="279"/>
        <v>0.12792956019311288</v>
      </c>
      <c r="N2508" s="35">
        <f t="shared" si="280"/>
        <v>0.65074622469964438</v>
      </c>
      <c r="Q2508" s="1">
        <f t="shared" si="281"/>
        <v>10148.887056242344</v>
      </c>
      <c r="R2508" s="30"/>
    </row>
    <row r="2509" spans="3:18" x14ac:dyDescent="0.3">
      <c r="C2509" s="1">
        <v>1615</v>
      </c>
      <c r="D2509" s="1" t="s">
        <v>0</v>
      </c>
      <c r="E2509" s="1">
        <v>2</v>
      </c>
      <c r="F2509" s="1">
        <v>5</v>
      </c>
      <c r="G2509" s="1">
        <v>3</v>
      </c>
      <c r="H2509" s="1">
        <f t="shared" si="276"/>
        <v>463</v>
      </c>
      <c r="I2509" s="1">
        <f t="shared" si="282"/>
        <v>232059</v>
      </c>
      <c r="J2509" s="1">
        <v>2506</v>
      </c>
      <c r="K2509" s="31">
        <f t="shared" si="277"/>
        <v>0.77898663350948083</v>
      </c>
      <c r="L2509" s="36">
        <f t="shared" si="278"/>
        <v>1410230.6621075536</v>
      </c>
      <c r="M2509" s="34">
        <f t="shared" si="279"/>
        <v>0.12818531325607344</v>
      </c>
      <c r="N2509" s="35">
        <f t="shared" si="280"/>
        <v>0.65080132025340742</v>
      </c>
      <c r="Q2509" s="1">
        <f t="shared" si="281"/>
        <v>9948.403686643338</v>
      </c>
      <c r="R2509" s="30"/>
    </row>
    <row r="2510" spans="3:18" x14ac:dyDescent="0.3">
      <c r="C2510" s="1">
        <v>1615</v>
      </c>
      <c r="D2510" s="1" t="s">
        <v>6</v>
      </c>
      <c r="E2510" s="1">
        <v>2</v>
      </c>
      <c r="F2510" s="1">
        <v>5</v>
      </c>
      <c r="G2510" s="1">
        <v>9</v>
      </c>
      <c r="H2510" s="1">
        <f t="shared" si="276"/>
        <v>469</v>
      </c>
      <c r="I2510" s="1">
        <f t="shared" si="282"/>
        <v>232528</v>
      </c>
      <c r="J2510" s="1">
        <v>2507</v>
      </c>
      <c r="K2510" s="31">
        <f t="shared" si="277"/>
        <v>0.77929748212620453</v>
      </c>
      <c r="L2510" s="36">
        <f t="shared" si="278"/>
        <v>1410793.4037923531</v>
      </c>
      <c r="M2510" s="34">
        <f t="shared" si="279"/>
        <v>0.1284443806135864</v>
      </c>
      <c r="N2510" s="35">
        <f t="shared" si="280"/>
        <v>0.6508531015126181</v>
      </c>
      <c r="Q2510" s="1">
        <f t="shared" si="281"/>
        <v>8787.5034690493067</v>
      </c>
      <c r="R2510" s="30"/>
    </row>
    <row r="2511" spans="3:18" x14ac:dyDescent="0.3">
      <c r="C2511" s="1">
        <v>1615</v>
      </c>
      <c r="D2511" s="1" t="s">
        <v>2</v>
      </c>
      <c r="E2511" s="1">
        <v>2</v>
      </c>
      <c r="F2511" s="1">
        <v>5</v>
      </c>
      <c r="G2511" s="1">
        <v>9</v>
      </c>
      <c r="H2511" s="1">
        <f t="shared" si="276"/>
        <v>469</v>
      </c>
      <c r="I2511" s="1">
        <f t="shared" si="282"/>
        <v>232997</v>
      </c>
      <c r="J2511" s="1">
        <v>2508</v>
      </c>
      <c r="K2511" s="31">
        <f t="shared" si="277"/>
        <v>0.77960833074292823</v>
      </c>
      <c r="L2511" s="36">
        <f t="shared" si="278"/>
        <v>1411356.1454771527</v>
      </c>
      <c r="M2511" s="34">
        <f t="shared" si="279"/>
        <v>0.12870344797109934</v>
      </c>
      <c r="N2511" s="35">
        <f t="shared" si="280"/>
        <v>0.6509048827718289</v>
      </c>
      <c r="Q2511" s="1">
        <f t="shared" si="281"/>
        <v>8787.5034690493067</v>
      </c>
      <c r="R2511" s="30"/>
    </row>
    <row r="2512" spans="3:18" x14ac:dyDescent="0.3">
      <c r="C2512" s="1">
        <v>1615</v>
      </c>
      <c r="D2512" s="1" t="s">
        <v>6</v>
      </c>
      <c r="E2512" s="1">
        <v>2</v>
      </c>
      <c r="F2512" s="1">
        <v>6</v>
      </c>
      <c r="H2512" s="1">
        <f t="shared" si="276"/>
        <v>472</v>
      </c>
      <c r="I2512" s="1">
        <f t="shared" si="282"/>
        <v>233469</v>
      </c>
      <c r="J2512" s="1">
        <v>2509</v>
      </c>
      <c r="K2512" s="31">
        <f t="shared" si="277"/>
        <v>0.77991917935965183</v>
      </c>
      <c r="L2512" s="36">
        <f t="shared" si="278"/>
        <v>1411918.887161952</v>
      </c>
      <c r="M2512" s="34">
        <f t="shared" si="279"/>
        <v>0.12896417247588851</v>
      </c>
      <c r="N2512" s="35">
        <f t="shared" si="280"/>
        <v>0.65095500688376329</v>
      </c>
      <c r="Q2512" s="1">
        <f t="shared" si="281"/>
        <v>8234.0533602522901</v>
      </c>
      <c r="R2512" s="30"/>
    </row>
    <row r="2513" spans="3:18" x14ac:dyDescent="0.3">
      <c r="C2513" s="1">
        <v>1615</v>
      </c>
      <c r="D2513" s="1" t="s">
        <v>0</v>
      </c>
      <c r="E2513" s="1">
        <v>2</v>
      </c>
      <c r="F2513" s="1">
        <v>6</v>
      </c>
      <c r="H2513" s="1">
        <f t="shared" si="276"/>
        <v>472</v>
      </c>
      <c r="I2513" s="1">
        <f t="shared" si="282"/>
        <v>233941</v>
      </c>
      <c r="J2513" s="1">
        <v>2510</v>
      </c>
      <c r="K2513" s="31">
        <f t="shared" si="277"/>
        <v>0.78023002797637553</v>
      </c>
      <c r="L2513" s="36">
        <f t="shared" si="278"/>
        <v>1412481.6288467518</v>
      </c>
      <c r="M2513" s="34">
        <f t="shared" si="279"/>
        <v>0.12922489698067766</v>
      </c>
      <c r="N2513" s="35">
        <f t="shared" si="280"/>
        <v>0.6510051309956979</v>
      </c>
      <c r="Q2513" s="1">
        <f t="shared" si="281"/>
        <v>8234.0533602522901</v>
      </c>
      <c r="R2513" s="30"/>
    </row>
    <row r="2514" spans="3:18" x14ac:dyDescent="0.3">
      <c r="C2514" s="1">
        <v>1615</v>
      </c>
      <c r="D2514" s="1" t="s">
        <v>6</v>
      </c>
      <c r="E2514" s="1">
        <v>2</v>
      </c>
      <c r="F2514" s="1">
        <v>6</v>
      </c>
      <c r="G2514" s="1">
        <v>2</v>
      </c>
      <c r="H2514" s="1">
        <f t="shared" si="276"/>
        <v>474</v>
      </c>
      <c r="I2514" s="1">
        <f t="shared" si="282"/>
        <v>234415</v>
      </c>
      <c r="J2514" s="1">
        <v>2511</v>
      </c>
      <c r="K2514" s="31">
        <f t="shared" si="277"/>
        <v>0.78054087659309912</v>
      </c>
      <c r="L2514" s="36">
        <f t="shared" si="278"/>
        <v>1413044.3705315511</v>
      </c>
      <c r="M2514" s="34">
        <f t="shared" si="279"/>
        <v>0.12948672625031762</v>
      </c>
      <c r="N2514" s="35">
        <f t="shared" si="280"/>
        <v>0.65105415034278147</v>
      </c>
      <c r="Q2514" s="1">
        <f t="shared" si="281"/>
        <v>7875.0866210542799</v>
      </c>
      <c r="R2514" s="30"/>
    </row>
    <row r="2515" spans="3:18" x14ac:dyDescent="0.3">
      <c r="C2515" s="1">
        <v>1615</v>
      </c>
      <c r="D2515" s="1" t="s">
        <v>0</v>
      </c>
      <c r="E2515" s="1">
        <v>2</v>
      </c>
      <c r="F2515" s="1">
        <v>6</v>
      </c>
      <c r="G2515" s="1">
        <v>4</v>
      </c>
      <c r="H2515" s="1">
        <f t="shared" si="276"/>
        <v>476</v>
      </c>
      <c r="I2515" s="1">
        <f t="shared" si="282"/>
        <v>234891</v>
      </c>
      <c r="J2515" s="1">
        <v>2512</v>
      </c>
      <c r="K2515" s="31">
        <f t="shared" si="277"/>
        <v>0.78085172520982282</v>
      </c>
      <c r="L2515" s="36">
        <f t="shared" si="278"/>
        <v>1413607.1122163506</v>
      </c>
      <c r="M2515" s="34">
        <f t="shared" si="279"/>
        <v>0.12974966028480839</v>
      </c>
      <c r="N2515" s="35">
        <f t="shared" si="280"/>
        <v>0.65110206492501443</v>
      </c>
      <c r="Q2515" s="1">
        <f t="shared" si="281"/>
        <v>7524.1198818562689</v>
      </c>
      <c r="R2515" s="30"/>
    </row>
    <row r="2516" spans="3:18" x14ac:dyDescent="0.3">
      <c r="C2516" s="1">
        <v>1615</v>
      </c>
      <c r="D2516" s="1" t="s">
        <v>6</v>
      </c>
      <c r="E2516" s="1">
        <v>2</v>
      </c>
      <c r="F2516" s="1">
        <v>6</v>
      </c>
      <c r="G2516" s="1">
        <v>6</v>
      </c>
      <c r="H2516" s="1">
        <f t="shared" si="276"/>
        <v>478</v>
      </c>
      <c r="I2516" s="1">
        <f t="shared" si="282"/>
        <v>235369</v>
      </c>
      <c r="J2516" s="1">
        <v>2513</v>
      </c>
      <c r="K2516" s="31">
        <f t="shared" si="277"/>
        <v>0.78116257382654652</v>
      </c>
      <c r="L2516" s="36">
        <f t="shared" si="278"/>
        <v>1414169.8539011502</v>
      </c>
      <c r="M2516" s="34">
        <f t="shared" si="279"/>
        <v>0.13001369908414995</v>
      </c>
      <c r="N2516" s="35">
        <f t="shared" si="280"/>
        <v>0.65114887474239658</v>
      </c>
      <c r="Q2516" s="1">
        <f t="shared" si="281"/>
        <v>7181.1531426582587</v>
      </c>
      <c r="R2516" s="30"/>
    </row>
    <row r="2517" spans="3:18" x14ac:dyDescent="0.3">
      <c r="C2517" s="1">
        <v>1615</v>
      </c>
      <c r="D2517" s="1" t="s">
        <v>6</v>
      </c>
      <c r="E2517" s="1">
        <v>2</v>
      </c>
      <c r="F2517" s="1">
        <v>6</v>
      </c>
      <c r="G2517" s="1">
        <v>7</v>
      </c>
      <c r="H2517" s="1">
        <f t="shared" si="276"/>
        <v>479</v>
      </c>
      <c r="I2517" s="1">
        <f t="shared" si="282"/>
        <v>235848</v>
      </c>
      <c r="J2517" s="1">
        <v>2514</v>
      </c>
      <c r="K2517" s="31">
        <f t="shared" si="277"/>
        <v>0.78147342244327012</v>
      </c>
      <c r="L2517" s="36">
        <f t="shared" si="278"/>
        <v>1414732.5955859497</v>
      </c>
      <c r="M2517" s="34">
        <f t="shared" si="279"/>
        <v>0.13027829026591689</v>
      </c>
      <c r="N2517" s="35">
        <f t="shared" si="280"/>
        <v>0.65119513217735325</v>
      </c>
      <c r="Q2517" s="1">
        <f t="shared" si="281"/>
        <v>7012.6697730592532</v>
      </c>
      <c r="R2517" s="30"/>
    </row>
    <row r="2518" spans="3:18" x14ac:dyDescent="0.3">
      <c r="C2518" s="1">
        <v>1615</v>
      </c>
      <c r="D2518" s="1" t="s">
        <v>2</v>
      </c>
      <c r="E2518" s="1">
        <v>2</v>
      </c>
      <c r="F2518" s="1">
        <v>6</v>
      </c>
      <c r="G2518" s="1">
        <v>7</v>
      </c>
      <c r="H2518" s="1">
        <f t="shared" si="276"/>
        <v>479</v>
      </c>
      <c r="I2518" s="1">
        <f t="shared" si="282"/>
        <v>236327</v>
      </c>
      <c r="J2518" s="1">
        <v>2515</v>
      </c>
      <c r="K2518" s="31">
        <f t="shared" si="277"/>
        <v>0.78178427105999382</v>
      </c>
      <c r="L2518" s="36">
        <f t="shared" si="278"/>
        <v>1415295.3372707493</v>
      </c>
      <c r="M2518" s="34">
        <f t="shared" si="279"/>
        <v>0.13054288144768386</v>
      </c>
      <c r="N2518" s="35">
        <f t="shared" si="280"/>
        <v>0.65124138961230993</v>
      </c>
      <c r="Q2518" s="1">
        <f t="shared" si="281"/>
        <v>7012.6697730592532</v>
      </c>
      <c r="R2518" s="30"/>
    </row>
    <row r="2519" spans="3:18" x14ac:dyDescent="0.3">
      <c r="C2519" s="1">
        <v>1615</v>
      </c>
      <c r="D2519" s="1" t="s">
        <v>1</v>
      </c>
      <c r="E2519" s="1">
        <v>2</v>
      </c>
      <c r="F2519" s="1">
        <v>6</v>
      </c>
      <c r="G2519" s="1">
        <v>8</v>
      </c>
      <c r="H2519" s="1">
        <f t="shared" si="276"/>
        <v>480</v>
      </c>
      <c r="I2519" s="1">
        <f t="shared" si="282"/>
        <v>236807</v>
      </c>
      <c r="J2519" s="1">
        <v>2516</v>
      </c>
      <c r="K2519" s="31">
        <f t="shared" si="277"/>
        <v>0.78209511967671741</v>
      </c>
      <c r="L2519" s="36">
        <f t="shared" si="278"/>
        <v>1415858.0789555486</v>
      </c>
      <c r="M2519" s="34">
        <f t="shared" si="279"/>
        <v>0.13080802501187622</v>
      </c>
      <c r="N2519" s="35">
        <f t="shared" si="280"/>
        <v>0.65128709466484125</v>
      </c>
      <c r="Q2519" s="1">
        <f t="shared" si="281"/>
        <v>6846.1864034602477</v>
      </c>
      <c r="R2519" s="30"/>
    </row>
    <row r="2520" spans="3:18" x14ac:dyDescent="0.3">
      <c r="C2520" s="1">
        <v>1615</v>
      </c>
      <c r="D2520" s="1" t="s">
        <v>1</v>
      </c>
      <c r="E2520" s="1">
        <v>2</v>
      </c>
      <c r="F2520" s="1">
        <v>6</v>
      </c>
      <c r="G2520" s="1">
        <v>8</v>
      </c>
      <c r="H2520" s="1">
        <f t="shared" si="276"/>
        <v>480</v>
      </c>
      <c r="I2520" s="1">
        <f t="shared" si="282"/>
        <v>237287</v>
      </c>
      <c r="J2520" s="1">
        <v>2517</v>
      </c>
      <c r="K2520" s="31">
        <f t="shared" si="277"/>
        <v>0.78240596829344111</v>
      </c>
      <c r="L2520" s="36">
        <f t="shared" si="278"/>
        <v>1416420.8206403481</v>
      </c>
      <c r="M2520" s="34">
        <f t="shared" si="279"/>
        <v>0.13107316857606857</v>
      </c>
      <c r="N2520" s="35">
        <f t="shared" si="280"/>
        <v>0.65133279971737257</v>
      </c>
      <c r="Q2520" s="1">
        <f t="shared" si="281"/>
        <v>6846.1864034602477</v>
      </c>
      <c r="R2520" s="30"/>
    </row>
    <row r="2521" spans="3:18" x14ac:dyDescent="0.3">
      <c r="C2521" s="1">
        <v>1615</v>
      </c>
      <c r="D2521" s="1" t="s">
        <v>0</v>
      </c>
      <c r="E2521" s="1">
        <v>2</v>
      </c>
      <c r="F2521" s="1">
        <v>6</v>
      </c>
      <c r="G2521" s="1">
        <v>8</v>
      </c>
      <c r="H2521" s="1">
        <f t="shared" si="276"/>
        <v>480</v>
      </c>
      <c r="I2521" s="1">
        <f t="shared" si="282"/>
        <v>237767</v>
      </c>
      <c r="J2521" s="1">
        <v>2518</v>
      </c>
      <c r="K2521" s="31">
        <f t="shared" si="277"/>
        <v>0.7827168169101647</v>
      </c>
      <c r="L2521" s="36">
        <f t="shared" si="278"/>
        <v>1416983.5623251477</v>
      </c>
      <c r="M2521" s="34">
        <f t="shared" si="279"/>
        <v>0.13133831214026095</v>
      </c>
      <c r="N2521" s="35">
        <f t="shared" si="280"/>
        <v>0.65137850476990378</v>
      </c>
      <c r="Q2521" s="1">
        <f t="shared" si="281"/>
        <v>6846.1864034602477</v>
      </c>
      <c r="R2521" s="30"/>
    </row>
    <row r="2522" spans="3:18" x14ac:dyDescent="0.3">
      <c r="C2522" s="1">
        <v>1615</v>
      </c>
      <c r="D2522" s="1" t="s">
        <v>0</v>
      </c>
      <c r="E2522" s="1">
        <v>2</v>
      </c>
      <c r="F2522" s="1">
        <v>6</v>
      </c>
      <c r="G2522" s="1">
        <v>8</v>
      </c>
      <c r="H2522" s="1">
        <f t="shared" si="276"/>
        <v>480</v>
      </c>
      <c r="I2522" s="1">
        <f t="shared" si="282"/>
        <v>238247</v>
      </c>
      <c r="J2522" s="1">
        <v>2519</v>
      </c>
      <c r="K2522" s="31">
        <f t="shared" si="277"/>
        <v>0.78302766552688841</v>
      </c>
      <c r="L2522" s="36">
        <f t="shared" si="278"/>
        <v>1417546.3040099472</v>
      </c>
      <c r="M2522" s="34">
        <f t="shared" si="279"/>
        <v>0.13160345570445331</v>
      </c>
      <c r="N2522" s="35">
        <f t="shared" si="280"/>
        <v>0.6514242098224351</v>
      </c>
      <c r="Q2522" s="1">
        <f t="shared" si="281"/>
        <v>6846.1864034602477</v>
      </c>
      <c r="R2522" s="30"/>
    </row>
    <row r="2523" spans="3:18" x14ac:dyDescent="0.3">
      <c r="C2523" s="1">
        <v>1615</v>
      </c>
      <c r="D2523" s="1" t="s">
        <v>0</v>
      </c>
      <c r="E2523" s="1">
        <v>2</v>
      </c>
      <c r="F2523" s="1">
        <v>6</v>
      </c>
      <c r="G2523" s="1">
        <v>11</v>
      </c>
      <c r="H2523" s="1">
        <f t="shared" si="276"/>
        <v>483</v>
      </c>
      <c r="I2523" s="1">
        <f t="shared" si="282"/>
        <v>238730</v>
      </c>
      <c r="J2523" s="1">
        <v>2520</v>
      </c>
      <c r="K2523" s="31">
        <f t="shared" si="277"/>
        <v>0.78333851414361211</v>
      </c>
      <c r="L2523" s="36">
        <f t="shared" si="278"/>
        <v>1418109.0456947468</v>
      </c>
      <c r="M2523" s="34">
        <f t="shared" si="279"/>
        <v>0.13187025641592187</v>
      </c>
      <c r="N2523" s="35">
        <f t="shared" si="280"/>
        <v>0.65146825772769024</v>
      </c>
      <c r="Q2523" s="1">
        <f t="shared" si="281"/>
        <v>6358.736294663232</v>
      </c>
      <c r="R2523" s="30"/>
    </row>
    <row r="2524" spans="3:18" x14ac:dyDescent="0.3">
      <c r="C2524" s="1">
        <v>1615</v>
      </c>
      <c r="D2524" s="1" t="s">
        <v>0</v>
      </c>
      <c r="E2524" s="1">
        <v>2</v>
      </c>
      <c r="F2524" s="1">
        <v>7</v>
      </c>
      <c r="G2524" s="1">
        <v>1</v>
      </c>
      <c r="H2524" s="1">
        <f t="shared" si="276"/>
        <v>485</v>
      </c>
      <c r="I2524" s="1">
        <f t="shared" si="282"/>
        <v>239215</v>
      </c>
      <c r="J2524" s="1">
        <v>2521</v>
      </c>
      <c r="K2524" s="31">
        <f t="shared" si="277"/>
        <v>0.7836493627603357</v>
      </c>
      <c r="L2524" s="36">
        <f t="shared" si="278"/>
        <v>1418671.7873795461</v>
      </c>
      <c r="M2524" s="34">
        <f t="shared" si="279"/>
        <v>0.13213816189224123</v>
      </c>
      <c r="N2524" s="35">
        <f t="shared" si="280"/>
        <v>0.65151120086809444</v>
      </c>
      <c r="Q2524" s="1">
        <f t="shared" si="281"/>
        <v>6043.7695554652209</v>
      </c>
      <c r="R2524" s="30"/>
    </row>
    <row r="2525" spans="3:18" x14ac:dyDescent="0.3">
      <c r="C2525" s="1">
        <v>1615</v>
      </c>
      <c r="D2525" s="1" t="s">
        <v>2</v>
      </c>
      <c r="E2525" s="1">
        <v>2</v>
      </c>
      <c r="F2525" s="1">
        <v>7</v>
      </c>
      <c r="G2525" s="1">
        <v>2</v>
      </c>
      <c r="H2525" s="1">
        <f t="shared" si="276"/>
        <v>486</v>
      </c>
      <c r="I2525" s="1">
        <f t="shared" si="282"/>
        <v>239701</v>
      </c>
      <c r="J2525" s="1">
        <v>2522</v>
      </c>
      <c r="K2525" s="31">
        <f t="shared" si="277"/>
        <v>0.7839602113770594</v>
      </c>
      <c r="L2525" s="36">
        <f t="shared" si="278"/>
        <v>1419234.5290643456</v>
      </c>
      <c r="M2525" s="34">
        <f t="shared" si="279"/>
        <v>0.132406619750986</v>
      </c>
      <c r="N2525" s="35">
        <f t="shared" si="280"/>
        <v>0.6515535916260734</v>
      </c>
      <c r="Q2525" s="1">
        <f t="shared" si="281"/>
        <v>5889.2861858662163</v>
      </c>
      <c r="R2525" s="30"/>
    </row>
    <row r="2526" spans="3:18" x14ac:dyDescent="0.3">
      <c r="C2526" s="1">
        <v>1615</v>
      </c>
      <c r="D2526" s="1" t="s">
        <v>2</v>
      </c>
      <c r="E2526" s="1">
        <v>2</v>
      </c>
      <c r="F2526" s="1">
        <v>7</v>
      </c>
      <c r="G2526" s="1">
        <v>5</v>
      </c>
      <c r="H2526" s="1">
        <f t="shared" si="276"/>
        <v>489</v>
      </c>
      <c r="I2526" s="1">
        <f t="shared" si="282"/>
        <v>240190</v>
      </c>
      <c r="J2526" s="1">
        <v>2523</v>
      </c>
      <c r="K2526" s="31">
        <f t="shared" si="277"/>
        <v>0.78427105999378299</v>
      </c>
      <c r="L2526" s="36">
        <f t="shared" si="278"/>
        <v>1419797.2707491452</v>
      </c>
      <c r="M2526" s="34">
        <f t="shared" si="279"/>
        <v>0.13267673475700698</v>
      </c>
      <c r="N2526" s="35">
        <f t="shared" si="280"/>
        <v>0.65159432523677596</v>
      </c>
      <c r="Q2526" s="1">
        <f t="shared" si="281"/>
        <v>5437.8360770691997</v>
      </c>
      <c r="R2526" s="30"/>
    </row>
    <row r="2527" spans="3:18" x14ac:dyDescent="0.3">
      <c r="C2527" s="1">
        <v>1615</v>
      </c>
      <c r="D2527" s="1" t="s">
        <v>6</v>
      </c>
      <c r="E2527" s="1">
        <v>2</v>
      </c>
      <c r="F2527" s="1">
        <v>7</v>
      </c>
      <c r="G2527" s="1">
        <v>6</v>
      </c>
      <c r="H2527" s="1">
        <f t="shared" si="276"/>
        <v>490</v>
      </c>
      <c r="I2527" s="1">
        <f t="shared" si="282"/>
        <v>240680</v>
      </c>
      <c r="J2527" s="1">
        <v>2524</v>
      </c>
      <c r="K2527" s="31">
        <f t="shared" si="277"/>
        <v>0.7845819086105067</v>
      </c>
      <c r="L2527" s="36">
        <f t="shared" si="278"/>
        <v>1420360.0124339447</v>
      </c>
      <c r="M2527" s="34">
        <f t="shared" si="279"/>
        <v>0.13294740214545334</v>
      </c>
      <c r="N2527" s="35">
        <f t="shared" si="280"/>
        <v>0.65163450646505339</v>
      </c>
      <c r="Q2527" s="1">
        <f t="shared" si="281"/>
        <v>5291.3527074701951</v>
      </c>
      <c r="R2527" s="30"/>
    </row>
    <row r="2528" spans="3:18" x14ac:dyDescent="0.3">
      <c r="C2528" s="1">
        <v>1615</v>
      </c>
      <c r="D2528" s="1" t="s">
        <v>0</v>
      </c>
      <c r="E2528" s="1">
        <v>2</v>
      </c>
      <c r="F2528" s="1">
        <v>7</v>
      </c>
      <c r="G2528" s="1">
        <v>6</v>
      </c>
      <c r="H2528" s="1">
        <f t="shared" si="276"/>
        <v>490</v>
      </c>
      <c r="I2528" s="1">
        <f t="shared" si="282"/>
        <v>241170</v>
      </c>
      <c r="J2528" s="1">
        <v>2525</v>
      </c>
      <c r="K2528" s="31">
        <f t="shared" si="277"/>
        <v>0.78489275722723029</v>
      </c>
      <c r="L2528" s="36">
        <f t="shared" si="278"/>
        <v>1420922.7541187441</v>
      </c>
      <c r="M2528" s="34">
        <f t="shared" si="279"/>
        <v>0.1332180695338997</v>
      </c>
      <c r="N2528" s="35">
        <f t="shared" si="280"/>
        <v>0.65167468769333059</v>
      </c>
      <c r="Q2528" s="1">
        <f t="shared" si="281"/>
        <v>5291.3527074701951</v>
      </c>
      <c r="R2528" s="30"/>
    </row>
    <row r="2529" spans="3:18" x14ac:dyDescent="0.3">
      <c r="C2529" s="1">
        <v>1615</v>
      </c>
      <c r="D2529" s="1" t="s">
        <v>6</v>
      </c>
      <c r="E2529" s="1">
        <v>2</v>
      </c>
      <c r="F2529" s="1">
        <v>7</v>
      </c>
      <c r="G2529" s="1">
        <v>7</v>
      </c>
      <c r="H2529" s="1">
        <f t="shared" si="276"/>
        <v>491</v>
      </c>
      <c r="I2529" s="1">
        <f t="shared" si="282"/>
        <v>241661</v>
      </c>
      <c r="J2529" s="1">
        <v>2526</v>
      </c>
      <c r="K2529" s="31">
        <f t="shared" si="277"/>
        <v>0.78520360584395399</v>
      </c>
      <c r="L2529" s="36">
        <f t="shared" si="278"/>
        <v>1421485.4958035436</v>
      </c>
      <c r="M2529" s="34">
        <f t="shared" si="279"/>
        <v>0.13348928930477147</v>
      </c>
      <c r="N2529" s="35">
        <f t="shared" si="280"/>
        <v>0.65171431653918255</v>
      </c>
      <c r="Q2529" s="1">
        <f t="shared" si="281"/>
        <v>5146.8693378711896</v>
      </c>
      <c r="R2529" s="30"/>
    </row>
    <row r="2530" spans="3:18" x14ac:dyDescent="0.3">
      <c r="C2530" s="1">
        <v>1615</v>
      </c>
      <c r="D2530" s="1" t="s">
        <v>1</v>
      </c>
      <c r="E2530" s="1">
        <v>2</v>
      </c>
      <c r="F2530" s="1">
        <v>7</v>
      </c>
      <c r="G2530" s="1">
        <v>7</v>
      </c>
      <c r="H2530" s="1">
        <f t="shared" si="276"/>
        <v>491</v>
      </c>
      <c r="I2530" s="1">
        <f t="shared" si="282"/>
        <v>242152</v>
      </c>
      <c r="J2530" s="1">
        <v>2527</v>
      </c>
      <c r="K2530" s="31">
        <f t="shared" si="277"/>
        <v>0.78551445446067769</v>
      </c>
      <c r="L2530" s="36">
        <f t="shared" si="278"/>
        <v>1422048.2374883431</v>
      </c>
      <c r="M2530" s="34">
        <f t="shared" si="279"/>
        <v>0.13376050907564324</v>
      </c>
      <c r="N2530" s="35">
        <f t="shared" si="280"/>
        <v>0.65175394538503451</v>
      </c>
      <c r="Q2530" s="1">
        <f t="shared" si="281"/>
        <v>5146.8693378711896</v>
      </c>
      <c r="R2530" s="30"/>
    </row>
    <row r="2531" spans="3:18" x14ac:dyDescent="0.3">
      <c r="C2531" s="1">
        <v>1615</v>
      </c>
      <c r="D2531" s="1" t="s">
        <v>2</v>
      </c>
      <c r="E2531" s="1">
        <v>2</v>
      </c>
      <c r="F2531" s="1">
        <v>7</v>
      </c>
      <c r="G2531" s="1">
        <v>11</v>
      </c>
      <c r="H2531" s="1">
        <f t="shared" si="276"/>
        <v>495</v>
      </c>
      <c r="I2531" s="1">
        <f t="shared" si="282"/>
        <v>242647</v>
      </c>
      <c r="J2531" s="1">
        <v>2528</v>
      </c>
      <c r="K2531" s="31">
        <f t="shared" si="277"/>
        <v>0.78582530307740128</v>
      </c>
      <c r="L2531" s="36">
        <f t="shared" si="278"/>
        <v>1422610.9791731427</v>
      </c>
      <c r="M2531" s="34">
        <f t="shared" si="279"/>
        <v>0.13403393837621663</v>
      </c>
      <c r="N2531" s="35">
        <f t="shared" si="280"/>
        <v>0.65179136470118459</v>
      </c>
      <c r="Q2531" s="1">
        <f t="shared" si="281"/>
        <v>4588.9358594751684</v>
      </c>
      <c r="R2531" s="30"/>
    </row>
    <row r="2532" spans="3:18" x14ac:dyDescent="0.3">
      <c r="C2532" s="1">
        <v>1615</v>
      </c>
      <c r="D2532" s="1" t="s">
        <v>2</v>
      </c>
      <c r="E2532" s="1">
        <v>2</v>
      </c>
      <c r="F2532" s="1">
        <v>8</v>
      </c>
      <c r="H2532" s="1">
        <f t="shared" si="276"/>
        <v>496</v>
      </c>
      <c r="I2532" s="1">
        <f t="shared" si="282"/>
        <v>243143</v>
      </c>
      <c r="J2532" s="1">
        <v>2529</v>
      </c>
      <c r="K2532" s="31">
        <f t="shared" si="277"/>
        <v>0.78613615169412498</v>
      </c>
      <c r="L2532" s="36">
        <f t="shared" si="278"/>
        <v>1423173.7208579422</v>
      </c>
      <c r="M2532" s="34">
        <f t="shared" si="279"/>
        <v>0.13430792005921541</v>
      </c>
      <c r="N2532" s="35">
        <f t="shared" si="280"/>
        <v>0.65182823163490955</v>
      </c>
      <c r="Q2532" s="1">
        <f t="shared" si="281"/>
        <v>4454.4524898761629</v>
      </c>
      <c r="R2532" s="30"/>
    </row>
    <row r="2533" spans="3:18" x14ac:dyDescent="0.3">
      <c r="C2533" s="1">
        <v>1615</v>
      </c>
      <c r="D2533" s="1" t="s">
        <v>6</v>
      </c>
      <c r="E2533" s="1">
        <v>2</v>
      </c>
      <c r="F2533" s="1">
        <v>8</v>
      </c>
      <c r="G2533" s="1">
        <v>1</v>
      </c>
      <c r="H2533" s="1">
        <f t="shared" si="276"/>
        <v>497</v>
      </c>
      <c r="I2533" s="1">
        <f t="shared" si="282"/>
        <v>243640</v>
      </c>
      <c r="J2533" s="1">
        <v>2530</v>
      </c>
      <c r="K2533" s="31">
        <f t="shared" si="277"/>
        <v>0.78644700031084858</v>
      </c>
      <c r="L2533" s="36">
        <f t="shared" si="278"/>
        <v>1423736.4625427416</v>
      </c>
      <c r="M2533" s="34">
        <f t="shared" si="279"/>
        <v>0.13458245412463957</v>
      </c>
      <c r="N2533" s="35">
        <f t="shared" si="280"/>
        <v>0.65186454618620904</v>
      </c>
      <c r="Q2533" s="1">
        <f t="shared" si="281"/>
        <v>4321.9691202771573</v>
      </c>
      <c r="R2533" s="30"/>
    </row>
    <row r="2534" spans="3:18" x14ac:dyDescent="0.3">
      <c r="C2534" s="1">
        <v>1615</v>
      </c>
      <c r="D2534" s="1" t="s">
        <v>1</v>
      </c>
      <c r="E2534" s="1">
        <v>2</v>
      </c>
      <c r="F2534" s="1">
        <v>8</v>
      </c>
      <c r="G2534" s="1">
        <v>1</v>
      </c>
      <c r="H2534" s="1">
        <f t="shared" si="276"/>
        <v>497</v>
      </c>
      <c r="I2534" s="1">
        <f t="shared" si="282"/>
        <v>244137</v>
      </c>
      <c r="J2534" s="1">
        <v>2531</v>
      </c>
      <c r="K2534" s="31">
        <f t="shared" si="277"/>
        <v>0.78675784892757228</v>
      </c>
      <c r="L2534" s="36">
        <f t="shared" si="278"/>
        <v>1424299.2042275411</v>
      </c>
      <c r="M2534" s="34">
        <f t="shared" si="279"/>
        <v>0.13485698819006375</v>
      </c>
      <c r="N2534" s="35">
        <f t="shared" si="280"/>
        <v>0.65190086073750853</v>
      </c>
      <c r="Q2534" s="1">
        <f t="shared" si="281"/>
        <v>4321.9691202771573</v>
      </c>
      <c r="R2534" s="30"/>
    </row>
    <row r="2535" spans="3:18" x14ac:dyDescent="0.3">
      <c r="C2535" s="1">
        <v>1615</v>
      </c>
      <c r="D2535" s="1" t="s">
        <v>1</v>
      </c>
      <c r="E2535" s="1">
        <v>2</v>
      </c>
      <c r="F2535" s="1">
        <v>8</v>
      </c>
      <c r="G2535" s="1">
        <v>3</v>
      </c>
      <c r="H2535" s="1">
        <f t="shared" si="276"/>
        <v>499</v>
      </c>
      <c r="I2535" s="1">
        <f t="shared" si="282"/>
        <v>244636</v>
      </c>
      <c r="J2535" s="1">
        <v>2532</v>
      </c>
      <c r="K2535" s="31">
        <f t="shared" si="277"/>
        <v>0.78706869754429598</v>
      </c>
      <c r="L2535" s="36">
        <f t="shared" si="278"/>
        <v>1424861.9459123409</v>
      </c>
      <c r="M2535" s="34">
        <f t="shared" si="279"/>
        <v>0.13513262702033871</v>
      </c>
      <c r="N2535" s="35">
        <f t="shared" si="280"/>
        <v>0.6519360705239573</v>
      </c>
      <c r="Q2535" s="1">
        <f t="shared" si="281"/>
        <v>4063.0023810791472</v>
      </c>
      <c r="R2535" s="30"/>
    </row>
    <row r="2536" spans="3:18" x14ac:dyDescent="0.3">
      <c r="C2536" s="1">
        <v>1615</v>
      </c>
      <c r="D2536" s="1" t="s">
        <v>0</v>
      </c>
      <c r="E2536" s="1">
        <v>2</v>
      </c>
      <c r="F2536" s="1">
        <v>8</v>
      </c>
      <c r="G2536" s="1">
        <v>3</v>
      </c>
      <c r="H2536" s="1">
        <f t="shared" si="276"/>
        <v>499</v>
      </c>
      <c r="I2536" s="1">
        <f t="shared" si="282"/>
        <v>245135</v>
      </c>
      <c r="J2536" s="1">
        <v>2533</v>
      </c>
      <c r="K2536" s="31">
        <f t="shared" si="277"/>
        <v>0.78737954616101957</v>
      </c>
      <c r="L2536" s="36">
        <f t="shared" si="278"/>
        <v>1425424.6875971402</v>
      </c>
      <c r="M2536" s="34">
        <f t="shared" si="279"/>
        <v>0.13540826585061369</v>
      </c>
      <c r="N2536" s="35">
        <f t="shared" si="280"/>
        <v>0.65197128031040585</v>
      </c>
      <c r="Q2536" s="1">
        <f t="shared" si="281"/>
        <v>4063.0023810791472</v>
      </c>
      <c r="R2536" s="30"/>
    </row>
    <row r="2537" spans="3:18" x14ac:dyDescent="0.3">
      <c r="C2537" s="1">
        <v>1615</v>
      </c>
      <c r="D2537" s="1" t="s">
        <v>2</v>
      </c>
      <c r="E2537" s="1">
        <v>2</v>
      </c>
      <c r="F2537" s="1">
        <v>8</v>
      </c>
      <c r="G2537" s="1">
        <v>5</v>
      </c>
      <c r="H2537" s="1">
        <f t="shared" si="276"/>
        <v>501</v>
      </c>
      <c r="I2537" s="1">
        <f t="shared" si="282"/>
        <v>245636</v>
      </c>
      <c r="J2537" s="1">
        <v>2534</v>
      </c>
      <c r="K2537" s="31">
        <f t="shared" si="277"/>
        <v>0.78769039477774327</v>
      </c>
      <c r="L2537" s="36">
        <f t="shared" si="278"/>
        <v>1425987.4292819398</v>
      </c>
      <c r="M2537" s="34">
        <f t="shared" si="279"/>
        <v>0.13568500944573947</v>
      </c>
      <c r="N2537" s="35">
        <f t="shared" si="280"/>
        <v>0.65200538533200381</v>
      </c>
      <c r="Q2537" s="1">
        <f t="shared" si="281"/>
        <v>3812.0356418811366</v>
      </c>
      <c r="R2537" s="30"/>
    </row>
    <row r="2538" spans="3:18" x14ac:dyDescent="0.3">
      <c r="C2538" s="1">
        <v>1615</v>
      </c>
      <c r="D2538" s="1" t="s">
        <v>1</v>
      </c>
      <c r="E2538" s="1">
        <v>2</v>
      </c>
      <c r="F2538" s="1">
        <v>8</v>
      </c>
      <c r="G2538" s="1">
        <v>6</v>
      </c>
      <c r="H2538" s="1">
        <f t="shared" si="276"/>
        <v>502</v>
      </c>
      <c r="I2538" s="1">
        <f t="shared" si="282"/>
        <v>246138</v>
      </c>
      <c r="J2538" s="1">
        <v>2535</v>
      </c>
      <c r="K2538" s="31">
        <f t="shared" si="277"/>
        <v>0.78800124339446687</v>
      </c>
      <c r="L2538" s="36">
        <f t="shared" si="278"/>
        <v>1426550.1709667391</v>
      </c>
      <c r="M2538" s="34">
        <f t="shared" si="279"/>
        <v>0.13596230542329066</v>
      </c>
      <c r="N2538" s="35">
        <f t="shared" si="280"/>
        <v>0.65203893797117618</v>
      </c>
      <c r="Q2538" s="1">
        <f t="shared" si="281"/>
        <v>3689.5522722821311</v>
      </c>
      <c r="R2538" s="30"/>
    </row>
    <row r="2539" spans="3:18" x14ac:dyDescent="0.3">
      <c r="C2539" s="1">
        <v>1615</v>
      </c>
      <c r="D2539" s="1" t="s">
        <v>6</v>
      </c>
      <c r="E2539" s="1">
        <v>2</v>
      </c>
      <c r="F2539" s="1">
        <v>8</v>
      </c>
      <c r="G2539" s="1">
        <v>9</v>
      </c>
      <c r="H2539" s="1">
        <f t="shared" si="276"/>
        <v>505</v>
      </c>
      <c r="I2539" s="1">
        <f t="shared" si="282"/>
        <v>246643</v>
      </c>
      <c r="J2539" s="1">
        <v>2536</v>
      </c>
      <c r="K2539" s="31">
        <f t="shared" si="277"/>
        <v>0.78831209201119057</v>
      </c>
      <c r="L2539" s="36">
        <f t="shared" si="278"/>
        <v>1427112.9126515388</v>
      </c>
      <c r="M2539" s="34">
        <f t="shared" si="279"/>
        <v>0.13624125854811803</v>
      </c>
      <c r="N2539" s="35">
        <f t="shared" si="280"/>
        <v>0.65207083346307249</v>
      </c>
      <c r="Q2539" s="1">
        <f t="shared" si="281"/>
        <v>3334.1021634851154</v>
      </c>
      <c r="R2539" s="30"/>
    </row>
    <row r="2540" spans="3:18" x14ac:dyDescent="0.3">
      <c r="C2540" s="1">
        <v>1615</v>
      </c>
      <c r="D2540" s="1" t="s">
        <v>0</v>
      </c>
      <c r="E2540" s="1">
        <v>2</v>
      </c>
      <c r="F2540" s="1">
        <v>8</v>
      </c>
      <c r="G2540" s="1">
        <v>9</v>
      </c>
      <c r="H2540" s="1">
        <f t="shared" si="276"/>
        <v>505</v>
      </c>
      <c r="I2540" s="1">
        <f t="shared" si="282"/>
        <v>247148</v>
      </c>
      <c r="J2540" s="1">
        <v>2537</v>
      </c>
      <c r="K2540" s="31">
        <f t="shared" si="277"/>
        <v>0.78862294062791416</v>
      </c>
      <c r="L2540" s="36">
        <f t="shared" si="278"/>
        <v>1427675.6543363382</v>
      </c>
      <c r="M2540" s="34">
        <f t="shared" si="279"/>
        <v>0.13652021167294542</v>
      </c>
      <c r="N2540" s="35">
        <f t="shared" si="280"/>
        <v>0.65210272895496879</v>
      </c>
      <c r="Q2540" s="1">
        <f t="shared" si="281"/>
        <v>3334.1021634851154</v>
      </c>
      <c r="R2540" s="30"/>
    </row>
    <row r="2541" spans="3:18" x14ac:dyDescent="0.3">
      <c r="C2541" s="1">
        <v>1615</v>
      </c>
      <c r="D2541" s="1" t="s">
        <v>0</v>
      </c>
      <c r="E2541" s="1">
        <v>2</v>
      </c>
      <c r="F2541" s="1">
        <v>8</v>
      </c>
      <c r="G2541" s="1">
        <v>11</v>
      </c>
      <c r="H2541" s="1">
        <f t="shared" si="276"/>
        <v>507</v>
      </c>
      <c r="I2541" s="1">
        <f t="shared" si="282"/>
        <v>247655</v>
      </c>
      <c r="J2541" s="1">
        <v>2538</v>
      </c>
      <c r="K2541" s="31">
        <f t="shared" si="277"/>
        <v>0.78893378924463786</v>
      </c>
      <c r="L2541" s="36">
        <f t="shared" si="278"/>
        <v>1428238.3960211377</v>
      </c>
      <c r="M2541" s="34">
        <f t="shared" si="279"/>
        <v>0.13680026956262359</v>
      </c>
      <c r="N2541" s="35">
        <f t="shared" si="280"/>
        <v>0.65213351968201427</v>
      </c>
      <c r="Q2541" s="1">
        <f t="shared" si="281"/>
        <v>3107.1354242871048</v>
      </c>
      <c r="R2541" s="30"/>
    </row>
    <row r="2542" spans="3:18" x14ac:dyDescent="0.3">
      <c r="C2542" s="1">
        <v>1615</v>
      </c>
      <c r="D2542" s="1" t="s">
        <v>6</v>
      </c>
      <c r="E2542" s="1">
        <v>2</v>
      </c>
      <c r="F2542" s="1">
        <v>9</v>
      </c>
      <c r="G2542" s="1">
        <v>1</v>
      </c>
      <c r="H2542" s="1">
        <f t="shared" si="276"/>
        <v>509</v>
      </c>
      <c r="I2542" s="1">
        <f t="shared" si="282"/>
        <v>248164</v>
      </c>
      <c r="J2542" s="1">
        <v>2539</v>
      </c>
      <c r="K2542" s="31">
        <f t="shared" si="277"/>
        <v>0.78924463786136156</v>
      </c>
      <c r="L2542" s="36">
        <f t="shared" si="278"/>
        <v>1428801.1377059373</v>
      </c>
      <c r="M2542" s="34">
        <f t="shared" si="279"/>
        <v>0.13708143221715258</v>
      </c>
      <c r="N2542" s="35">
        <f t="shared" si="280"/>
        <v>0.65216320564420904</v>
      </c>
      <c r="Q2542" s="1">
        <f t="shared" si="281"/>
        <v>2888.1686850890942</v>
      </c>
      <c r="R2542" s="30"/>
    </row>
    <row r="2543" spans="3:18" x14ac:dyDescent="0.3">
      <c r="C2543" s="1">
        <v>1615</v>
      </c>
      <c r="D2543" s="1" t="s">
        <v>6</v>
      </c>
      <c r="E2543" s="1">
        <v>2</v>
      </c>
      <c r="F2543" s="1">
        <v>9</v>
      </c>
      <c r="G2543" s="1">
        <v>1</v>
      </c>
      <c r="H2543" s="1">
        <f t="shared" si="276"/>
        <v>509</v>
      </c>
      <c r="I2543" s="1">
        <f t="shared" si="282"/>
        <v>248673</v>
      </c>
      <c r="J2543" s="1">
        <v>2540</v>
      </c>
      <c r="K2543" s="31">
        <f t="shared" si="277"/>
        <v>0.78955548647808516</v>
      </c>
      <c r="L2543" s="36">
        <f t="shared" si="278"/>
        <v>1429363.8793907366</v>
      </c>
      <c r="M2543" s="34">
        <f t="shared" si="279"/>
        <v>0.13736259487168156</v>
      </c>
      <c r="N2543" s="35">
        <f t="shared" si="280"/>
        <v>0.65219289160640359</v>
      </c>
      <c r="Q2543" s="1">
        <f t="shared" si="281"/>
        <v>2888.1686850890942</v>
      </c>
      <c r="R2543" s="30"/>
    </row>
    <row r="2544" spans="3:18" x14ac:dyDescent="0.3">
      <c r="C2544" s="1">
        <v>1615</v>
      </c>
      <c r="D2544" s="1" t="s">
        <v>0</v>
      </c>
      <c r="E2544" s="1">
        <v>2</v>
      </c>
      <c r="F2544" s="1">
        <v>9</v>
      </c>
      <c r="G2544" s="1">
        <v>2</v>
      </c>
      <c r="H2544" s="1">
        <f t="shared" si="276"/>
        <v>510</v>
      </c>
      <c r="I2544" s="1">
        <f t="shared" si="282"/>
        <v>249183</v>
      </c>
      <c r="J2544" s="1">
        <v>2541</v>
      </c>
      <c r="K2544" s="31">
        <f t="shared" si="277"/>
        <v>0.78986633509480886</v>
      </c>
      <c r="L2544" s="36">
        <f t="shared" si="278"/>
        <v>1429926.6210755364</v>
      </c>
      <c r="M2544" s="34">
        <f t="shared" si="279"/>
        <v>0.13764430990863594</v>
      </c>
      <c r="N2544" s="35">
        <f t="shared" si="280"/>
        <v>0.65222202518617289</v>
      </c>
      <c r="Q2544" s="1">
        <f t="shared" si="281"/>
        <v>2781.6853154900887</v>
      </c>
      <c r="R2544" s="30"/>
    </row>
    <row r="2545" spans="3:18" x14ac:dyDescent="0.3">
      <c r="C2545" s="1">
        <v>1615</v>
      </c>
      <c r="D2545" s="1" t="s">
        <v>2</v>
      </c>
      <c r="E2545" s="1">
        <v>2</v>
      </c>
      <c r="F2545" s="1">
        <v>9</v>
      </c>
      <c r="G2545" s="1">
        <v>4</v>
      </c>
      <c r="H2545" s="1">
        <f t="shared" si="276"/>
        <v>512</v>
      </c>
      <c r="I2545" s="1">
        <f t="shared" si="282"/>
        <v>249695</v>
      </c>
      <c r="J2545" s="1">
        <v>2542</v>
      </c>
      <c r="K2545" s="31">
        <f t="shared" si="277"/>
        <v>0.79017718371153245</v>
      </c>
      <c r="L2545" s="36">
        <f t="shared" si="278"/>
        <v>1430489.3627603357</v>
      </c>
      <c r="M2545" s="34">
        <f t="shared" si="279"/>
        <v>0.13792712971044113</v>
      </c>
      <c r="N2545" s="35">
        <f t="shared" si="280"/>
        <v>0.65225005400109137</v>
      </c>
      <c r="Q2545" s="1">
        <f t="shared" si="281"/>
        <v>2574.7185762920781</v>
      </c>
      <c r="R2545" s="30"/>
    </row>
    <row r="2546" spans="3:18" x14ac:dyDescent="0.3">
      <c r="C2546" s="1">
        <v>1615</v>
      </c>
      <c r="D2546" s="1" t="s">
        <v>2</v>
      </c>
      <c r="E2546" s="1">
        <v>2</v>
      </c>
      <c r="F2546" s="1">
        <v>9</v>
      </c>
      <c r="G2546" s="1">
        <v>4</v>
      </c>
      <c r="H2546" s="1">
        <f t="shared" si="276"/>
        <v>512</v>
      </c>
      <c r="I2546" s="1">
        <f t="shared" si="282"/>
        <v>250207</v>
      </c>
      <c r="J2546" s="1">
        <v>2543</v>
      </c>
      <c r="K2546" s="31">
        <f t="shared" si="277"/>
        <v>0.79048803232825615</v>
      </c>
      <c r="L2546" s="36">
        <f t="shared" si="278"/>
        <v>1431052.1044451352</v>
      </c>
      <c r="M2546" s="34">
        <f t="shared" si="279"/>
        <v>0.13820994951224633</v>
      </c>
      <c r="N2546" s="35">
        <f t="shared" si="280"/>
        <v>0.65227808281600985</v>
      </c>
      <c r="Q2546" s="1">
        <f t="shared" si="281"/>
        <v>2574.7185762920781</v>
      </c>
      <c r="R2546" s="30"/>
    </row>
    <row r="2547" spans="3:18" x14ac:dyDescent="0.3">
      <c r="C2547" s="1">
        <v>1615</v>
      </c>
      <c r="D2547" s="1" t="s">
        <v>6</v>
      </c>
      <c r="E2547" s="1">
        <v>2</v>
      </c>
      <c r="F2547" s="1">
        <v>9</v>
      </c>
      <c r="G2547" s="1">
        <v>5</v>
      </c>
      <c r="H2547" s="1">
        <f t="shared" si="276"/>
        <v>513</v>
      </c>
      <c r="I2547" s="1">
        <f t="shared" si="282"/>
        <v>250720</v>
      </c>
      <c r="J2547" s="1">
        <v>2544</v>
      </c>
      <c r="K2547" s="31">
        <f t="shared" si="277"/>
        <v>0.79079888094497974</v>
      </c>
      <c r="L2547" s="36">
        <f t="shared" si="278"/>
        <v>1431614.8461299345</v>
      </c>
      <c r="M2547" s="34">
        <f t="shared" si="279"/>
        <v>0.13849332169647691</v>
      </c>
      <c r="N2547" s="35">
        <f t="shared" si="280"/>
        <v>0.65230555924850286</v>
      </c>
      <c r="Q2547" s="1">
        <f t="shared" si="281"/>
        <v>2474.235206693073</v>
      </c>
      <c r="R2547" s="30"/>
    </row>
    <row r="2548" spans="3:18" x14ac:dyDescent="0.3">
      <c r="C2548" s="1">
        <v>1615</v>
      </c>
      <c r="D2548" s="1" t="s">
        <v>1</v>
      </c>
      <c r="E2548" s="1">
        <v>2</v>
      </c>
      <c r="F2548" s="1">
        <v>9</v>
      </c>
      <c r="G2548" s="1">
        <v>5</v>
      </c>
      <c r="H2548" s="1">
        <f t="shared" si="276"/>
        <v>513</v>
      </c>
      <c r="I2548" s="1">
        <f t="shared" si="282"/>
        <v>251233</v>
      </c>
      <c r="J2548" s="1">
        <v>2545</v>
      </c>
      <c r="K2548" s="31">
        <f t="shared" si="277"/>
        <v>0.79110972956170345</v>
      </c>
      <c r="L2548" s="36">
        <f t="shared" si="278"/>
        <v>1432177.5878147343</v>
      </c>
      <c r="M2548" s="34">
        <f t="shared" si="279"/>
        <v>0.13877669388070749</v>
      </c>
      <c r="N2548" s="35">
        <f t="shared" si="280"/>
        <v>0.65233303568099599</v>
      </c>
      <c r="Q2548" s="1">
        <f t="shared" si="281"/>
        <v>2474.235206693073</v>
      </c>
      <c r="R2548" s="30"/>
    </row>
    <row r="2549" spans="3:18" x14ac:dyDescent="0.3">
      <c r="C2549" s="1">
        <v>1615</v>
      </c>
      <c r="D2549" s="1" t="s">
        <v>0</v>
      </c>
      <c r="E2549" s="1">
        <v>2</v>
      </c>
      <c r="F2549" s="1">
        <v>9</v>
      </c>
      <c r="G2549" s="1">
        <v>6</v>
      </c>
      <c r="H2549" s="1">
        <f t="shared" si="276"/>
        <v>514</v>
      </c>
      <c r="I2549" s="1">
        <f t="shared" si="282"/>
        <v>251747</v>
      </c>
      <c r="J2549" s="1">
        <v>2546</v>
      </c>
      <c r="K2549" s="31">
        <f t="shared" si="277"/>
        <v>0.79142057817842715</v>
      </c>
      <c r="L2549" s="36">
        <f t="shared" si="278"/>
        <v>1432740.3294995339</v>
      </c>
      <c r="M2549" s="34">
        <f t="shared" si="279"/>
        <v>0.13906061844736348</v>
      </c>
      <c r="N2549" s="35">
        <f t="shared" si="280"/>
        <v>0.65235995973106364</v>
      </c>
      <c r="Q2549" s="1">
        <f t="shared" si="281"/>
        <v>2375.7518370940675</v>
      </c>
      <c r="R2549" s="30"/>
    </row>
    <row r="2550" spans="3:18" x14ac:dyDescent="0.3">
      <c r="C2550" s="1">
        <v>1615</v>
      </c>
      <c r="D2550" s="1" t="s">
        <v>6</v>
      </c>
      <c r="E2550" s="1">
        <v>2</v>
      </c>
      <c r="F2550" s="1">
        <v>9</v>
      </c>
      <c r="G2550" s="1">
        <v>8</v>
      </c>
      <c r="H2550" s="1">
        <f t="shared" si="276"/>
        <v>516</v>
      </c>
      <c r="I2550" s="1">
        <f t="shared" si="282"/>
        <v>252263</v>
      </c>
      <c r="J2550" s="1">
        <v>2547</v>
      </c>
      <c r="K2550" s="31">
        <f t="shared" si="277"/>
        <v>0.79173142679515074</v>
      </c>
      <c r="L2550" s="36">
        <f t="shared" si="278"/>
        <v>1433303.0711843332</v>
      </c>
      <c r="M2550" s="34">
        <f t="shared" si="279"/>
        <v>0.13934564777887026</v>
      </c>
      <c r="N2550" s="35">
        <f t="shared" si="280"/>
        <v>0.65238577901628048</v>
      </c>
      <c r="Q2550" s="1">
        <f t="shared" si="281"/>
        <v>2184.7850978960569</v>
      </c>
      <c r="R2550" s="30"/>
    </row>
    <row r="2551" spans="3:18" x14ac:dyDescent="0.3">
      <c r="C2551" s="1">
        <v>1615</v>
      </c>
      <c r="D2551" s="1" t="s">
        <v>2</v>
      </c>
      <c r="E2551" s="1">
        <v>2</v>
      </c>
      <c r="F2551" s="1">
        <v>9</v>
      </c>
      <c r="G2551" s="1">
        <v>9</v>
      </c>
      <c r="H2551" s="1">
        <f t="shared" si="276"/>
        <v>517</v>
      </c>
      <c r="I2551" s="1">
        <f t="shared" si="282"/>
        <v>252780</v>
      </c>
      <c r="J2551" s="1">
        <v>2548</v>
      </c>
      <c r="K2551" s="31">
        <f t="shared" si="277"/>
        <v>0.79204227541187444</v>
      </c>
      <c r="L2551" s="36">
        <f t="shared" si="278"/>
        <v>1433865.8128691327</v>
      </c>
      <c r="M2551" s="34">
        <f t="shared" si="279"/>
        <v>0.13963122949280246</v>
      </c>
      <c r="N2551" s="35">
        <f t="shared" si="280"/>
        <v>0.65241104591907195</v>
      </c>
      <c r="Q2551" s="1">
        <f t="shared" si="281"/>
        <v>2092.3017282970518</v>
      </c>
      <c r="R2551" s="30"/>
    </row>
    <row r="2552" spans="3:18" x14ac:dyDescent="0.3">
      <c r="C2552" s="1">
        <v>1615</v>
      </c>
      <c r="D2552" s="1" t="s">
        <v>0</v>
      </c>
      <c r="E2552" s="1">
        <v>2</v>
      </c>
      <c r="F2552" s="1">
        <v>9</v>
      </c>
      <c r="G2552" s="1">
        <v>10</v>
      </c>
      <c r="H2552" s="1">
        <f t="shared" si="276"/>
        <v>518</v>
      </c>
      <c r="I2552" s="1">
        <f t="shared" si="282"/>
        <v>253298</v>
      </c>
      <c r="J2552" s="1">
        <v>2549</v>
      </c>
      <c r="K2552" s="31">
        <f t="shared" si="277"/>
        <v>0.79235312402859803</v>
      </c>
      <c r="L2552" s="36">
        <f t="shared" si="278"/>
        <v>1434428.5545539323</v>
      </c>
      <c r="M2552" s="34">
        <f t="shared" si="279"/>
        <v>0.13991736358916004</v>
      </c>
      <c r="N2552" s="35">
        <f t="shared" si="280"/>
        <v>0.65243576043943796</v>
      </c>
      <c r="Q2552" s="1">
        <f t="shared" si="281"/>
        <v>2001.8183586980465</v>
      </c>
      <c r="R2552" s="30"/>
    </row>
    <row r="2553" spans="3:18" x14ac:dyDescent="0.3">
      <c r="C2553" s="1">
        <v>1615</v>
      </c>
      <c r="D2553" s="1" t="s">
        <v>6</v>
      </c>
      <c r="E2553" s="1">
        <v>2</v>
      </c>
      <c r="F2553" s="1">
        <v>10</v>
      </c>
      <c r="H2553" s="1">
        <f t="shared" si="276"/>
        <v>520</v>
      </c>
      <c r="I2553" s="1">
        <f t="shared" si="282"/>
        <v>253818</v>
      </c>
      <c r="J2553" s="1">
        <v>2550</v>
      </c>
      <c r="K2553" s="31">
        <f t="shared" si="277"/>
        <v>0.79266397264532173</v>
      </c>
      <c r="L2553" s="36">
        <f t="shared" si="278"/>
        <v>1434991.2962387318</v>
      </c>
      <c r="M2553" s="34">
        <f t="shared" si="279"/>
        <v>0.14020460245036845</v>
      </c>
      <c r="N2553" s="35">
        <f t="shared" si="280"/>
        <v>0.65245937019495326</v>
      </c>
      <c r="Q2553" s="1">
        <f t="shared" si="281"/>
        <v>1826.8516195000359</v>
      </c>
      <c r="R2553" s="30"/>
    </row>
    <row r="2554" spans="3:18" x14ac:dyDescent="0.3">
      <c r="C2554" s="1">
        <v>1615</v>
      </c>
      <c r="D2554" s="1" t="s">
        <v>6</v>
      </c>
      <c r="E2554" s="1">
        <v>2</v>
      </c>
      <c r="F2554" s="1">
        <v>10</v>
      </c>
      <c r="H2554" s="1">
        <f t="shared" si="276"/>
        <v>520</v>
      </c>
      <c r="I2554" s="1">
        <f t="shared" si="282"/>
        <v>254338</v>
      </c>
      <c r="J2554" s="1">
        <v>2551</v>
      </c>
      <c r="K2554" s="31">
        <f t="shared" si="277"/>
        <v>0.79297482126204544</v>
      </c>
      <c r="L2554" s="36">
        <f t="shared" si="278"/>
        <v>1435554.0379235314</v>
      </c>
      <c r="M2554" s="34">
        <f t="shared" si="279"/>
        <v>0.14049184131157683</v>
      </c>
      <c r="N2554" s="35">
        <f t="shared" si="280"/>
        <v>0.65248297995046856</v>
      </c>
      <c r="Q2554" s="1">
        <f t="shared" si="281"/>
        <v>1826.8516195000359</v>
      </c>
      <c r="R2554" s="30"/>
    </row>
    <row r="2555" spans="3:18" x14ac:dyDescent="0.3">
      <c r="C2555" s="1">
        <v>1615</v>
      </c>
      <c r="D2555" s="1" t="s">
        <v>1</v>
      </c>
      <c r="E2555" s="1">
        <v>2</v>
      </c>
      <c r="F2555" s="1">
        <v>10</v>
      </c>
      <c r="G2555" s="1">
        <v>0</v>
      </c>
      <c r="H2555" s="1">
        <f t="shared" si="276"/>
        <v>520</v>
      </c>
      <c r="I2555" s="1">
        <f t="shared" si="282"/>
        <v>254858</v>
      </c>
      <c r="J2555" s="1">
        <v>2552</v>
      </c>
      <c r="K2555" s="31">
        <f t="shared" si="277"/>
        <v>0.79328566987876903</v>
      </c>
      <c r="L2555" s="36">
        <f t="shared" si="278"/>
        <v>1436116.7796083307</v>
      </c>
      <c r="M2555" s="34">
        <f t="shared" si="279"/>
        <v>0.14077908017278523</v>
      </c>
      <c r="N2555" s="35">
        <f t="shared" si="280"/>
        <v>0.65250658970598385</v>
      </c>
      <c r="Q2555" s="1">
        <f t="shared" si="281"/>
        <v>1826.8516195000359</v>
      </c>
      <c r="R2555" s="30"/>
    </row>
    <row r="2556" spans="3:18" x14ac:dyDescent="0.3">
      <c r="C2556" s="1">
        <v>1615</v>
      </c>
      <c r="D2556" s="1" t="s">
        <v>1</v>
      </c>
      <c r="E2556" s="1">
        <v>2</v>
      </c>
      <c r="F2556" s="1">
        <v>10</v>
      </c>
      <c r="G2556" s="1">
        <v>1</v>
      </c>
      <c r="H2556" s="1">
        <f t="shared" si="276"/>
        <v>521</v>
      </c>
      <c r="I2556" s="1">
        <f t="shared" si="282"/>
        <v>255379</v>
      </c>
      <c r="J2556" s="1">
        <v>2553</v>
      </c>
      <c r="K2556" s="31">
        <f t="shared" si="277"/>
        <v>0.79359651849549273</v>
      </c>
      <c r="L2556" s="36">
        <f t="shared" si="278"/>
        <v>1436679.5212931302</v>
      </c>
      <c r="M2556" s="34">
        <f t="shared" si="279"/>
        <v>0.14106687141641902</v>
      </c>
      <c r="N2556" s="35">
        <f t="shared" si="280"/>
        <v>0.65252964707907368</v>
      </c>
      <c r="Q2556" s="1">
        <f t="shared" si="281"/>
        <v>1742.3682499010306</v>
      </c>
      <c r="R2556" s="30"/>
    </row>
    <row r="2557" spans="3:18" x14ac:dyDescent="0.3">
      <c r="C2557" s="1">
        <v>1615</v>
      </c>
      <c r="D2557" s="1" t="s">
        <v>0</v>
      </c>
      <c r="E2557" s="1">
        <v>2</v>
      </c>
      <c r="F2557" s="1">
        <v>10</v>
      </c>
      <c r="G2557" s="1">
        <v>1</v>
      </c>
      <c r="H2557" s="1">
        <f t="shared" si="276"/>
        <v>521</v>
      </c>
      <c r="I2557" s="1">
        <f t="shared" si="282"/>
        <v>255900</v>
      </c>
      <c r="J2557" s="1">
        <v>2554</v>
      </c>
      <c r="K2557" s="31">
        <f t="shared" si="277"/>
        <v>0.79390736711221632</v>
      </c>
      <c r="L2557" s="36">
        <f t="shared" si="278"/>
        <v>1437242.2629779298</v>
      </c>
      <c r="M2557" s="34">
        <f t="shared" si="279"/>
        <v>0.14135466266005281</v>
      </c>
      <c r="N2557" s="35">
        <f t="shared" si="280"/>
        <v>0.65255270445216351</v>
      </c>
      <c r="Q2557" s="1">
        <f t="shared" si="281"/>
        <v>1742.3682499010306</v>
      </c>
      <c r="R2557" s="30"/>
    </row>
    <row r="2558" spans="3:18" x14ac:dyDescent="0.3">
      <c r="C2558" s="1">
        <v>1615</v>
      </c>
      <c r="D2558" s="1" t="s">
        <v>6</v>
      </c>
      <c r="E2558" s="1">
        <v>2</v>
      </c>
      <c r="F2558" s="1">
        <v>10</v>
      </c>
      <c r="G2558" s="1">
        <v>7</v>
      </c>
      <c r="H2558" s="1">
        <f t="shared" si="276"/>
        <v>527</v>
      </c>
      <c r="I2558" s="1">
        <f t="shared" si="282"/>
        <v>256427</v>
      </c>
      <c r="J2558" s="1">
        <v>2555</v>
      </c>
      <c r="K2558" s="31">
        <f t="shared" si="277"/>
        <v>0.79421821572894002</v>
      </c>
      <c r="L2558" s="36">
        <f t="shared" si="278"/>
        <v>1437805.0046627293</v>
      </c>
      <c r="M2558" s="34">
        <f t="shared" si="279"/>
        <v>0.14164576819823901</v>
      </c>
      <c r="N2558" s="35">
        <f t="shared" si="280"/>
        <v>0.65257244753070098</v>
      </c>
      <c r="Q2558" s="1">
        <f t="shared" si="281"/>
        <v>1277.4680323069988</v>
      </c>
      <c r="R2558" s="30"/>
    </row>
    <row r="2559" spans="3:18" x14ac:dyDescent="0.3">
      <c r="C2559" s="1">
        <v>1615</v>
      </c>
      <c r="D2559" s="1" t="s">
        <v>6</v>
      </c>
      <c r="E2559" s="1">
        <v>2</v>
      </c>
      <c r="F2559" s="1">
        <v>10</v>
      </c>
      <c r="G2559" s="1">
        <v>8</v>
      </c>
      <c r="H2559" s="1">
        <f t="shared" si="276"/>
        <v>528</v>
      </c>
      <c r="I2559" s="1">
        <f t="shared" si="282"/>
        <v>256955</v>
      </c>
      <c r="J2559" s="1">
        <v>2556</v>
      </c>
      <c r="K2559" s="31">
        <f t="shared" si="277"/>
        <v>0.79452906434566362</v>
      </c>
      <c r="L2559" s="36">
        <f t="shared" si="278"/>
        <v>1438367.7463475286</v>
      </c>
      <c r="M2559" s="34">
        <f t="shared" si="279"/>
        <v>0.1419374261188506</v>
      </c>
      <c r="N2559" s="35">
        <f t="shared" si="280"/>
        <v>0.65259163822681299</v>
      </c>
      <c r="Q2559" s="1">
        <f t="shared" si="281"/>
        <v>1206.9846627079935</v>
      </c>
      <c r="R2559" s="30"/>
    </row>
    <row r="2560" spans="3:18" x14ac:dyDescent="0.3">
      <c r="C2560" s="1">
        <v>1615</v>
      </c>
      <c r="D2560" s="1" t="s">
        <v>6</v>
      </c>
      <c r="E2560" s="1">
        <v>2</v>
      </c>
      <c r="F2560" s="1">
        <v>10</v>
      </c>
      <c r="G2560" s="1">
        <v>9</v>
      </c>
      <c r="H2560" s="1">
        <f t="shared" si="276"/>
        <v>529</v>
      </c>
      <c r="I2560" s="1">
        <f t="shared" si="282"/>
        <v>257484</v>
      </c>
      <c r="J2560" s="1">
        <v>2557</v>
      </c>
      <c r="K2560" s="31">
        <f t="shared" si="277"/>
        <v>0.79483991296238732</v>
      </c>
      <c r="L2560" s="36">
        <f t="shared" si="278"/>
        <v>1438930.4880323282</v>
      </c>
      <c r="M2560" s="34">
        <f t="shared" si="279"/>
        <v>0.1422296364218876</v>
      </c>
      <c r="N2560" s="35">
        <f t="shared" si="280"/>
        <v>0.65261027654049975</v>
      </c>
      <c r="Q2560" s="1">
        <f t="shared" si="281"/>
        <v>1138.5012931089882</v>
      </c>
      <c r="R2560" s="30"/>
    </row>
    <row r="2561" spans="3:18" x14ac:dyDescent="0.3">
      <c r="C2561" s="1">
        <v>1615</v>
      </c>
      <c r="D2561" s="1" t="s">
        <v>6</v>
      </c>
      <c r="E2561" s="1">
        <v>2</v>
      </c>
      <c r="F2561" s="1">
        <v>10</v>
      </c>
      <c r="G2561" s="1">
        <v>9</v>
      </c>
      <c r="H2561" s="1">
        <f t="shared" si="276"/>
        <v>529</v>
      </c>
      <c r="I2561" s="1">
        <f t="shared" si="282"/>
        <v>258013</v>
      </c>
      <c r="J2561" s="1">
        <v>2558</v>
      </c>
      <c r="K2561" s="31">
        <f t="shared" si="277"/>
        <v>0.79515076157911102</v>
      </c>
      <c r="L2561" s="36">
        <f t="shared" si="278"/>
        <v>1439493.2297171277</v>
      </c>
      <c r="M2561" s="34">
        <f t="shared" si="279"/>
        <v>0.1425218467249246</v>
      </c>
      <c r="N2561" s="35">
        <f t="shared" si="280"/>
        <v>0.65262891485418639</v>
      </c>
      <c r="Q2561" s="1">
        <f t="shared" si="281"/>
        <v>1138.5012931089882</v>
      </c>
      <c r="R2561" s="30"/>
    </row>
    <row r="2562" spans="3:18" x14ac:dyDescent="0.3">
      <c r="C2562" s="1">
        <v>1615</v>
      </c>
      <c r="D2562" s="1" t="s">
        <v>6</v>
      </c>
      <c r="E2562" s="1">
        <v>2</v>
      </c>
      <c r="F2562" s="1">
        <v>10</v>
      </c>
      <c r="G2562" s="1">
        <v>9</v>
      </c>
      <c r="H2562" s="1">
        <f t="shared" si="276"/>
        <v>529</v>
      </c>
      <c r="I2562" s="1">
        <f t="shared" si="282"/>
        <v>258542</v>
      </c>
      <c r="J2562" s="1">
        <v>2559</v>
      </c>
      <c r="K2562" s="31">
        <f t="shared" si="277"/>
        <v>0.79546161019583461</v>
      </c>
      <c r="L2562" s="36">
        <f t="shared" si="278"/>
        <v>1440055.9714019273</v>
      </c>
      <c r="M2562" s="34">
        <f t="shared" si="279"/>
        <v>0.1428140570279616</v>
      </c>
      <c r="N2562" s="35">
        <f t="shared" si="280"/>
        <v>0.65264755316787304</v>
      </c>
      <c r="Q2562" s="1">
        <f t="shared" si="281"/>
        <v>1138.5012931089882</v>
      </c>
      <c r="R2562" s="30"/>
    </row>
    <row r="2563" spans="3:18" x14ac:dyDescent="0.3">
      <c r="C2563" s="1">
        <v>1615</v>
      </c>
      <c r="D2563" s="1" t="s">
        <v>6</v>
      </c>
      <c r="E2563" s="1">
        <v>2</v>
      </c>
      <c r="F2563" s="1">
        <v>10</v>
      </c>
      <c r="G2563" s="1">
        <v>10</v>
      </c>
      <c r="H2563" s="1">
        <f t="shared" si="276"/>
        <v>530</v>
      </c>
      <c r="I2563" s="1">
        <f t="shared" si="282"/>
        <v>259072</v>
      </c>
      <c r="J2563" s="1">
        <v>2560</v>
      </c>
      <c r="K2563" s="31">
        <f t="shared" si="277"/>
        <v>0.79577245881255831</v>
      </c>
      <c r="L2563" s="36">
        <f t="shared" si="278"/>
        <v>1440618.7130867268</v>
      </c>
      <c r="M2563" s="34">
        <f t="shared" si="279"/>
        <v>0.14310681971342401</v>
      </c>
      <c r="N2563" s="35">
        <f t="shared" si="280"/>
        <v>0.65266563909913433</v>
      </c>
      <c r="Q2563" s="1">
        <f t="shared" si="281"/>
        <v>1072.0179235099829</v>
      </c>
      <c r="R2563" s="30"/>
    </row>
    <row r="2564" spans="3:18" x14ac:dyDescent="0.3">
      <c r="C2564" s="1">
        <v>1615</v>
      </c>
      <c r="D2564" s="1" t="s">
        <v>6</v>
      </c>
      <c r="E2564" s="1">
        <v>2</v>
      </c>
      <c r="F2564" s="1">
        <v>10</v>
      </c>
      <c r="G2564" s="1">
        <v>11</v>
      </c>
      <c r="H2564" s="1">
        <f t="shared" ref="H2564:H2627" si="283">E2564*200+F2564*12+G2564</f>
        <v>531</v>
      </c>
      <c r="I2564" s="1">
        <f t="shared" si="282"/>
        <v>259603</v>
      </c>
      <c r="J2564" s="1">
        <v>2561</v>
      </c>
      <c r="K2564" s="31">
        <f t="shared" si="277"/>
        <v>0.79608330742928191</v>
      </c>
      <c r="L2564" s="36">
        <f t="shared" si="278"/>
        <v>1441181.4547715262</v>
      </c>
      <c r="M2564" s="34">
        <f t="shared" si="279"/>
        <v>0.14340013478131181</v>
      </c>
      <c r="N2564" s="35">
        <f t="shared" si="280"/>
        <v>0.65268317264797004</v>
      </c>
      <c r="Q2564" s="1">
        <f t="shared" si="281"/>
        <v>1007.5345539109776</v>
      </c>
      <c r="R2564" s="30"/>
    </row>
    <row r="2565" spans="3:18" x14ac:dyDescent="0.3">
      <c r="C2565" s="1">
        <v>1615</v>
      </c>
      <c r="D2565" s="1" t="s">
        <v>1</v>
      </c>
      <c r="E2565" s="1">
        <v>2</v>
      </c>
      <c r="F2565" s="1">
        <v>10</v>
      </c>
      <c r="G2565" s="1">
        <v>11</v>
      </c>
      <c r="H2565" s="1">
        <f t="shared" si="283"/>
        <v>531</v>
      </c>
      <c r="I2565" s="1">
        <f t="shared" si="282"/>
        <v>260134</v>
      </c>
      <c r="J2565" s="1">
        <v>2562</v>
      </c>
      <c r="K2565" s="31">
        <f t="shared" ref="K2565:K2628" si="284">+J2565/3217</f>
        <v>0.79639415604600561</v>
      </c>
      <c r="L2565" s="36">
        <f t="shared" ref="L2565:L2628" si="285">+K2565*$H$3</f>
        <v>1441744.1964563257</v>
      </c>
      <c r="M2565" s="34">
        <f t="shared" ref="M2565:M2628" si="286">+I2565/$H$3</f>
        <v>0.1436934498491996</v>
      </c>
      <c r="N2565" s="35">
        <f t="shared" ref="N2565:N2628" si="287">+K2565-M2565</f>
        <v>0.65270070619680598</v>
      </c>
      <c r="Q2565" s="1">
        <f t="shared" ref="Q2565:Q2628" si="288">+SUM(H2565-$P$3)^2</f>
        <v>1007.5345539109776</v>
      </c>
      <c r="R2565" s="30"/>
    </row>
    <row r="2566" spans="3:18" x14ac:dyDescent="0.3">
      <c r="C2566" s="1">
        <v>1615</v>
      </c>
      <c r="D2566" s="1" t="s">
        <v>2</v>
      </c>
      <c r="E2566" s="1">
        <v>2</v>
      </c>
      <c r="F2566" s="1">
        <v>11</v>
      </c>
      <c r="H2566" s="1">
        <f t="shared" si="283"/>
        <v>532</v>
      </c>
      <c r="I2566" s="1">
        <f t="shared" ref="I2566:I2629" si="289">I2565+H2566</f>
        <v>260666</v>
      </c>
      <c r="J2566" s="1">
        <v>2563</v>
      </c>
      <c r="K2566" s="31">
        <f t="shared" si="284"/>
        <v>0.7967050046627292</v>
      </c>
      <c r="L2566" s="36">
        <f t="shared" si="285"/>
        <v>1442306.9381411253</v>
      </c>
      <c r="M2566" s="34">
        <f t="shared" si="286"/>
        <v>0.14398731729951281</v>
      </c>
      <c r="N2566" s="35">
        <f t="shared" si="287"/>
        <v>0.65271768736321634</v>
      </c>
      <c r="Q2566" s="1">
        <f t="shared" si="288"/>
        <v>945.05118431197229</v>
      </c>
      <c r="R2566" s="30"/>
    </row>
    <row r="2567" spans="3:18" x14ac:dyDescent="0.3">
      <c r="C2567" s="1">
        <v>1615</v>
      </c>
      <c r="D2567" s="1" t="s">
        <v>6</v>
      </c>
      <c r="E2567" s="1">
        <v>2</v>
      </c>
      <c r="F2567" s="1">
        <v>11</v>
      </c>
      <c r="G2567" s="1">
        <v>1</v>
      </c>
      <c r="H2567" s="1">
        <f t="shared" si="283"/>
        <v>533</v>
      </c>
      <c r="I2567" s="1">
        <f t="shared" si="289"/>
        <v>261199</v>
      </c>
      <c r="J2567" s="1">
        <v>2564</v>
      </c>
      <c r="K2567" s="31">
        <f t="shared" si="284"/>
        <v>0.7970158532794529</v>
      </c>
      <c r="L2567" s="36">
        <f t="shared" si="285"/>
        <v>1442869.6798259248</v>
      </c>
      <c r="M2567" s="34">
        <f t="shared" si="286"/>
        <v>0.1442817371322514</v>
      </c>
      <c r="N2567" s="35">
        <f t="shared" si="287"/>
        <v>0.65273411614720156</v>
      </c>
      <c r="Q2567" s="1">
        <f t="shared" si="288"/>
        <v>884.56781471296699</v>
      </c>
      <c r="R2567" s="30"/>
    </row>
    <row r="2568" spans="3:18" x14ac:dyDescent="0.3">
      <c r="C2568" s="1">
        <v>1615</v>
      </c>
      <c r="D2568" s="1" t="s">
        <v>6</v>
      </c>
      <c r="E2568" s="1">
        <v>2</v>
      </c>
      <c r="F2568" s="1">
        <v>11</v>
      </c>
      <c r="G2568" s="1">
        <v>2</v>
      </c>
      <c r="H2568" s="1">
        <f t="shared" si="283"/>
        <v>534</v>
      </c>
      <c r="I2568" s="1">
        <f t="shared" si="289"/>
        <v>261733</v>
      </c>
      <c r="J2568" s="1">
        <v>2565</v>
      </c>
      <c r="K2568" s="31">
        <f t="shared" si="284"/>
        <v>0.7973267018961766</v>
      </c>
      <c r="L2568" s="36">
        <f t="shared" si="285"/>
        <v>1443432.4215107244</v>
      </c>
      <c r="M2568" s="34">
        <f t="shared" si="286"/>
        <v>0.1445767093474154</v>
      </c>
      <c r="N2568" s="35">
        <f t="shared" si="287"/>
        <v>0.6527499925487612</v>
      </c>
      <c r="Q2568" s="1">
        <f t="shared" si="288"/>
        <v>826.08444511396169</v>
      </c>
      <c r="R2568" s="30"/>
    </row>
    <row r="2569" spans="3:18" x14ac:dyDescent="0.3">
      <c r="C2569" s="1">
        <v>1615</v>
      </c>
      <c r="D2569" s="1" t="s">
        <v>2</v>
      </c>
      <c r="E2569" s="1">
        <v>2</v>
      </c>
      <c r="F2569" s="1">
        <v>11</v>
      </c>
      <c r="G2569" s="1">
        <v>3</v>
      </c>
      <c r="H2569" s="1">
        <f t="shared" si="283"/>
        <v>535</v>
      </c>
      <c r="I2569" s="1">
        <f t="shared" si="289"/>
        <v>262268</v>
      </c>
      <c r="J2569" s="1">
        <v>2566</v>
      </c>
      <c r="K2569" s="31">
        <f t="shared" si="284"/>
        <v>0.7976375505129002</v>
      </c>
      <c r="L2569" s="36">
        <f t="shared" si="285"/>
        <v>1443995.1631955237</v>
      </c>
      <c r="M2569" s="34">
        <f t="shared" si="286"/>
        <v>0.14487223394500481</v>
      </c>
      <c r="N2569" s="35">
        <f t="shared" si="287"/>
        <v>0.65276531656789538</v>
      </c>
      <c r="Q2569" s="1">
        <f t="shared" si="288"/>
        <v>769.60107551495639</v>
      </c>
      <c r="R2569" s="30"/>
    </row>
    <row r="2570" spans="3:18" x14ac:dyDescent="0.3">
      <c r="C2570" s="1">
        <v>1615</v>
      </c>
      <c r="D2570" s="1" t="s">
        <v>0</v>
      </c>
      <c r="E2570" s="1">
        <v>2</v>
      </c>
      <c r="F2570" s="1">
        <v>11</v>
      </c>
      <c r="G2570" s="1">
        <v>3</v>
      </c>
      <c r="H2570" s="1">
        <f t="shared" si="283"/>
        <v>535</v>
      </c>
      <c r="I2570" s="1">
        <f t="shared" si="289"/>
        <v>262803</v>
      </c>
      <c r="J2570" s="1">
        <v>2567</v>
      </c>
      <c r="K2570" s="31">
        <f t="shared" si="284"/>
        <v>0.7979483991296239</v>
      </c>
      <c r="L2570" s="36">
        <f t="shared" si="285"/>
        <v>1444557.9048803232</v>
      </c>
      <c r="M2570" s="34">
        <f t="shared" si="286"/>
        <v>0.1451677585425942</v>
      </c>
      <c r="N2570" s="35">
        <f t="shared" si="287"/>
        <v>0.65278064058702967</v>
      </c>
      <c r="Q2570" s="1">
        <f t="shared" si="288"/>
        <v>769.60107551495639</v>
      </c>
      <c r="R2570" s="30"/>
    </row>
    <row r="2571" spans="3:18" x14ac:dyDescent="0.3">
      <c r="C2571" s="1">
        <v>1615</v>
      </c>
      <c r="D2571" s="1" t="s">
        <v>0</v>
      </c>
      <c r="E2571" s="1">
        <v>2</v>
      </c>
      <c r="F2571" s="1">
        <v>11</v>
      </c>
      <c r="G2571" s="1">
        <v>8</v>
      </c>
      <c r="H2571" s="1">
        <f t="shared" si="283"/>
        <v>540</v>
      </c>
      <c r="I2571" s="1">
        <f t="shared" si="289"/>
        <v>263343</v>
      </c>
      <c r="J2571" s="1">
        <v>2568</v>
      </c>
      <c r="K2571" s="31">
        <f t="shared" si="284"/>
        <v>0.79825924774634749</v>
      </c>
      <c r="L2571" s="36">
        <f t="shared" si="285"/>
        <v>1445120.6465651228</v>
      </c>
      <c r="M2571" s="34">
        <f t="shared" si="286"/>
        <v>0.14546604505231062</v>
      </c>
      <c r="N2571" s="35">
        <f t="shared" si="287"/>
        <v>0.65279320269403684</v>
      </c>
      <c r="Q2571" s="1">
        <f t="shared" si="288"/>
        <v>517.18422751992989</v>
      </c>
      <c r="R2571" s="30"/>
    </row>
    <row r="2572" spans="3:18" x14ac:dyDescent="0.3">
      <c r="C2572" s="1">
        <v>1615</v>
      </c>
      <c r="D2572" s="1" t="s">
        <v>1</v>
      </c>
      <c r="E2572" s="1">
        <v>2</v>
      </c>
      <c r="F2572" s="1">
        <v>12</v>
      </c>
      <c r="H2572" s="1">
        <f t="shared" si="283"/>
        <v>544</v>
      </c>
      <c r="I2572" s="1">
        <f t="shared" si="289"/>
        <v>263887</v>
      </c>
      <c r="J2572" s="1">
        <v>2569</v>
      </c>
      <c r="K2572" s="31">
        <f t="shared" si="284"/>
        <v>0.79857009636307119</v>
      </c>
      <c r="L2572" s="36">
        <f t="shared" si="285"/>
        <v>1445683.3882499223</v>
      </c>
      <c r="M2572" s="34">
        <f t="shared" si="286"/>
        <v>0.14576654109172862</v>
      </c>
      <c r="N2572" s="35">
        <f t="shared" si="287"/>
        <v>0.65280355527134259</v>
      </c>
      <c r="Q2572" s="1">
        <f t="shared" si="288"/>
        <v>351.25074912390869</v>
      </c>
      <c r="R2572" s="30"/>
    </row>
    <row r="2573" spans="3:18" x14ac:dyDescent="0.3">
      <c r="C2573" s="1">
        <v>1615</v>
      </c>
      <c r="D2573" s="1" t="s">
        <v>2</v>
      </c>
      <c r="E2573" s="1">
        <v>2</v>
      </c>
      <c r="F2573" s="1">
        <v>12</v>
      </c>
      <c r="G2573" s="1">
        <v>1</v>
      </c>
      <c r="H2573" s="1">
        <f t="shared" si="283"/>
        <v>545</v>
      </c>
      <c r="I2573" s="1">
        <f t="shared" si="289"/>
        <v>264432</v>
      </c>
      <c r="J2573" s="1">
        <v>2570</v>
      </c>
      <c r="K2573" s="31">
        <f t="shared" si="284"/>
        <v>0.79888094497979489</v>
      </c>
      <c r="L2573" s="36">
        <f t="shared" si="285"/>
        <v>1446246.1299347219</v>
      </c>
      <c r="M2573" s="34">
        <f t="shared" si="286"/>
        <v>0.14606758951357204</v>
      </c>
      <c r="N2573" s="35">
        <f t="shared" si="287"/>
        <v>0.65281335546622288</v>
      </c>
      <c r="Q2573" s="1">
        <f t="shared" si="288"/>
        <v>314.76737952490339</v>
      </c>
      <c r="R2573" s="30"/>
    </row>
    <row r="2574" spans="3:18" x14ac:dyDescent="0.3">
      <c r="C2574" s="1">
        <v>1615</v>
      </c>
      <c r="D2574" s="1" t="s">
        <v>2</v>
      </c>
      <c r="E2574" s="1">
        <v>2</v>
      </c>
      <c r="F2574" s="1">
        <v>12</v>
      </c>
      <c r="G2574" s="1">
        <v>2</v>
      </c>
      <c r="H2574" s="1">
        <f t="shared" si="283"/>
        <v>546</v>
      </c>
      <c r="I2574" s="1">
        <f t="shared" si="289"/>
        <v>264978</v>
      </c>
      <c r="J2574" s="1">
        <v>2571</v>
      </c>
      <c r="K2574" s="31">
        <f t="shared" si="284"/>
        <v>0.79919179359651848</v>
      </c>
      <c r="L2574" s="36">
        <f t="shared" si="285"/>
        <v>1446808.8716195212</v>
      </c>
      <c r="M2574" s="34">
        <f t="shared" si="286"/>
        <v>0.14636919031784085</v>
      </c>
      <c r="N2574" s="35">
        <f t="shared" si="287"/>
        <v>0.65282260327867769</v>
      </c>
      <c r="Q2574" s="1">
        <f t="shared" si="288"/>
        <v>280.28400992589809</v>
      </c>
      <c r="R2574" s="30"/>
    </row>
    <row r="2575" spans="3:18" x14ac:dyDescent="0.3">
      <c r="C2575" s="1">
        <v>1615</v>
      </c>
      <c r="D2575" s="1" t="s">
        <v>6</v>
      </c>
      <c r="E2575" s="1">
        <v>2</v>
      </c>
      <c r="F2575" s="1">
        <v>12</v>
      </c>
      <c r="G2575" s="1">
        <v>4</v>
      </c>
      <c r="H2575" s="1">
        <f t="shared" si="283"/>
        <v>548</v>
      </c>
      <c r="I2575" s="1">
        <f t="shared" si="289"/>
        <v>265526</v>
      </c>
      <c r="J2575" s="1">
        <v>2572</v>
      </c>
      <c r="K2575" s="31">
        <f t="shared" si="284"/>
        <v>0.79950264221324219</v>
      </c>
      <c r="L2575" s="36">
        <f t="shared" si="285"/>
        <v>1447371.613304321</v>
      </c>
      <c r="M2575" s="34">
        <f t="shared" si="286"/>
        <v>0.14667189588696047</v>
      </c>
      <c r="N2575" s="35">
        <f t="shared" si="287"/>
        <v>0.65283074632628169</v>
      </c>
      <c r="Q2575" s="1">
        <f t="shared" si="288"/>
        <v>217.31727072788749</v>
      </c>
      <c r="R2575" s="30"/>
    </row>
    <row r="2576" spans="3:18" x14ac:dyDescent="0.3">
      <c r="C2576" s="1">
        <v>1615</v>
      </c>
      <c r="D2576" s="1" t="s">
        <v>0</v>
      </c>
      <c r="E2576" s="1">
        <v>2</v>
      </c>
      <c r="F2576" s="1">
        <v>12</v>
      </c>
      <c r="G2576" s="1">
        <v>9</v>
      </c>
      <c r="H2576" s="1">
        <f t="shared" si="283"/>
        <v>553</v>
      </c>
      <c r="I2576" s="1">
        <f t="shared" si="289"/>
        <v>266079</v>
      </c>
      <c r="J2576" s="1">
        <v>2573</v>
      </c>
      <c r="K2576" s="31">
        <f t="shared" si="284"/>
        <v>0.79981349082996578</v>
      </c>
      <c r="L2576" s="36">
        <f t="shared" si="285"/>
        <v>1447934.3549891203</v>
      </c>
      <c r="M2576" s="34">
        <f t="shared" si="286"/>
        <v>0.14697736336820708</v>
      </c>
      <c r="N2576" s="35">
        <f t="shared" si="287"/>
        <v>0.65283612746175868</v>
      </c>
      <c r="Q2576" s="1">
        <f t="shared" si="288"/>
        <v>94.900422732860989</v>
      </c>
      <c r="R2576" s="30"/>
    </row>
    <row r="2577" spans="3:18" x14ac:dyDescent="0.3">
      <c r="C2577" s="1">
        <v>1615</v>
      </c>
      <c r="D2577" s="1" t="s">
        <v>6</v>
      </c>
      <c r="E2577" s="1">
        <v>2</v>
      </c>
      <c r="F2577" s="1">
        <v>13</v>
      </c>
      <c r="H2577" s="1">
        <f t="shared" si="283"/>
        <v>556</v>
      </c>
      <c r="I2577" s="1">
        <f t="shared" si="289"/>
        <v>266635</v>
      </c>
      <c r="J2577" s="1">
        <v>2574</v>
      </c>
      <c r="K2577" s="31">
        <f t="shared" si="284"/>
        <v>0.80012433944668948</v>
      </c>
      <c r="L2577" s="36">
        <f t="shared" si="285"/>
        <v>1448497.0966739198</v>
      </c>
      <c r="M2577" s="34">
        <f t="shared" si="286"/>
        <v>0.14728448799672988</v>
      </c>
      <c r="N2577" s="35">
        <f t="shared" si="287"/>
        <v>0.6528398514499596</v>
      </c>
      <c r="Q2577" s="1">
        <f t="shared" si="288"/>
        <v>45.450313935845088</v>
      </c>
      <c r="R2577" s="30"/>
    </row>
    <row r="2578" spans="3:18" x14ac:dyDescent="0.3">
      <c r="C2578" s="1">
        <v>1615</v>
      </c>
      <c r="D2578" s="1" t="s">
        <v>0</v>
      </c>
      <c r="E2578" s="1">
        <v>2</v>
      </c>
      <c r="F2578" s="1">
        <v>13</v>
      </c>
      <c r="H2578" s="1">
        <f t="shared" si="283"/>
        <v>556</v>
      </c>
      <c r="I2578" s="1">
        <f t="shared" si="289"/>
        <v>267191</v>
      </c>
      <c r="J2578" s="1">
        <v>2575</v>
      </c>
      <c r="K2578" s="31">
        <f t="shared" si="284"/>
        <v>0.80043518806341307</v>
      </c>
      <c r="L2578" s="36">
        <f t="shared" si="285"/>
        <v>1449059.8383587191</v>
      </c>
      <c r="M2578" s="34">
        <f t="shared" si="286"/>
        <v>0.14759161262525272</v>
      </c>
      <c r="N2578" s="35">
        <f t="shared" si="287"/>
        <v>0.6528435754381603</v>
      </c>
      <c r="Q2578" s="1">
        <f t="shared" si="288"/>
        <v>45.450313935845088</v>
      </c>
      <c r="R2578" s="30"/>
    </row>
    <row r="2579" spans="3:18" x14ac:dyDescent="0.3">
      <c r="C2579" s="1">
        <v>1615</v>
      </c>
      <c r="D2579" s="1" t="s">
        <v>6</v>
      </c>
      <c r="E2579" s="1">
        <v>2</v>
      </c>
      <c r="F2579" s="1">
        <v>13</v>
      </c>
      <c r="G2579" s="1">
        <v>1</v>
      </c>
      <c r="H2579" s="1">
        <f t="shared" si="283"/>
        <v>557</v>
      </c>
      <c r="I2579" s="1">
        <f t="shared" si="289"/>
        <v>267748</v>
      </c>
      <c r="J2579" s="1">
        <v>2576</v>
      </c>
      <c r="K2579" s="31">
        <f t="shared" si="284"/>
        <v>0.80074603668013677</v>
      </c>
      <c r="L2579" s="36">
        <f t="shared" si="285"/>
        <v>1449622.5800435189</v>
      </c>
      <c r="M2579" s="34">
        <f t="shared" si="286"/>
        <v>0.14789928963620094</v>
      </c>
      <c r="N2579" s="35">
        <f t="shared" si="287"/>
        <v>0.65284674704393586</v>
      </c>
      <c r="Q2579" s="1">
        <f t="shared" si="288"/>
        <v>32.966944336839788</v>
      </c>
      <c r="R2579" s="30"/>
    </row>
    <row r="2580" spans="3:18" x14ac:dyDescent="0.3">
      <c r="C2580" s="1">
        <v>1615</v>
      </c>
      <c r="D2580" s="1" t="s">
        <v>2</v>
      </c>
      <c r="E2580" s="1">
        <v>2</v>
      </c>
      <c r="F2580" s="1">
        <v>13</v>
      </c>
      <c r="G2580" s="1">
        <v>2</v>
      </c>
      <c r="H2580" s="1">
        <f t="shared" si="283"/>
        <v>558</v>
      </c>
      <c r="I2580" s="1">
        <f t="shared" si="289"/>
        <v>268306</v>
      </c>
      <c r="J2580" s="1">
        <v>2577</v>
      </c>
      <c r="K2580" s="31">
        <f t="shared" si="284"/>
        <v>0.80105688529686048</v>
      </c>
      <c r="L2580" s="36">
        <f t="shared" si="285"/>
        <v>1450185.3217283185</v>
      </c>
      <c r="M2580" s="34">
        <f t="shared" si="286"/>
        <v>0.14820751902957455</v>
      </c>
      <c r="N2580" s="35">
        <f t="shared" si="287"/>
        <v>0.65284936626728596</v>
      </c>
      <c r="Q2580" s="1">
        <f t="shared" si="288"/>
        <v>22.483574737834488</v>
      </c>
      <c r="R2580" s="30"/>
    </row>
    <row r="2581" spans="3:18" x14ac:dyDescent="0.3">
      <c r="C2581" s="1">
        <v>1615</v>
      </c>
      <c r="D2581" s="1" t="s">
        <v>0</v>
      </c>
      <c r="E2581" s="1">
        <v>2</v>
      </c>
      <c r="F2581" s="1">
        <v>13</v>
      </c>
      <c r="G2581" s="1">
        <v>4</v>
      </c>
      <c r="H2581" s="1">
        <f t="shared" si="283"/>
        <v>560</v>
      </c>
      <c r="I2581" s="1">
        <f t="shared" si="289"/>
        <v>268866</v>
      </c>
      <c r="J2581" s="1">
        <v>2578</v>
      </c>
      <c r="K2581" s="31">
        <f t="shared" si="284"/>
        <v>0.80136773391358407</v>
      </c>
      <c r="L2581" s="36">
        <f t="shared" si="285"/>
        <v>1450748.0634131178</v>
      </c>
      <c r="M2581" s="34">
        <f t="shared" si="286"/>
        <v>0.14851685318779898</v>
      </c>
      <c r="N2581" s="35">
        <f t="shared" si="287"/>
        <v>0.65285088072578512</v>
      </c>
      <c r="Q2581" s="1">
        <f t="shared" si="288"/>
        <v>7.5168355398238864</v>
      </c>
      <c r="R2581" s="30"/>
    </row>
    <row r="2582" spans="3:18" x14ac:dyDescent="0.3">
      <c r="C2582" s="1">
        <v>1615</v>
      </c>
      <c r="D2582" s="1" t="s">
        <v>1</v>
      </c>
      <c r="E2582" s="1">
        <v>2</v>
      </c>
      <c r="F2582" s="1">
        <v>13</v>
      </c>
      <c r="G2582" s="1">
        <v>8</v>
      </c>
      <c r="H2582" s="1">
        <f t="shared" si="283"/>
        <v>564</v>
      </c>
      <c r="I2582" s="1">
        <f t="shared" si="289"/>
        <v>269430</v>
      </c>
      <c r="J2582" s="1">
        <v>2579</v>
      </c>
      <c r="K2582" s="31">
        <f t="shared" si="284"/>
        <v>0.80167858253030777</v>
      </c>
      <c r="L2582" s="36">
        <f t="shared" si="285"/>
        <v>1451310.8050979173</v>
      </c>
      <c r="M2582" s="34">
        <f t="shared" si="286"/>
        <v>0.14882839687572499</v>
      </c>
      <c r="N2582" s="35">
        <f t="shared" si="287"/>
        <v>0.65285018565458275</v>
      </c>
      <c r="Q2582" s="1">
        <f t="shared" si="288"/>
        <v>1.5833571438026859</v>
      </c>
      <c r="R2582" s="30"/>
    </row>
    <row r="2583" spans="3:18" x14ac:dyDescent="0.3">
      <c r="C2583" s="1">
        <v>1615</v>
      </c>
      <c r="D2583" s="1" t="s">
        <v>6</v>
      </c>
      <c r="E2583" s="1">
        <v>2</v>
      </c>
      <c r="F2583" s="1">
        <v>13</v>
      </c>
      <c r="G2583" s="1">
        <v>11</v>
      </c>
      <c r="H2583" s="1">
        <f t="shared" si="283"/>
        <v>567</v>
      </c>
      <c r="I2583" s="1">
        <f t="shared" si="289"/>
        <v>269997</v>
      </c>
      <c r="J2583" s="1">
        <v>2580</v>
      </c>
      <c r="K2583" s="31">
        <f t="shared" si="284"/>
        <v>0.80198943114703136</v>
      </c>
      <c r="L2583" s="36">
        <f t="shared" si="285"/>
        <v>1451873.5467827166</v>
      </c>
      <c r="M2583" s="34">
        <f t="shared" si="286"/>
        <v>0.14914159771092722</v>
      </c>
      <c r="N2583" s="35">
        <f t="shared" si="287"/>
        <v>0.65284783343610409</v>
      </c>
      <c r="Q2583" s="1">
        <f t="shared" si="288"/>
        <v>18.133248346786786</v>
      </c>
      <c r="R2583" s="30"/>
    </row>
    <row r="2584" spans="3:18" x14ac:dyDescent="0.3">
      <c r="C2584" s="1">
        <v>1615</v>
      </c>
      <c r="D2584" s="1" t="s">
        <v>6</v>
      </c>
      <c r="E2584" s="1">
        <v>2</v>
      </c>
      <c r="F2584" s="1">
        <v>14</v>
      </c>
      <c r="G2584" s="1">
        <v>5</v>
      </c>
      <c r="H2584" s="1">
        <f t="shared" si="283"/>
        <v>573</v>
      </c>
      <c r="I2584" s="1">
        <f t="shared" si="289"/>
        <v>270570</v>
      </c>
      <c r="J2584" s="1">
        <v>2581</v>
      </c>
      <c r="K2584" s="31">
        <f t="shared" si="284"/>
        <v>0.80230027976375506</v>
      </c>
      <c r="L2584" s="36">
        <f t="shared" si="285"/>
        <v>1452436.2884675164</v>
      </c>
      <c r="M2584" s="34">
        <f t="shared" si="286"/>
        <v>0.14945811284068186</v>
      </c>
      <c r="N2584" s="35">
        <f t="shared" si="287"/>
        <v>0.65284216692307317</v>
      </c>
      <c r="Q2584" s="1">
        <f t="shared" si="288"/>
        <v>105.23303075275498</v>
      </c>
      <c r="R2584" s="30"/>
    </row>
    <row r="2585" spans="3:18" x14ac:dyDescent="0.3">
      <c r="C2585" s="1">
        <v>1615</v>
      </c>
      <c r="D2585" s="1" t="s">
        <v>2</v>
      </c>
      <c r="E2585" s="1">
        <v>2</v>
      </c>
      <c r="F2585" s="1">
        <v>14</v>
      </c>
      <c r="G2585" s="1">
        <v>5</v>
      </c>
      <c r="H2585" s="1">
        <f t="shared" si="283"/>
        <v>573</v>
      </c>
      <c r="I2585" s="1">
        <f t="shared" si="289"/>
        <v>271143</v>
      </c>
      <c r="J2585" s="1">
        <v>2582</v>
      </c>
      <c r="K2585" s="31">
        <f t="shared" si="284"/>
        <v>0.80261112838047866</v>
      </c>
      <c r="L2585" s="36">
        <f t="shared" si="285"/>
        <v>1452999.0301523157</v>
      </c>
      <c r="M2585" s="34">
        <f t="shared" si="286"/>
        <v>0.1497746279704365</v>
      </c>
      <c r="N2585" s="35">
        <f t="shared" si="287"/>
        <v>0.65283650041004215</v>
      </c>
      <c r="Q2585" s="1">
        <f t="shared" si="288"/>
        <v>105.23303075275498</v>
      </c>
      <c r="R2585" s="30"/>
    </row>
    <row r="2586" spans="3:18" x14ac:dyDescent="0.3">
      <c r="C2586" s="1">
        <v>1615</v>
      </c>
      <c r="D2586" s="1" t="s">
        <v>0</v>
      </c>
      <c r="E2586" s="1">
        <v>2</v>
      </c>
      <c r="F2586" s="1">
        <v>14</v>
      </c>
      <c r="G2586" s="1">
        <v>5</v>
      </c>
      <c r="H2586" s="1">
        <f t="shared" si="283"/>
        <v>573</v>
      </c>
      <c r="I2586" s="1">
        <f t="shared" si="289"/>
        <v>271716</v>
      </c>
      <c r="J2586" s="1">
        <v>2583</v>
      </c>
      <c r="K2586" s="31">
        <f t="shared" si="284"/>
        <v>0.80292197699720236</v>
      </c>
      <c r="L2586" s="36">
        <f t="shared" si="285"/>
        <v>1453561.7718371153</v>
      </c>
      <c r="M2586" s="34">
        <f t="shared" si="286"/>
        <v>0.15009114310019112</v>
      </c>
      <c r="N2586" s="35">
        <f t="shared" si="287"/>
        <v>0.65283083389701124</v>
      </c>
      <c r="Q2586" s="1">
        <f t="shared" si="288"/>
        <v>105.23303075275498</v>
      </c>
      <c r="R2586" s="30"/>
    </row>
    <row r="2587" spans="3:18" x14ac:dyDescent="0.3">
      <c r="C2587" s="1">
        <v>1615</v>
      </c>
      <c r="D2587" s="1" t="s">
        <v>6</v>
      </c>
      <c r="E2587" s="1">
        <v>2</v>
      </c>
      <c r="F2587" s="1">
        <v>14</v>
      </c>
      <c r="G2587" s="1">
        <v>7</v>
      </c>
      <c r="H2587" s="1">
        <f t="shared" si="283"/>
        <v>575</v>
      </c>
      <c r="I2587" s="1">
        <f t="shared" si="289"/>
        <v>272291</v>
      </c>
      <c r="J2587" s="1">
        <v>2584</v>
      </c>
      <c r="K2587" s="31">
        <f t="shared" si="284"/>
        <v>0.80323282561392606</v>
      </c>
      <c r="L2587" s="36">
        <f t="shared" si="285"/>
        <v>1454124.5135219148</v>
      </c>
      <c r="M2587" s="34">
        <f t="shared" si="286"/>
        <v>0.15040876299479655</v>
      </c>
      <c r="N2587" s="35">
        <f t="shared" si="287"/>
        <v>0.65282406261912951</v>
      </c>
      <c r="Q2587" s="1">
        <f t="shared" si="288"/>
        <v>150.26629155474438</v>
      </c>
      <c r="R2587" s="30"/>
    </row>
    <row r="2588" spans="3:18" x14ac:dyDescent="0.3">
      <c r="C2588" s="1">
        <v>1615</v>
      </c>
      <c r="D2588" s="1" t="s">
        <v>6</v>
      </c>
      <c r="E2588" s="1">
        <v>2</v>
      </c>
      <c r="F2588" s="1">
        <v>14</v>
      </c>
      <c r="G2588" s="1">
        <v>8</v>
      </c>
      <c r="H2588" s="1">
        <f t="shared" si="283"/>
        <v>576</v>
      </c>
      <c r="I2588" s="1">
        <f t="shared" si="289"/>
        <v>272867</v>
      </c>
      <c r="J2588" s="1">
        <v>2585</v>
      </c>
      <c r="K2588" s="31">
        <f t="shared" si="284"/>
        <v>0.80354367423064965</v>
      </c>
      <c r="L2588" s="36">
        <f t="shared" si="285"/>
        <v>1454687.2552067144</v>
      </c>
      <c r="M2588" s="34">
        <f t="shared" si="286"/>
        <v>0.1507269352718274</v>
      </c>
      <c r="N2588" s="35">
        <f t="shared" si="287"/>
        <v>0.6528167389588222</v>
      </c>
      <c r="Q2588" s="1">
        <f t="shared" si="288"/>
        <v>175.78292195573908</v>
      </c>
      <c r="R2588" s="30"/>
    </row>
    <row r="2589" spans="3:18" x14ac:dyDescent="0.3">
      <c r="C2589" s="1">
        <v>1615</v>
      </c>
      <c r="D2589" s="1" t="s">
        <v>6</v>
      </c>
      <c r="E2589" s="1">
        <v>2</v>
      </c>
      <c r="F2589" s="1">
        <v>14</v>
      </c>
      <c r="G2589" s="1">
        <v>9</v>
      </c>
      <c r="H2589" s="1">
        <f t="shared" si="283"/>
        <v>577</v>
      </c>
      <c r="I2589" s="1">
        <f t="shared" si="289"/>
        <v>273444</v>
      </c>
      <c r="J2589" s="1">
        <v>2586</v>
      </c>
      <c r="K2589" s="31">
        <f t="shared" si="284"/>
        <v>0.80385452284737335</v>
      </c>
      <c r="L2589" s="36">
        <f t="shared" si="285"/>
        <v>1455249.9968915139</v>
      </c>
      <c r="M2589" s="34">
        <f t="shared" si="286"/>
        <v>0.15104565993128363</v>
      </c>
      <c r="N2589" s="35">
        <f t="shared" si="287"/>
        <v>0.65280886291608975</v>
      </c>
      <c r="Q2589" s="1">
        <f t="shared" si="288"/>
        <v>203.29955235673378</v>
      </c>
      <c r="R2589" s="30"/>
    </row>
    <row r="2590" spans="3:18" x14ac:dyDescent="0.3">
      <c r="C2590" s="1">
        <v>1615</v>
      </c>
      <c r="D2590" s="1" t="s">
        <v>1</v>
      </c>
      <c r="E2590" s="1">
        <v>2</v>
      </c>
      <c r="F2590" s="1">
        <v>14</v>
      </c>
      <c r="G2590" s="1">
        <v>11</v>
      </c>
      <c r="H2590" s="1">
        <f t="shared" si="283"/>
        <v>579</v>
      </c>
      <c r="I2590" s="1">
        <f t="shared" si="289"/>
        <v>274023</v>
      </c>
      <c r="J2590" s="1">
        <v>2587</v>
      </c>
      <c r="K2590" s="31">
        <f t="shared" si="284"/>
        <v>0.80416537146409695</v>
      </c>
      <c r="L2590" s="36">
        <f t="shared" si="285"/>
        <v>1455812.7385763132</v>
      </c>
      <c r="M2590" s="34">
        <f t="shared" si="286"/>
        <v>0.15136548935559066</v>
      </c>
      <c r="N2590" s="35">
        <f t="shared" si="287"/>
        <v>0.65279988210850626</v>
      </c>
      <c r="Q2590" s="1">
        <f t="shared" si="288"/>
        <v>264.33281315872318</v>
      </c>
      <c r="R2590" s="30"/>
    </row>
    <row r="2591" spans="3:18" x14ac:dyDescent="0.3">
      <c r="C2591" s="1">
        <v>1615</v>
      </c>
      <c r="D2591" s="1" t="s">
        <v>0</v>
      </c>
      <c r="E2591" s="1">
        <v>2</v>
      </c>
      <c r="F2591" s="1">
        <v>14</v>
      </c>
      <c r="G2591" s="1">
        <v>11</v>
      </c>
      <c r="H2591" s="1">
        <f t="shared" si="283"/>
        <v>579</v>
      </c>
      <c r="I2591" s="1">
        <f t="shared" si="289"/>
        <v>274602</v>
      </c>
      <c r="J2591" s="1">
        <v>2588</v>
      </c>
      <c r="K2591" s="31">
        <f t="shared" si="284"/>
        <v>0.80447622008082065</v>
      </c>
      <c r="L2591" s="36">
        <f t="shared" si="285"/>
        <v>1456375.4802611128</v>
      </c>
      <c r="M2591" s="34">
        <f t="shared" si="286"/>
        <v>0.15168531877989769</v>
      </c>
      <c r="N2591" s="35">
        <f t="shared" si="287"/>
        <v>0.65279090130092299</v>
      </c>
      <c r="Q2591" s="1">
        <f t="shared" si="288"/>
        <v>264.33281315872318</v>
      </c>
      <c r="R2591" s="30"/>
    </row>
    <row r="2592" spans="3:18" x14ac:dyDescent="0.3">
      <c r="C2592" s="1">
        <v>1615</v>
      </c>
      <c r="D2592" s="1" t="s">
        <v>6</v>
      </c>
      <c r="E2592" s="1">
        <v>2</v>
      </c>
      <c r="F2592" s="1">
        <v>15</v>
      </c>
      <c r="H2592" s="1">
        <f t="shared" si="283"/>
        <v>580</v>
      </c>
      <c r="I2592" s="1">
        <f t="shared" si="289"/>
        <v>275182</v>
      </c>
      <c r="J2592" s="1">
        <v>2589</v>
      </c>
      <c r="K2592" s="31">
        <f t="shared" si="284"/>
        <v>0.80478706869754435</v>
      </c>
      <c r="L2592" s="36">
        <f t="shared" si="285"/>
        <v>1456938.2219459123</v>
      </c>
      <c r="M2592" s="34">
        <f t="shared" si="286"/>
        <v>0.15200570058663013</v>
      </c>
      <c r="N2592" s="35">
        <f t="shared" si="287"/>
        <v>0.65278136811091425</v>
      </c>
      <c r="Q2592" s="1">
        <f t="shared" si="288"/>
        <v>297.84944355971788</v>
      </c>
      <c r="R2592" s="30"/>
    </row>
    <row r="2593" spans="3:18" x14ac:dyDescent="0.3">
      <c r="C2593" s="1">
        <v>1615</v>
      </c>
      <c r="D2593" s="1" t="s">
        <v>1</v>
      </c>
      <c r="E2593" s="1">
        <v>2</v>
      </c>
      <c r="F2593" s="1">
        <v>15</v>
      </c>
      <c r="H2593" s="1">
        <f t="shared" si="283"/>
        <v>580</v>
      </c>
      <c r="I2593" s="1">
        <f t="shared" si="289"/>
        <v>275762</v>
      </c>
      <c r="J2593" s="1">
        <v>2590</v>
      </c>
      <c r="K2593" s="31">
        <f t="shared" si="284"/>
        <v>0.80509791731426794</v>
      </c>
      <c r="L2593" s="36">
        <f t="shared" si="285"/>
        <v>1457500.9636307119</v>
      </c>
      <c r="M2593" s="34">
        <f t="shared" si="286"/>
        <v>0.15232608239336257</v>
      </c>
      <c r="N2593" s="35">
        <f t="shared" si="287"/>
        <v>0.6527718349209054</v>
      </c>
      <c r="Q2593" s="1">
        <f t="shared" si="288"/>
        <v>297.84944355971788</v>
      </c>
      <c r="R2593" s="30"/>
    </row>
    <row r="2594" spans="3:18" x14ac:dyDescent="0.3">
      <c r="C2594" s="1">
        <v>1615</v>
      </c>
      <c r="D2594" s="1" t="s">
        <v>2</v>
      </c>
      <c r="E2594" s="1">
        <v>2</v>
      </c>
      <c r="F2594" s="1">
        <v>15</v>
      </c>
      <c r="G2594" s="1">
        <v>4</v>
      </c>
      <c r="H2594" s="1">
        <f t="shared" si="283"/>
        <v>584</v>
      </c>
      <c r="I2594" s="1">
        <f t="shared" si="289"/>
        <v>276346</v>
      </c>
      <c r="J2594" s="1">
        <v>2591</v>
      </c>
      <c r="K2594" s="31">
        <f t="shared" si="284"/>
        <v>0.80540876593099164</v>
      </c>
      <c r="L2594" s="36">
        <f t="shared" si="285"/>
        <v>1458063.7053155114</v>
      </c>
      <c r="M2594" s="34">
        <f t="shared" si="286"/>
        <v>0.15264867372979662</v>
      </c>
      <c r="N2594" s="35">
        <f t="shared" si="287"/>
        <v>0.65276009220119502</v>
      </c>
      <c r="Q2594" s="1">
        <f t="shared" si="288"/>
        <v>451.91596516369668</v>
      </c>
      <c r="R2594" s="30"/>
    </row>
    <row r="2595" spans="3:18" x14ac:dyDescent="0.3">
      <c r="C2595" s="1">
        <v>1615</v>
      </c>
      <c r="D2595" s="1" t="s">
        <v>0</v>
      </c>
      <c r="E2595" s="1">
        <v>2</v>
      </c>
      <c r="F2595" s="1">
        <v>15</v>
      </c>
      <c r="G2595" s="1">
        <v>6</v>
      </c>
      <c r="H2595" s="1">
        <f t="shared" si="283"/>
        <v>586</v>
      </c>
      <c r="I2595" s="1">
        <f t="shared" si="289"/>
        <v>276932</v>
      </c>
      <c r="J2595" s="1">
        <v>2592</v>
      </c>
      <c r="K2595" s="31">
        <f t="shared" si="284"/>
        <v>0.80571961454771523</v>
      </c>
      <c r="L2595" s="36">
        <f t="shared" si="285"/>
        <v>1458626.4470003108</v>
      </c>
      <c r="M2595" s="34">
        <f t="shared" si="286"/>
        <v>0.15297236983108145</v>
      </c>
      <c r="N2595" s="35">
        <f t="shared" si="287"/>
        <v>0.65274724471663381</v>
      </c>
      <c r="Q2595" s="1">
        <f t="shared" si="288"/>
        <v>540.94922596568608</v>
      </c>
      <c r="R2595" s="30"/>
    </row>
    <row r="2596" spans="3:18" x14ac:dyDescent="0.3">
      <c r="C2596" s="1">
        <v>1615</v>
      </c>
      <c r="D2596" s="1" t="s">
        <v>1</v>
      </c>
      <c r="E2596" s="1">
        <v>2</v>
      </c>
      <c r="F2596" s="1">
        <v>15</v>
      </c>
      <c r="G2596" s="1">
        <v>8</v>
      </c>
      <c r="H2596" s="1">
        <f t="shared" si="283"/>
        <v>588</v>
      </c>
      <c r="I2596" s="1">
        <f t="shared" si="289"/>
        <v>277520</v>
      </c>
      <c r="J2596" s="1">
        <v>2593</v>
      </c>
      <c r="K2596" s="31">
        <f t="shared" si="284"/>
        <v>0.80603046316443894</v>
      </c>
      <c r="L2596" s="36">
        <f t="shared" si="285"/>
        <v>1459189.1886851103</v>
      </c>
      <c r="M2596" s="34">
        <f t="shared" si="286"/>
        <v>0.1532971706972171</v>
      </c>
      <c r="N2596" s="35">
        <f t="shared" si="287"/>
        <v>0.65273329246722178</v>
      </c>
      <c r="Q2596" s="1">
        <f t="shared" si="288"/>
        <v>637.98248676767548</v>
      </c>
      <c r="R2596" s="30"/>
    </row>
    <row r="2597" spans="3:18" x14ac:dyDescent="0.3">
      <c r="C2597" s="1">
        <v>1615</v>
      </c>
      <c r="D2597" s="1" t="s">
        <v>6</v>
      </c>
      <c r="E2597" s="1">
        <v>2</v>
      </c>
      <c r="F2597" s="1">
        <v>16</v>
      </c>
      <c r="G2597" s="1">
        <v>1</v>
      </c>
      <c r="H2597" s="1">
        <f t="shared" si="283"/>
        <v>593</v>
      </c>
      <c r="I2597" s="1">
        <f t="shared" si="289"/>
        <v>278113</v>
      </c>
      <c r="J2597" s="1">
        <v>2594</v>
      </c>
      <c r="K2597" s="31">
        <f t="shared" si="284"/>
        <v>0.80634131178116253</v>
      </c>
      <c r="L2597" s="36">
        <f t="shared" si="285"/>
        <v>1459751.9303699099</v>
      </c>
      <c r="M2597" s="34">
        <f t="shared" si="286"/>
        <v>0.15362473347547975</v>
      </c>
      <c r="N2597" s="35">
        <f t="shared" si="287"/>
        <v>0.65271657830568275</v>
      </c>
      <c r="Q2597" s="1">
        <f t="shared" si="288"/>
        <v>915.56563877264898</v>
      </c>
      <c r="R2597" s="30"/>
    </row>
    <row r="2598" spans="3:18" x14ac:dyDescent="0.3">
      <c r="C2598" s="1">
        <v>1615</v>
      </c>
      <c r="D2598" s="1" t="s">
        <v>1</v>
      </c>
      <c r="E2598" s="1">
        <v>2</v>
      </c>
      <c r="F2598" s="1">
        <v>16</v>
      </c>
      <c r="G2598" s="1">
        <v>1</v>
      </c>
      <c r="H2598" s="1">
        <f t="shared" si="283"/>
        <v>593</v>
      </c>
      <c r="I2598" s="1">
        <f t="shared" si="289"/>
        <v>278706</v>
      </c>
      <c r="J2598" s="1">
        <v>2595</v>
      </c>
      <c r="K2598" s="31">
        <f t="shared" si="284"/>
        <v>0.80665216039788623</v>
      </c>
      <c r="L2598" s="36">
        <f t="shared" si="285"/>
        <v>1460314.6720547094</v>
      </c>
      <c r="M2598" s="34">
        <f t="shared" si="286"/>
        <v>0.1539522962537424</v>
      </c>
      <c r="N2598" s="35">
        <f t="shared" si="287"/>
        <v>0.65269986414414383</v>
      </c>
      <c r="Q2598" s="1">
        <f t="shared" si="288"/>
        <v>915.56563877264898</v>
      </c>
      <c r="R2598" s="30"/>
    </row>
    <row r="2599" spans="3:18" x14ac:dyDescent="0.3">
      <c r="C2599" s="1">
        <v>1615</v>
      </c>
      <c r="D2599" s="1" t="s">
        <v>1</v>
      </c>
      <c r="E2599" s="1">
        <v>2</v>
      </c>
      <c r="F2599" s="1">
        <v>16</v>
      </c>
      <c r="G2599" s="1">
        <v>2</v>
      </c>
      <c r="H2599" s="1">
        <f t="shared" si="283"/>
        <v>594</v>
      </c>
      <c r="I2599" s="1">
        <f t="shared" si="289"/>
        <v>279300</v>
      </c>
      <c r="J2599" s="1">
        <v>2596</v>
      </c>
      <c r="K2599" s="31">
        <f t="shared" si="284"/>
        <v>0.80696300901460993</v>
      </c>
      <c r="L2599" s="36">
        <f t="shared" si="285"/>
        <v>1460877.4137395089</v>
      </c>
      <c r="M2599" s="34">
        <f t="shared" si="286"/>
        <v>0.15428041141443044</v>
      </c>
      <c r="N2599" s="35">
        <f t="shared" si="287"/>
        <v>0.65268259760017955</v>
      </c>
      <c r="Q2599" s="1">
        <f t="shared" si="288"/>
        <v>977.08226917364368</v>
      </c>
      <c r="R2599" s="30"/>
    </row>
    <row r="2600" spans="3:18" x14ac:dyDescent="0.3">
      <c r="C2600" s="1">
        <v>1615</v>
      </c>
      <c r="D2600" s="1" t="s">
        <v>6</v>
      </c>
      <c r="E2600" s="1">
        <v>2</v>
      </c>
      <c r="F2600" s="1">
        <v>16</v>
      </c>
      <c r="G2600" s="1">
        <v>3</v>
      </c>
      <c r="H2600" s="1">
        <f t="shared" si="283"/>
        <v>595</v>
      </c>
      <c r="I2600" s="1">
        <f t="shared" si="289"/>
        <v>279895</v>
      </c>
      <c r="J2600" s="1">
        <v>2597</v>
      </c>
      <c r="K2600" s="31">
        <f t="shared" si="284"/>
        <v>0.80727385763133352</v>
      </c>
      <c r="L2600" s="36">
        <f t="shared" si="285"/>
        <v>1461440.1554243083</v>
      </c>
      <c r="M2600" s="34">
        <f t="shared" si="286"/>
        <v>0.15460907895754389</v>
      </c>
      <c r="N2600" s="35">
        <f t="shared" si="287"/>
        <v>0.65266477867378958</v>
      </c>
      <c r="Q2600" s="1">
        <f t="shared" si="288"/>
        <v>1040.5988995746384</v>
      </c>
      <c r="R2600" s="30"/>
    </row>
    <row r="2601" spans="3:18" x14ac:dyDescent="0.3">
      <c r="C2601" s="1">
        <v>1615</v>
      </c>
      <c r="D2601" s="1" t="s">
        <v>6</v>
      </c>
      <c r="E2601" s="1">
        <v>2</v>
      </c>
      <c r="F2601" s="1">
        <v>16</v>
      </c>
      <c r="G2601" s="1">
        <v>5</v>
      </c>
      <c r="H2601" s="1">
        <f t="shared" si="283"/>
        <v>597</v>
      </c>
      <c r="I2601" s="1">
        <f t="shared" si="289"/>
        <v>280492</v>
      </c>
      <c r="J2601" s="1">
        <v>2598</v>
      </c>
      <c r="K2601" s="31">
        <f t="shared" si="284"/>
        <v>0.80758470624805723</v>
      </c>
      <c r="L2601" s="36">
        <f t="shared" si="285"/>
        <v>1462002.8971091078</v>
      </c>
      <c r="M2601" s="34">
        <f t="shared" si="286"/>
        <v>0.15493885126550813</v>
      </c>
      <c r="N2601" s="35">
        <f t="shared" si="287"/>
        <v>0.65264585498254912</v>
      </c>
      <c r="Q2601" s="1">
        <f t="shared" si="288"/>
        <v>1173.6321603766278</v>
      </c>
      <c r="R2601" s="30"/>
    </row>
    <row r="2602" spans="3:18" x14ac:dyDescent="0.3">
      <c r="C2602" s="1">
        <v>1615</v>
      </c>
      <c r="D2602" s="1" t="s">
        <v>6</v>
      </c>
      <c r="E2602" s="1">
        <v>2</v>
      </c>
      <c r="F2602" s="1">
        <v>16</v>
      </c>
      <c r="G2602" s="1">
        <v>6</v>
      </c>
      <c r="H2602" s="1">
        <f t="shared" si="283"/>
        <v>598</v>
      </c>
      <c r="I2602" s="1">
        <f t="shared" si="289"/>
        <v>281090</v>
      </c>
      <c r="J2602" s="1">
        <v>2599</v>
      </c>
      <c r="K2602" s="31">
        <f t="shared" si="284"/>
        <v>0.80789555486478082</v>
      </c>
      <c r="L2602" s="36">
        <f t="shared" si="285"/>
        <v>1462565.6387939074</v>
      </c>
      <c r="M2602" s="34">
        <f t="shared" si="286"/>
        <v>0.15526917595589779</v>
      </c>
      <c r="N2602" s="35">
        <f t="shared" si="287"/>
        <v>0.65262637890888309</v>
      </c>
      <c r="Q2602" s="1">
        <f t="shared" si="288"/>
        <v>1243.1487907776225</v>
      </c>
      <c r="R2602" s="30"/>
    </row>
    <row r="2603" spans="3:18" x14ac:dyDescent="0.3">
      <c r="C2603" s="1">
        <v>1615</v>
      </c>
      <c r="D2603" s="1" t="s">
        <v>0</v>
      </c>
      <c r="E2603" s="1">
        <v>2</v>
      </c>
      <c r="F2603" s="1">
        <v>16</v>
      </c>
      <c r="G2603" s="1">
        <v>6</v>
      </c>
      <c r="H2603" s="1">
        <f t="shared" si="283"/>
        <v>598</v>
      </c>
      <c r="I2603" s="1">
        <f t="shared" si="289"/>
        <v>281688</v>
      </c>
      <c r="J2603" s="1">
        <v>2600</v>
      </c>
      <c r="K2603" s="31">
        <f t="shared" si="284"/>
        <v>0.80820640348150452</v>
      </c>
      <c r="L2603" s="36">
        <f t="shared" si="285"/>
        <v>1463128.3804787069</v>
      </c>
      <c r="M2603" s="34">
        <f t="shared" si="286"/>
        <v>0.15559950064628744</v>
      </c>
      <c r="N2603" s="35">
        <f t="shared" si="287"/>
        <v>0.65260690283521705</v>
      </c>
      <c r="Q2603" s="1">
        <f t="shared" si="288"/>
        <v>1243.1487907776225</v>
      </c>
      <c r="R2603" s="30"/>
    </row>
    <row r="2604" spans="3:18" x14ac:dyDescent="0.3">
      <c r="C2604" s="1">
        <v>1615</v>
      </c>
      <c r="D2604" s="1" t="s">
        <v>6</v>
      </c>
      <c r="E2604" s="1">
        <v>3</v>
      </c>
      <c r="H2604" s="1">
        <f t="shared" si="283"/>
        <v>600</v>
      </c>
      <c r="I2604" s="1">
        <f t="shared" si="289"/>
        <v>282288</v>
      </c>
      <c r="J2604" s="1">
        <v>2601</v>
      </c>
      <c r="K2604" s="31">
        <f t="shared" si="284"/>
        <v>0.80851725209822811</v>
      </c>
      <c r="L2604" s="36">
        <f t="shared" si="285"/>
        <v>1463691.1221635062</v>
      </c>
      <c r="M2604" s="34">
        <f t="shared" si="286"/>
        <v>0.15593093010152789</v>
      </c>
      <c r="N2604" s="35">
        <f t="shared" si="287"/>
        <v>0.65258632199670019</v>
      </c>
      <c r="Q2604" s="1">
        <f t="shared" si="288"/>
        <v>1388.1820515796119</v>
      </c>
      <c r="R2604" s="30"/>
    </row>
    <row r="2605" spans="3:18" x14ac:dyDescent="0.3">
      <c r="C2605" s="1">
        <v>1615</v>
      </c>
      <c r="D2605" s="1" t="s">
        <v>2</v>
      </c>
      <c r="E2605" s="1">
        <v>3</v>
      </c>
      <c r="G2605" s="1">
        <v>1</v>
      </c>
      <c r="H2605" s="1">
        <f t="shared" si="283"/>
        <v>601</v>
      </c>
      <c r="I2605" s="1">
        <f t="shared" si="289"/>
        <v>282889</v>
      </c>
      <c r="J2605" s="1">
        <v>2602</v>
      </c>
      <c r="K2605" s="31">
        <f t="shared" si="284"/>
        <v>0.80882810071495181</v>
      </c>
      <c r="L2605" s="36">
        <f t="shared" si="285"/>
        <v>1464253.8638483058</v>
      </c>
      <c r="M2605" s="34">
        <f t="shared" si="286"/>
        <v>0.15626291193919375</v>
      </c>
      <c r="N2605" s="35">
        <f t="shared" si="287"/>
        <v>0.65256518877575809</v>
      </c>
      <c r="Q2605" s="1">
        <f t="shared" si="288"/>
        <v>1463.6986819806066</v>
      </c>
      <c r="R2605" s="30"/>
    </row>
    <row r="2606" spans="3:18" x14ac:dyDescent="0.3">
      <c r="C2606" s="1">
        <v>1615</v>
      </c>
      <c r="D2606" s="1" t="s">
        <v>2</v>
      </c>
      <c r="E2606" s="1">
        <v>2</v>
      </c>
      <c r="F2606" s="1">
        <v>16</v>
      </c>
      <c r="G2606" s="1">
        <v>9</v>
      </c>
      <c r="H2606" s="1">
        <f t="shared" si="283"/>
        <v>601</v>
      </c>
      <c r="I2606" s="1">
        <f t="shared" si="289"/>
        <v>283490</v>
      </c>
      <c r="J2606" s="1">
        <v>2603</v>
      </c>
      <c r="K2606" s="31">
        <f t="shared" si="284"/>
        <v>0.80913894933167552</v>
      </c>
      <c r="L2606" s="36">
        <f t="shared" si="285"/>
        <v>1464816.6055331056</v>
      </c>
      <c r="M2606" s="34">
        <f t="shared" si="286"/>
        <v>0.15659489377685959</v>
      </c>
      <c r="N2606" s="35">
        <f t="shared" si="287"/>
        <v>0.65254405555481587</v>
      </c>
      <c r="Q2606" s="1">
        <f t="shared" si="288"/>
        <v>1463.6986819806066</v>
      </c>
      <c r="R2606" s="30"/>
    </row>
    <row r="2607" spans="3:18" x14ac:dyDescent="0.3">
      <c r="C2607" s="1">
        <v>1615</v>
      </c>
      <c r="D2607" s="1" t="s">
        <v>1</v>
      </c>
      <c r="E2607" s="1">
        <v>3</v>
      </c>
      <c r="G2607" s="1">
        <v>1</v>
      </c>
      <c r="H2607" s="1">
        <f t="shared" si="283"/>
        <v>601</v>
      </c>
      <c r="I2607" s="1">
        <f t="shared" si="289"/>
        <v>284091</v>
      </c>
      <c r="J2607" s="1">
        <v>2604</v>
      </c>
      <c r="K2607" s="31">
        <f t="shared" si="284"/>
        <v>0.80944979794839911</v>
      </c>
      <c r="L2607" s="36">
        <f t="shared" si="285"/>
        <v>1465379.3472179049</v>
      </c>
      <c r="M2607" s="34">
        <f t="shared" si="286"/>
        <v>0.15692687561452545</v>
      </c>
      <c r="N2607" s="35">
        <f t="shared" si="287"/>
        <v>0.65252292233387366</v>
      </c>
      <c r="Q2607" s="1">
        <f t="shared" si="288"/>
        <v>1463.6986819806066</v>
      </c>
      <c r="R2607" s="30"/>
    </row>
    <row r="2608" spans="3:18" x14ac:dyDescent="0.3">
      <c r="C2608" s="1">
        <v>1615</v>
      </c>
      <c r="D2608" s="1" t="s">
        <v>1</v>
      </c>
      <c r="E2608" s="1">
        <v>2</v>
      </c>
      <c r="F2608" s="1">
        <v>16</v>
      </c>
      <c r="G2608" s="1">
        <v>11</v>
      </c>
      <c r="H2608" s="1">
        <f t="shared" si="283"/>
        <v>603</v>
      </c>
      <c r="I2608" s="1">
        <f t="shared" si="289"/>
        <v>284694</v>
      </c>
      <c r="J2608" s="1">
        <v>2605</v>
      </c>
      <c r="K2608" s="31">
        <f t="shared" si="284"/>
        <v>0.80976064656512281</v>
      </c>
      <c r="L2608" s="36">
        <f t="shared" si="285"/>
        <v>1465942.0889027044</v>
      </c>
      <c r="M2608" s="34">
        <f t="shared" si="286"/>
        <v>0.15725996221704211</v>
      </c>
      <c r="N2608" s="35">
        <f t="shared" si="287"/>
        <v>0.65250068434808073</v>
      </c>
      <c r="Q2608" s="1">
        <f t="shared" si="288"/>
        <v>1620.731942782596</v>
      </c>
      <c r="R2608" s="30"/>
    </row>
    <row r="2609" spans="3:18" x14ac:dyDescent="0.3">
      <c r="C2609" s="1">
        <v>1615</v>
      </c>
      <c r="D2609" s="1" t="s">
        <v>6</v>
      </c>
      <c r="E2609" s="1">
        <v>3</v>
      </c>
      <c r="G2609" s="1">
        <v>4</v>
      </c>
      <c r="H2609" s="1">
        <f t="shared" si="283"/>
        <v>604</v>
      </c>
      <c r="I2609" s="1">
        <f t="shared" si="289"/>
        <v>285298</v>
      </c>
      <c r="J2609" s="1">
        <v>2606</v>
      </c>
      <c r="K2609" s="31">
        <f t="shared" si="284"/>
        <v>0.8100714951818464</v>
      </c>
      <c r="L2609" s="36">
        <f t="shared" si="285"/>
        <v>1466504.8305875037</v>
      </c>
      <c r="M2609" s="34">
        <f t="shared" si="286"/>
        <v>0.15759360120198415</v>
      </c>
      <c r="N2609" s="35">
        <f t="shared" si="287"/>
        <v>0.65247789397986222</v>
      </c>
      <c r="Q2609" s="1">
        <f t="shared" si="288"/>
        <v>1702.2485731835907</v>
      </c>
      <c r="R2609" s="30"/>
    </row>
    <row r="2610" spans="3:18" x14ac:dyDescent="0.3">
      <c r="C2610" s="1">
        <v>1615</v>
      </c>
      <c r="D2610" s="1" t="s">
        <v>6</v>
      </c>
      <c r="E2610" s="1">
        <v>3</v>
      </c>
      <c r="G2610" s="1">
        <v>4</v>
      </c>
      <c r="H2610" s="1">
        <f t="shared" si="283"/>
        <v>604</v>
      </c>
      <c r="I2610" s="1">
        <f t="shared" si="289"/>
        <v>285902</v>
      </c>
      <c r="J2610" s="1">
        <v>2607</v>
      </c>
      <c r="K2610" s="31">
        <f t="shared" si="284"/>
        <v>0.8103823437985701</v>
      </c>
      <c r="L2610" s="36">
        <f t="shared" si="285"/>
        <v>1467067.5722723035</v>
      </c>
      <c r="M2610" s="34">
        <f t="shared" si="286"/>
        <v>0.15792724018692622</v>
      </c>
      <c r="N2610" s="35">
        <f t="shared" si="287"/>
        <v>0.65245510361164394</v>
      </c>
      <c r="Q2610" s="1">
        <f t="shared" si="288"/>
        <v>1702.2485731835907</v>
      </c>
      <c r="R2610" s="30"/>
    </row>
    <row r="2611" spans="3:18" x14ac:dyDescent="0.3">
      <c r="C2611" s="1">
        <v>1615</v>
      </c>
      <c r="D2611" s="1" t="s">
        <v>2</v>
      </c>
      <c r="E2611" s="1">
        <v>3</v>
      </c>
      <c r="F2611" s="1">
        <v>0</v>
      </c>
      <c r="G2611" s="1">
        <v>8</v>
      </c>
      <c r="H2611" s="1">
        <f t="shared" si="283"/>
        <v>608</v>
      </c>
      <c r="I2611" s="1">
        <f t="shared" si="289"/>
        <v>286510</v>
      </c>
      <c r="J2611" s="1">
        <v>2608</v>
      </c>
      <c r="K2611" s="31">
        <f t="shared" si="284"/>
        <v>0.81069319241529381</v>
      </c>
      <c r="L2611" s="36">
        <f t="shared" si="285"/>
        <v>1467630.3139571031</v>
      </c>
      <c r="M2611" s="34">
        <f t="shared" si="286"/>
        <v>0.15826308870156988</v>
      </c>
      <c r="N2611" s="35">
        <f t="shared" si="287"/>
        <v>0.6524301037137239</v>
      </c>
      <c r="Q2611" s="1">
        <f t="shared" si="288"/>
        <v>2048.3150947875693</v>
      </c>
      <c r="R2611" s="30"/>
    </row>
    <row r="2612" spans="3:18" x14ac:dyDescent="0.3">
      <c r="C2612" s="1">
        <v>1615</v>
      </c>
      <c r="D2612" s="1" t="s">
        <v>6</v>
      </c>
      <c r="E2612" s="1">
        <v>3</v>
      </c>
      <c r="F2612" s="1">
        <v>0</v>
      </c>
      <c r="G2612" s="1">
        <v>9</v>
      </c>
      <c r="H2612" s="1">
        <f t="shared" si="283"/>
        <v>609</v>
      </c>
      <c r="I2612" s="1">
        <f t="shared" si="289"/>
        <v>287119</v>
      </c>
      <c r="J2612" s="1">
        <v>2609</v>
      </c>
      <c r="K2612" s="31">
        <f t="shared" si="284"/>
        <v>0.8110040410320174</v>
      </c>
      <c r="L2612" s="36">
        <f t="shared" si="285"/>
        <v>1468193.0556419024</v>
      </c>
      <c r="M2612" s="34">
        <f t="shared" si="286"/>
        <v>0.15859948959863893</v>
      </c>
      <c r="N2612" s="35">
        <f t="shared" si="287"/>
        <v>0.6524045514333785</v>
      </c>
      <c r="Q2612" s="1">
        <f t="shared" si="288"/>
        <v>2139.8317251885642</v>
      </c>
      <c r="R2612" s="30"/>
    </row>
    <row r="2613" spans="3:18" x14ac:dyDescent="0.3">
      <c r="C2613" s="1">
        <v>1615</v>
      </c>
      <c r="D2613" s="1" t="s">
        <v>2</v>
      </c>
      <c r="E2613" s="1">
        <v>2</v>
      </c>
      <c r="F2613" s="1">
        <v>17</v>
      </c>
      <c r="G2613" s="1">
        <v>6</v>
      </c>
      <c r="H2613" s="1">
        <f t="shared" si="283"/>
        <v>610</v>
      </c>
      <c r="I2613" s="1">
        <f t="shared" si="289"/>
        <v>287729</v>
      </c>
      <c r="J2613" s="1">
        <v>2610</v>
      </c>
      <c r="K2613" s="31">
        <f t="shared" si="284"/>
        <v>0.8113148896487411</v>
      </c>
      <c r="L2613" s="36">
        <f t="shared" si="285"/>
        <v>1468755.7973267019</v>
      </c>
      <c r="M2613" s="34">
        <f t="shared" si="286"/>
        <v>0.15893644287813338</v>
      </c>
      <c r="N2613" s="35">
        <f t="shared" si="287"/>
        <v>0.65237844677060775</v>
      </c>
      <c r="Q2613" s="1">
        <f t="shared" si="288"/>
        <v>2233.3483555895587</v>
      </c>
      <c r="R2613" s="30"/>
    </row>
    <row r="2614" spans="3:18" x14ac:dyDescent="0.3">
      <c r="C2614" s="1">
        <v>1615</v>
      </c>
      <c r="D2614" s="1" t="s">
        <v>2</v>
      </c>
      <c r="E2614" s="1">
        <v>2</v>
      </c>
      <c r="F2614" s="1">
        <v>17</v>
      </c>
      <c r="G2614" s="1">
        <v>7</v>
      </c>
      <c r="H2614" s="1">
        <f t="shared" si="283"/>
        <v>611</v>
      </c>
      <c r="I2614" s="1">
        <f t="shared" si="289"/>
        <v>288340</v>
      </c>
      <c r="J2614" s="1">
        <v>2611</v>
      </c>
      <c r="K2614" s="31">
        <f t="shared" si="284"/>
        <v>0.81162573826546469</v>
      </c>
      <c r="L2614" s="36">
        <f t="shared" si="285"/>
        <v>1469318.5390115012</v>
      </c>
      <c r="M2614" s="34">
        <f t="shared" si="286"/>
        <v>0.15927394854005325</v>
      </c>
      <c r="N2614" s="35">
        <f t="shared" si="287"/>
        <v>0.65235178972541141</v>
      </c>
      <c r="Q2614" s="1">
        <f t="shared" si="288"/>
        <v>2328.8649859905536</v>
      </c>
      <c r="R2614" s="30"/>
    </row>
    <row r="2615" spans="3:18" x14ac:dyDescent="0.3">
      <c r="C2615" s="1">
        <v>1615</v>
      </c>
      <c r="D2615" s="1" t="s">
        <v>6</v>
      </c>
      <c r="E2615" s="1">
        <v>3</v>
      </c>
      <c r="F2615" s="1">
        <v>1</v>
      </c>
      <c r="H2615" s="1">
        <f t="shared" si="283"/>
        <v>612</v>
      </c>
      <c r="I2615" s="1">
        <f t="shared" si="289"/>
        <v>288952</v>
      </c>
      <c r="J2615" s="1">
        <v>2612</v>
      </c>
      <c r="K2615" s="31">
        <f t="shared" si="284"/>
        <v>0.81193658688218839</v>
      </c>
      <c r="L2615" s="36">
        <f t="shared" si="285"/>
        <v>1469881.280696301</v>
      </c>
      <c r="M2615" s="34">
        <f t="shared" si="286"/>
        <v>0.1596120065843985</v>
      </c>
      <c r="N2615" s="35">
        <f t="shared" si="287"/>
        <v>0.65232458029778995</v>
      </c>
      <c r="Q2615" s="1">
        <f t="shared" si="288"/>
        <v>2426.3816163915481</v>
      </c>
      <c r="R2615" s="30"/>
    </row>
    <row r="2616" spans="3:18" x14ac:dyDescent="0.3">
      <c r="C2616" s="1">
        <v>1615</v>
      </c>
      <c r="D2616" s="1" t="s">
        <v>1</v>
      </c>
      <c r="E2616" s="1">
        <v>3</v>
      </c>
      <c r="F2616" s="1">
        <v>1</v>
      </c>
      <c r="G2616" s="1">
        <v>1</v>
      </c>
      <c r="H2616" s="1">
        <f t="shared" si="283"/>
        <v>613</v>
      </c>
      <c r="I2616" s="1">
        <f t="shared" si="289"/>
        <v>289565</v>
      </c>
      <c r="J2616" s="1">
        <v>2613</v>
      </c>
      <c r="K2616" s="31">
        <f t="shared" si="284"/>
        <v>0.81224743549891198</v>
      </c>
      <c r="L2616" s="36">
        <f t="shared" si="285"/>
        <v>1470444.0223811003</v>
      </c>
      <c r="M2616" s="34">
        <f t="shared" si="286"/>
        <v>0.15995061701116917</v>
      </c>
      <c r="N2616" s="35">
        <f t="shared" si="287"/>
        <v>0.65229681848774279</v>
      </c>
      <c r="Q2616" s="1">
        <f t="shared" si="288"/>
        <v>2525.898246792543</v>
      </c>
      <c r="R2616" s="30"/>
    </row>
    <row r="2617" spans="3:18" x14ac:dyDescent="0.3">
      <c r="C2617" s="1">
        <v>1615</v>
      </c>
      <c r="D2617" s="1" t="s">
        <v>0</v>
      </c>
      <c r="E2617" s="1">
        <v>2</v>
      </c>
      <c r="F2617" s="1">
        <v>17</v>
      </c>
      <c r="G2617" s="1">
        <v>10</v>
      </c>
      <c r="H2617" s="1">
        <f t="shared" si="283"/>
        <v>614</v>
      </c>
      <c r="I2617" s="1">
        <f t="shared" si="289"/>
        <v>290179</v>
      </c>
      <c r="J2617" s="1">
        <v>2614</v>
      </c>
      <c r="K2617" s="31">
        <f t="shared" si="284"/>
        <v>0.81255828411563569</v>
      </c>
      <c r="L2617" s="36">
        <f t="shared" si="285"/>
        <v>1471006.7640658999</v>
      </c>
      <c r="M2617" s="34">
        <f t="shared" si="286"/>
        <v>0.16028977982036524</v>
      </c>
      <c r="N2617" s="35">
        <f t="shared" si="287"/>
        <v>0.6522685042952705</v>
      </c>
      <c r="Q2617" s="1">
        <f t="shared" si="288"/>
        <v>2627.4148771935374</v>
      </c>
      <c r="R2617" s="30"/>
    </row>
    <row r="2618" spans="3:18" x14ac:dyDescent="0.3">
      <c r="C2618" s="1">
        <v>1615</v>
      </c>
      <c r="D2618" s="1" t="s">
        <v>2</v>
      </c>
      <c r="E2618" s="1">
        <v>3</v>
      </c>
      <c r="F2618" s="1">
        <v>1</v>
      </c>
      <c r="G2618" s="1">
        <v>3</v>
      </c>
      <c r="H2618" s="1">
        <f t="shared" si="283"/>
        <v>615</v>
      </c>
      <c r="I2618" s="1">
        <f t="shared" si="289"/>
        <v>290794</v>
      </c>
      <c r="J2618" s="1">
        <v>2615</v>
      </c>
      <c r="K2618" s="31">
        <f t="shared" si="284"/>
        <v>0.81286913273235939</v>
      </c>
      <c r="L2618" s="36">
        <f t="shared" si="285"/>
        <v>1471569.5057506994</v>
      </c>
      <c r="M2618" s="34">
        <f t="shared" si="286"/>
        <v>0.1606294950119867</v>
      </c>
      <c r="N2618" s="35">
        <f t="shared" si="287"/>
        <v>0.65223963772037274</v>
      </c>
      <c r="Q2618" s="1">
        <f t="shared" si="288"/>
        <v>2730.9315075945324</v>
      </c>
      <c r="R2618" s="30"/>
    </row>
    <row r="2619" spans="3:18" x14ac:dyDescent="0.3">
      <c r="C2619" s="1">
        <v>1615</v>
      </c>
      <c r="D2619" s="1" t="s">
        <v>6</v>
      </c>
      <c r="E2619" s="1">
        <v>2</v>
      </c>
      <c r="F2619" s="1">
        <v>18</v>
      </c>
      <c r="H2619" s="1">
        <f t="shared" si="283"/>
        <v>616</v>
      </c>
      <c r="I2619" s="1">
        <f t="shared" si="289"/>
        <v>291410</v>
      </c>
      <c r="J2619" s="1">
        <v>2616</v>
      </c>
      <c r="K2619" s="31">
        <f t="shared" si="284"/>
        <v>0.81317998134908298</v>
      </c>
      <c r="L2619" s="36">
        <f t="shared" si="285"/>
        <v>1472132.247435499</v>
      </c>
      <c r="M2619" s="34">
        <f t="shared" si="286"/>
        <v>0.16096976258603357</v>
      </c>
      <c r="N2619" s="35">
        <f t="shared" si="287"/>
        <v>0.65221021876304941</v>
      </c>
      <c r="Q2619" s="1">
        <f t="shared" si="288"/>
        <v>2836.4481379955268</v>
      </c>
      <c r="R2619" s="30"/>
    </row>
    <row r="2620" spans="3:18" x14ac:dyDescent="0.3">
      <c r="C2620" s="1">
        <v>1615</v>
      </c>
      <c r="D2620" s="1" t="s">
        <v>6</v>
      </c>
      <c r="E2620" s="1">
        <v>2</v>
      </c>
      <c r="F2620" s="1">
        <v>18</v>
      </c>
      <c r="G2620" s="1">
        <v>1</v>
      </c>
      <c r="H2620" s="1">
        <f t="shared" si="283"/>
        <v>617</v>
      </c>
      <c r="I2620" s="1">
        <f t="shared" si="289"/>
        <v>292027</v>
      </c>
      <c r="J2620" s="1">
        <v>2617</v>
      </c>
      <c r="K2620" s="31">
        <f t="shared" si="284"/>
        <v>0.81349082996580668</v>
      </c>
      <c r="L2620" s="36">
        <f t="shared" si="285"/>
        <v>1472694.9891202985</v>
      </c>
      <c r="M2620" s="34">
        <f t="shared" si="286"/>
        <v>0.16131058254250583</v>
      </c>
      <c r="N2620" s="35">
        <f t="shared" si="287"/>
        <v>0.65218024742330083</v>
      </c>
      <c r="Q2620" s="1">
        <f t="shared" si="288"/>
        <v>2943.9647683965218</v>
      </c>
      <c r="R2620" s="30"/>
    </row>
    <row r="2621" spans="3:18" x14ac:dyDescent="0.3">
      <c r="C2621" s="1">
        <v>1615</v>
      </c>
      <c r="D2621" s="1" t="s">
        <v>2</v>
      </c>
      <c r="E2621" s="1">
        <v>3</v>
      </c>
      <c r="F2621" s="1">
        <v>1</v>
      </c>
      <c r="G2621" s="1">
        <v>6</v>
      </c>
      <c r="H2621" s="1">
        <f t="shared" si="283"/>
        <v>618</v>
      </c>
      <c r="I2621" s="1">
        <f t="shared" si="289"/>
        <v>292645</v>
      </c>
      <c r="J2621" s="1">
        <v>2618</v>
      </c>
      <c r="K2621" s="31">
        <f t="shared" si="284"/>
        <v>0.81380167858253027</v>
      </c>
      <c r="L2621" s="36">
        <f t="shared" si="285"/>
        <v>1473257.7308050978</v>
      </c>
      <c r="M2621" s="34">
        <f t="shared" si="286"/>
        <v>0.16165195488140349</v>
      </c>
      <c r="N2621" s="35">
        <f t="shared" si="287"/>
        <v>0.65214972370112678</v>
      </c>
      <c r="Q2621" s="1">
        <f t="shared" si="288"/>
        <v>3053.4813987975162</v>
      </c>
      <c r="R2621" s="30"/>
    </row>
    <row r="2622" spans="3:18" x14ac:dyDescent="0.3">
      <c r="C2622" s="1">
        <v>1615</v>
      </c>
      <c r="D2622" s="1" t="s">
        <v>1</v>
      </c>
      <c r="E2622" s="1">
        <v>3</v>
      </c>
      <c r="F2622" s="1">
        <v>1</v>
      </c>
      <c r="G2622" s="1">
        <v>6</v>
      </c>
      <c r="H2622" s="1">
        <f t="shared" si="283"/>
        <v>618</v>
      </c>
      <c r="I2622" s="1">
        <f t="shared" si="289"/>
        <v>293263</v>
      </c>
      <c r="J2622" s="1">
        <v>2619</v>
      </c>
      <c r="K2622" s="31">
        <f t="shared" si="284"/>
        <v>0.81411252719925398</v>
      </c>
      <c r="L2622" s="36">
        <f t="shared" si="285"/>
        <v>1473820.4724898974</v>
      </c>
      <c r="M2622" s="34">
        <f t="shared" si="286"/>
        <v>0.16199332722030116</v>
      </c>
      <c r="N2622" s="35">
        <f t="shared" si="287"/>
        <v>0.65211919997895285</v>
      </c>
      <c r="Q2622" s="1">
        <f t="shared" si="288"/>
        <v>3053.4813987975162</v>
      </c>
      <c r="R2622" s="30"/>
    </row>
    <row r="2623" spans="3:18" x14ac:dyDescent="0.3">
      <c r="C2623" s="1">
        <v>1615</v>
      </c>
      <c r="D2623" s="1" t="s">
        <v>2</v>
      </c>
      <c r="E2623" s="1">
        <v>2</v>
      </c>
      <c r="F2623" s="1">
        <v>18</v>
      </c>
      <c r="G2623" s="1">
        <v>3</v>
      </c>
      <c r="H2623" s="1">
        <f t="shared" si="283"/>
        <v>619</v>
      </c>
      <c r="I2623" s="1">
        <f t="shared" si="289"/>
        <v>293882</v>
      </c>
      <c r="J2623" s="1">
        <v>2620</v>
      </c>
      <c r="K2623" s="31">
        <f t="shared" si="284"/>
        <v>0.81442337581597757</v>
      </c>
      <c r="L2623" s="36">
        <f t="shared" si="285"/>
        <v>1474383.2141746969</v>
      </c>
      <c r="M2623" s="34">
        <f t="shared" si="286"/>
        <v>0.16233525194162424</v>
      </c>
      <c r="N2623" s="35">
        <f t="shared" si="287"/>
        <v>0.65208812387435333</v>
      </c>
      <c r="Q2623" s="1">
        <f t="shared" si="288"/>
        <v>3164.9980291985112</v>
      </c>
      <c r="R2623" s="30"/>
    </row>
    <row r="2624" spans="3:18" x14ac:dyDescent="0.3">
      <c r="C2624" s="1">
        <v>1615</v>
      </c>
      <c r="D2624" s="1" t="s">
        <v>2</v>
      </c>
      <c r="E2624" s="1">
        <v>2</v>
      </c>
      <c r="F2624" s="1">
        <v>18</v>
      </c>
      <c r="G2624" s="1">
        <v>5</v>
      </c>
      <c r="H2624" s="1">
        <f t="shared" si="283"/>
        <v>621</v>
      </c>
      <c r="I2624" s="1">
        <f t="shared" si="289"/>
        <v>294503</v>
      </c>
      <c r="J2624" s="1">
        <v>2621</v>
      </c>
      <c r="K2624" s="31">
        <f t="shared" si="284"/>
        <v>0.81473422443270127</v>
      </c>
      <c r="L2624" s="36">
        <f t="shared" si="285"/>
        <v>1474945.9558594965</v>
      </c>
      <c r="M2624" s="34">
        <f t="shared" si="286"/>
        <v>0.16267828142779808</v>
      </c>
      <c r="N2624" s="35">
        <f t="shared" si="287"/>
        <v>0.65205594300490322</v>
      </c>
      <c r="Q2624" s="1">
        <f t="shared" si="288"/>
        <v>3394.0312900005006</v>
      </c>
      <c r="R2624" s="30"/>
    </row>
    <row r="2625" spans="3:18" x14ac:dyDescent="0.3">
      <c r="C2625" s="1">
        <v>1615</v>
      </c>
      <c r="D2625" s="1" t="s">
        <v>2</v>
      </c>
      <c r="E2625" s="1">
        <v>3</v>
      </c>
      <c r="F2625" s="1">
        <v>1</v>
      </c>
      <c r="G2625" s="1">
        <v>10</v>
      </c>
      <c r="H2625" s="1">
        <f t="shared" si="283"/>
        <v>622</v>
      </c>
      <c r="I2625" s="1">
        <f t="shared" si="289"/>
        <v>295125</v>
      </c>
      <c r="J2625" s="1">
        <v>2622</v>
      </c>
      <c r="K2625" s="31">
        <f t="shared" si="284"/>
        <v>0.81504507304942497</v>
      </c>
      <c r="L2625" s="36">
        <f t="shared" si="285"/>
        <v>1475508.697544296</v>
      </c>
      <c r="M2625" s="34">
        <f t="shared" si="286"/>
        <v>0.16302186329639737</v>
      </c>
      <c r="N2625" s="35">
        <f t="shared" si="287"/>
        <v>0.65202320975302763</v>
      </c>
      <c r="Q2625" s="1">
        <f t="shared" si="288"/>
        <v>3511.547920401495</v>
      </c>
      <c r="R2625" s="30"/>
    </row>
    <row r="2626" spans="3:18" x14ac:dyDescent="0.3">
      <c r="C2626" s="1">
        <v>1615</v>
      </c>
      <c r="D2626" s="1" t="s">
        <v>2</v>
      </c>
      <c r="E2626" s="1">
        <v>3</v>
      </c>
      <c r="F2626" s="1">
        <v>1</v>
      </c>
      <c r="G2626" s="1">
        <v>11</v>
      </c>
      <c r="H2626" s="1">
        <f t="shared" si="283"/>
        <v>623</v>
      </c>
      <c r="I2626" s="1">
        <f t="shared" si="289"/>
        <v>295748</v>
      </c>
      <c r="J2626" s="1">
        <v>2623</v>
      </c>
      <c r="K2626" s="31">
        <f t="shared" si="284"/>
        <v>0.81535592166614856</v>
      </c>
      <c r="L2626" s="36">
        <f t="shared" si="285"/>
        <v>1476071.4392290954</v>
      </c>
      <c r="M2626" s="34">
        <f t="shared" si="286"/>
        <v>0.16336599754742204</v>
      </c>
      <c r="N2626" s="35">
        <f t="shared" si="287"/>
        <v>0.65198992411872658</v>
      </c>
      <c r="Q2626" s="1">
        <f t="shared" si="288"/>
        <v>3631.06455080249</v>
      </c>
      <c r="R2626" s="30"/>
    </row>
    <row r="2627" spans="3:18" x14ac:dyDescent="0.3">
      <c r="C2627" s="1">
        <v>1615</v>
      </c>
      <c r="D2627" s="1" t="s">
        <v>1</v>
      </c>
      <c r="E2627" s="1">
        <v>2</v>
      </c>
      <c r="F2627" s="1">
        <v>18</v>
      </c>
      <c r="G2627" s="1">
        <v>7</v>
      </c>
      <c r="H2627" s="1">
        <f t="shared" si="283"/>
        <v>623</v>
      </c>
      <c r="I2627" s="1">
        <f t="shared" si="289"/>
        <v>296371</v>
      </c>
      <c r="J2627" s="1">
        <v>2624</v>
      </c>
      <c r="K2627" s="31">
        <f t="shared" si="284"/>
        <v>0.81566677028287227</v>
      </c>
      <c r="L2627" s="36">
        <f t="shared" si="285"/>
        <v>1476634.1809138949</v>
      </c>
      <c r="M2627" s="34">
        <f t="shared" si="286"/>
        <v>0.16371013179844671</v>
      </c>
      <c r="N2627" s="35">
        <f t="shared" si="287"/>
        <v>0.65195663848442553</v>
      </c>
      <c r="Q2627" s="1">
        <f t="shared" si="288"/>
        <v>3631.06455080249</v>
      </c>
      <c r="R2627" s="30"/>
    </row>
    <row r="2628" spans="3:18" x14ac:dyDescent="0.3">
      <c r="C2628" s="1">
        <v>1615</v>
      </c>
      <c r="D2628" s="1" t="s">
        <v>1</v>
      </c>
      <c r="E2628" s="1">
        <v>3</v>
      </c>
      <c r="F2628" s="1">
        <v>1</v>
      </c>
      <c r="G2628" s="1">
        <v>11</v>
      </c>
      <c r="H2628" s="1">
        <f t="shared" ref="H2628:H2691" si="290">E2628*200+F2628*12+G2628</f>
        <v>623</v>
      </c>
      <c r="I2628" s="1">
        <f t="shared" si="289"/>
        <v>296994</v>
      </c>
      <c r="J2628" s="1">
        <v>2625</v>
      </c>
      <c r="K2628" s="31">
        <f t="shared" si="284"/>
        <v>0.81597761889959586</v>
      </c>
      <c r="L2628" s="36">
        <f t="shared" si="285"/>
        <v>1477196.9225986945</v>
      </c>
      <c r="M2628" s="34">
        <f t="shared" si="286"/>
        <v>0.16405426604947138</v>
      </c>
      <c r="N2628" s="35">
        <f t="shared" si="287"/>
        <v>0.65192335285012448</v>
      </c>
      <c r="Q2628" s="1">
        <f t="shared" si="288"/>
        <v>3631.06455080249</v>
      </c>
      <c r="R2628" s="30"/>
    </row>
    <row r="2629" spans="3:18" x14ac:dyDescent="0.3">
      <c r="C2629" s="1">
        <v>1615</v>
      </c>
      <c r="D2629" s="1" t="s">
        <v>2</v>
      </c>
      <c r="E2629" s="1">
        <v>3</v>
      </c>
      <c r="F2629" s="1">
        <v>2</v>
      </c>
      <c r="H2629" s="1">
        <f t="shared" si="290"/>
        <v>624</v>
      </c>
      <c r="I2629" s="1">
        <f t="shared" si="289"/>
        <v>297618</v>
      </c>
      <c r="J2629" s="1">
        <v>2626</v>
      </c>
      <c r="K2629" s="31">
        <f t="shared" ref="K2629:K2692" si="291">+J2629/3217</f>
        <v>0.81628846751631956</v>
      </c>
      <c r="L2629" s="36">
        <f t="shared" ref="L2629:L2692" si="292">+K2629*$H$3</f>
        <v>1477759.664283494</v>
      </c>
      <c r="M2629" s="34">
        <f t="shared" ref="M2629:M2692" si="293">+I2629/$H$3</f>
        <v>0.16439895268292143</v>
      </c>
      <c r="N2629" s="35">
        <f t="shared" ref="N2629:N2692" si="294">+K2629-M2629</f>
        <v>0.65188951483339808</v>
      </c>
      <c r="Q2629" s="1">
        <f t="shared" ref="Q2629:Q2692" si="295">+SUM(H2629-$P$3)^2</f>
        <v>3752.5811812034844</v>
      </c>
      <c r="R2629" s="30"/>
    </row>
    <row r="2630" spans="3:18" x14ac:dyDescent="0.3">
      <c r="C2630" s="1">
        <v>1615</v>
      </c>
      <c r="D2630" s="1" t="s">
        <v>1</v>
      </c>
      <c r="E2630" s="1">
        <v>2</v>
      </c>
      <c r="F2630" s="1">
        <v>18</v>
      </c>
      <c r="G2630" s="1">
        <v>11</v>
      </c>
      <c r="H2630" s="1">
        <f t="shared" si="290"/>
        <v>627</v>
      </c>
      <c r="I2630" s="1">
        <f t="shared" ref="I2630:I2693" si="296">I2629+H2630</f>
        <v>298245</v>
      </c>
      <c r="J2630" s="1">
        <v>2627</v>
      </c>
      <c r="K2630" s="31">
        <f t="shared" si="291"/>
        <v>0.81659931613304326</v>
      </c>
      <c r="L2630" s="36">
        <f t="shared" si="292"/>
        <v>1478322.4059682935</v>
      </c>
      <c r="M2630" s="34">
        <f t="shared" si="293"/>
        <v>0.16474529646364772</v>
      </c>
      <c r="N2630" s="35">
        <f t="shared" si="294"/>
        <v>0.6518540196693956</v>
      </c>
      <c r="Q2630" s="1">
        <f t="shared" si="295"/>
        <v>4129.1310724064688</v>
      </c>
      <c r="R2630" s="30"/>
    </row>
    <row r="2631" spans="3:18" x14ac:dyDescent="0.3">
      <c r="C2631" s="1">
        <v>1615</v>
      </c>
      <c r="D2631" s="1" t="s">
        <v>0</v>
      </c>
      <c r="E2631" s="1">
        <v>3</v>
      </c>
      <c r="F2631" s="1">
        <v>2</v>
      </c>
      <c r="G2631" s="1">
        <v>4</v>
      </c>
      <c r="H2631" s="1">
        <f t="shared" si="290"/>
        <v>628</v>
      </c>
      <c r="I2631" s="1">
        <f t="shared" si="296"/>
        <v>298873</v>
      </c>
      <c r="J2631" s="1">
        <v>2628</v>
      </c>
      <c r="K2631" s="31">
        <f t="shared" si="291"/>
        <v>0.81691016474976685</v>
      </c>
      <c r="L2631" s="36">
        <f t="shared" si="292"/>
        <v>1478885.1476530929</v>
      </c>
      <c r="M2631" s="34">
        <f t="shared" si="293"/>
        <v>0.16509219262679939</v>
      </c>
      <c r="N2631" s="35">
        <f t="shared" si="294"/>
        <v>0.65181797212296744</v>
      </c>
      <c r="Q2631" s="1">
        <f t="shared" si="295"/>
        <v>4258.6477028074632</v>
      </c>
      <c r="R2631" s="30"/>
    </row>
    <row r="2632" spans="3:18" x14ac:dyDescent="0.3">
      <c r="C2632" s="1">
        <v>1615</v>
      </c>
      <c r="D2632" s="1" t="s">
        <v>6</v>
      </c>
      <c r="E2632" s="1">
        <v>2</v>
      </c>
      <c r="F2632" s="1">
        <v>19</v>
      </c>
      <c r="G2632" s="1">
        <v>1</v>
      </c>
      <c r="H2632" s="1">
        <f t="shared" si="290"/>
        <v>629</v>
      </c>
      <c r="I2632" s="1">
        <f t="shared" si="296"/>
        <v>299502</v>
      </c>
      <c r="J2632" s="1">
        <v>2629</v>
      </c>
      <c r="K2632" s="31">
        <f t="shared" si="291"/>
        <v>0.81722101336649056</v>
      </c>
      <c r="L2632" s="36">
        <f t="shared" si="292"/>
        <v>1479447.8893378924</v>
      </c>
      <c r="M2632" s="34">
        <f t="shared" si="293"/>
        <v>0.16543964117237647</v>
      </c>
      <c r="N2632" s="35">
        <f t="shared" si="294"/>
        <v>0.65178137219411414</v>
      </c>
      <c r="Q2632" s="1">
        <f t="shared" si="295"/>
        <v>4390.1643332084577</v>
      </c>
      <c r="R2632" s="30"/>
    </row>
    <row r="2633" spans="3:18" x14ac:dyDescent="0.3">
      <c r="C2633" s="1">
        <v>1615</v>
      </c>
      <c r="D2633" s="1" t="s">
        <v>1</v>
      </c>
      <c r="E2633" s="1">
        <v>2</v>
      </c>
      <c r="F2633" s="1">
        <v>19</v>
      </c>
      <c r="G2633" s="1">
        <v>3</v>
      </c>
      <c r="H2633" s="1">
        <f t="shared" si="290"/>
        <v>631</v>
      </c>
      <c r="I2633" s="1">
        <f t="shared" si="296"/>
        <v>300133</v>
      </c>
      <c r="J2633" s="1">
        <v>2630</v>
      </c>
      <c r="K2633" s="31">
        <f t="shared" si="291"/>
        <v>0.81753186198321415</v>
      </c>
      <c r="L2633" s="36">
        <f t="shared" si="292"/>
        <v>1480010.631022692</v>
      </c>
      <c r="M2633" s="34">
        <f t="shared" si="293"/>
        <v>0.16578819448280432</v>
      </c>
      <c r="N2633" s="35">
        <f t="shared" si="294"/>
        <v>0.6517436675004098</v>
      </c>
      <c r="Q2633" s="1">
        <f t="shared" si="295"/>
        <v>4659.1975940104476</v>
      </c>
      <c r="R2633" s="30"/>
    </row>
    <row r="2634" spans="3:18" x14ac:dyDescent="0.3">
      <c r="C2634" s="1">
        <v>1615</v>
      </c>
      <c r="D2634" s="1" t="s">
        <v>6</v>
      </c>
      <c r="E2634" s="1">
        <v>3</v>
      </c>
      <c r="F2634" s="1">
        <v>2</v>
      </c>
      <c r="G2634" s="1">
        <v>8</v>
      </c>
      <c r="H2634" s="1">
        <f t="shared" si="290"/>
        <v>632</v>
      </c>
      <c r="I2634" s="1">
        <f t="shared" si="296"/>
        <v>300765</v>
      </c>
      <c r="J2634" s="1">
        <v>2631</v>
      </c>
      <c r="K2634" s="31">
        <f t="shared" si="291"/>
        <v>0.81784271059993785</v>
      </c>
      <c r="L2634" s="36">
        <f t="shared" si="292"/>
        <v>1480573.3727074915</v>
      </c>
      <c r="M2634" s="34">
        <f t="shared" si="293"/>
        <v>0.16613730017565762</v>
      </c>
      <c r="N2634" s="35">
        <f t="shared" si="294"/>
        <v>0.65170541042428021</v>
      </c>
      <c r="Q2634" s="1">
        <f t="shared" si="295"/>
        <v>4796.714224411442</v>
      </c>
      <c r="R2634" s="30"/>
    </row>
    <row r="2635" spans="3:18" x14ac:dyDescent="0.3">
      <c r="C2635" s="1">
        <v>1615</v>
      </c>
      <c r="D2635" s="1" t="s">
        <v>2</v>
      </c>
      <c r="E2635" s="1">
        <v>3</v>
      </c>
      <c r="F2635" s="1">
        <v>2</v>
      </c>
      <c r="G2635" s="1">
        <v>8</v>
      </c>
      <c r="H2635" s="1">
        <f t="shared" si="290"/>
        <v>632</v>
      </c>
      <c r="I2635" s="1">
        <f t="shared" si="296"/>
        <v>301397</v>
      </c>
      <c r="J2635" s="1">
        <v>2632</v>
      </c>
      <c r="K2635" s="31">
        <f t="shared" si="291"/>
        <v>0.81815355921666144</v>
      </c>
      <c r="L2635" s="36">
        <f t="shared" si="292"/>
        <v>1481136.1143922908</v>
      </c>
      <c r="M2635" s="34">
        <f t="shared" si="293"/>
        <v>0.16648640586851088</v>
      </c>
      <c r="N2635" s="35">
        <f t="shared" si="294"/>
        <v>0.65166715334815062</v>
      </c>
      <c r="Q2635" s="1">
        <f t="shared" si="295"/>
        <v>4796.714224411442</v>
      </c>
      <c r="R2635" s="30"/>
    </row>
    <row r="2636" spans="3:18" x14ac:dyDescent="0.3">
      <c r="C2636" s="1">
        <v>1615</v>
      </c>
      <c r="D2636" s="1" t="s">
        <v>6</v>
      </c>
      <c r="E2636" s="1">
        <v>3</v>
      </c>
      <c r="F2636" s="1">
        <v>2</v>
      </c>
      <c r="G2636" s="1">
        <v>9</v>
      </c>
      <c r="H2636" s="1">
        <f t="shared" si="290"/>
        <v>633</v>
      </c>
      <c r="I2636" s="1">
        <f t="shared" si="296"/>
        <v>302030</v>
      </c>
      <c r="J2636" s="1">
        <v>2633</v>
      </c>
      <c r="K2636" s="31">
        <f t="shared" si="291"/>
        <v>0.81846440783338514</v>
      </c>
      <c r="L2636" s="36">
        <f t="shared" si="292"/>
        <v>1481698.8560770904</v>
      </c>
      <c r="M2636" s="34">
        <f t="shared" si="293"/>
        <v>0.16683606394378955</v>
      </c>
      <c r="N2636" s="35">
        <f t="shared" si="294"/>
        <v>0.65162834388959556</v>
      </c>
      <c r="Q2636" s="1">
        <f t="shared" si="295"/>
        <v>4936.2308548124365</v>
      </c>
      <c r="R2636" s="30"/>
    </row>
    <row r="2637" spans="3:18" x14ac:dyDescent="0.3">
      <c r="C2637" s="1">
        <v>1615</v>
      </c>
      <c r="D2637" s="1" t="s">
        <v>0</v>
      </c>
      <c r="E2637" s="1">
        <v>3</v>
      </c>
      <c r="F2637" s="1">
        <v>2</v>
      </c>
      <c r="G2637" s="1">
        <v>9</v>
      </c>
      <c r="H2637" s="1">
        <f t="shared" si="290"/>
        <v>633</v>
      </c>
      <c r="I2637" s="1">
        <f t="shared" si="296"/>
        <v>302663</v>
      </c>
      <c r="J2637" s="1">
        <v>2634</v>
      </c>
      <c r="K2637" s="31">
        <f t="shared" si="291"/>
        <v>0.81877525645010885</v>
      </c>
      <c r="L2637" s="36">
        <f t="shared" si="292"/>
        <v>1482261.5977618902</v>
      </c>
      <c r="M2637" s="34">
        <f t="shared" si="293"/>
        <v>0.16718572201906823</v>
      </c>
      <c r="N2637" s="35">
        <f t="shared" si="294"/>
        <v>0.65158953443104062</v>
      </c>
      <c r="Q2637" s="1">
        <f t="shared" si="295"/>
        <v>4936.2308548124365</v>
      </c>
      <c r="R2637" s="30"/>
    </row>
    <row r="2638" spans="3:18" x14ac:dyDescent="0.3">
      <c r="C2638" s="1">
        <v>1615</v>
      </c>
      <c r="D2638" s="1" t="s">
        <v>6</v>
      </c>
      <c r="E2638" s="1">
        <v>2</v>
      </c>
      <c r="F2638" s="1">
        <v>18</v>
      </c>
      <c r="G2638" s="1">
        <v>18</v>
      </c>
      <c r="H2638" s="1">
        <f t="shared" si="290"/>
        <v>634</v>
      </c>
      <c r="I2638" s="1">
        <f t="shared" si="296"/>
        <v>303297</v>
      </c>
      <c r="J2638" s="1">
        <v>2635</v>
      </c>
      <c r="K2638" s="31">
        <f t="shared" si="291"/>
        <v>0.81908610506683244</v>
      </c>
      <c r="L2638" s="36">
        <f t="shared" si="292"/>
        <v>1482824.3394466895</v>
      </c>
      <c r="M2638" s="34">
        <f t="shared" si="293"/>
        <v>0.16753593247677231</v>
      </c>
      <c r="N2638" s="35">
        <f t="shared" si="294"/>
        <v>0.65155017259006009</v>
      </c>
      <c r="Q2638" s="1">
        <f t="shared" si="295"/>
        <v>5077.7474852134319</v>
      </c>
      <c r="R2638" s="30"/>
    </row>
    <row r="2639" spans="3:18" x14ac:dyDescent="0.3">
      <c r="C2639" s="1">
        <v>1615</v>
      </c>
      <c r="D2639" s="1" t="s">
        <v>6</v>
      </c>
      <c r="E2639" s="1">
        <v>2</v>
      </c>
      <c r="F2639" s="1">
        <v>19</v>
      </c>
      <c r="G2639" s="1">
        <v>6</v>
      </c>
      <c r="H2639" s="1">
        <f t="shared" si="290"/>
        <v>634</v>
      </c>
      <c r="I2639" s="1">
        <f t="shared" si="296"/>
        <v>303931</v>
      </c>
      <c r="J2639" s="1">
        <v>2636</v>
      </c>
      <c r="K2639" s="31">
        <f t="shared" si="291"/>
        <v>0.81939695368355614</v>
      </c>
      <c r="L2639" s="36">
        <f t="shared" si="292"/>
        <v>1483387.081131489</v>
      </c>
      <c r="M2639" s="34">
        <f t="shared" si="293"/>
        <v>0.1678861429344764</v>
      </c>
      <c r="N2639" s="35">
        <f t="shared" si="294"/>
        <v>0.65151081074907968</v>
      </c>
      <c r="Q2639" s="1">
        <f t="shared" si="295"/>
        <v>5077.7474852134319</v>
      </c>
      <c r="R2639" s="30"/>
    </row>
    <row r="2640" spans="3:18" x14ac:dyDescent="0.3">
      <c r="C2640" s="1">
        <v>1615</v>
      </c>
      <c r="D2640" s="1" t="s">
        <v>2</v>
      </c>
      <c r="E2640" s="1">
        <v>3</v>
      </c>
      <c r="F2640" s="1">
        <v>2</v>
      </c>
      <c r="G2640" s="1">
        <v>11</v>
      </c>
      <c r="H2640" s="1">
        <f t="shared" si="290"/>
        <v>635</v>
      </c>
      <c r="I2640" s="1">
        <f t="shared" si="296"/>
        <v>304566</v>
      </c>
      <c r="J2640" s="1">
        <v>2637</v>
      </c>
      <c r="K2640" s="31">
        <f t="shared" si="291"/>
        <v>0.81970780230027973</v>
      </c>
      <c r="L2640" s="36">
        <f t="shared" si="292"/>
        <v>1483949.8228162883</v>
      </c>
      <c r="M2640" s="34">
        <f t="shared" si="293"/>
        <v>0.16823690577460587</v>
      </c>
      <c r="N2640" s="35">
        <f t="shared" si="294"/>
        <v>0.65147089652567391</v>
      </c>
      <c r="Q2640" s="1">
        <f t="shared" si="295"/>
        <v>5221.2641156144264</v>
      </c>
      <c r="R2640" s="30"/>
    </row>
    <row r="2641" spans="3:18" x14ac:dyDescent="0.3">
      <c r="C2641" s="1">
        <v>1615</v>
      </c>
      <c r="D2641" s="1" t="s">
        <v>0</v>
      </c>
      <c r="E2641" s="1">
        <v>3</v>
      </c>
      <c r="F2641" s="1">
        <v>2</v>
      </c>
      <c r="G2641" s="1">
        <v>11</v>
      </c>
      <c r="H2641" s="1">
        <f t="shared" si="290"/>
        <v>635</v>
      </c>
      <c r="I2641" s="1">
        <f t="shared" si="296"/>
        <v>305201</v>
      </c>
      <c r="J2641" s="1">
        <v>2638</v>
      </c>
      <c r="K2641" s="31">
        <f t="shared" si="291"/>
        <v>0.82001865091700343</v>
      </c>
      <c r="L2641" s="36">
        <f t="shared" si="292"/>
        <v>1484512.5645010879</v>
      </c>
      <c r="M2641" s="34">
        <f t="shared" si="293"/>
        <v>0.16858766861473534</v>
      </c>
      <c r="N2641" s="35">
        <f t="shared" si="294"/>
        <v>0.65143098230226815</v>
      </c>
      <c r="Q2641" s="1">
        <f t="shared" si="295"/>
        <v>5221.2641156144264</v>
      </c>
      <c r="R2641" s="30"/>
    </row>
    <row r="2642" spans="3:18" x14ac:dyDescent="0.3">
      <c r="C2642" s="1">
        <v>1615</v>
      </c>
      <c r="D2642" s="1" t="s">
        <v>0</v>
      </c>
      <c r="E2642" s="1">
        <v>3</v>
      </c>
      <c r="F2642" s="1">
        <v>3</v>
      </c>
      <c r="H2642" s="1">
        <f t="shared" si="290"/>
        <v>636</v>
      </c>
      <c r="I2642" s="1">
        <f t="shared" si="296"/>
        <v>305837</v>
      </c>
      <c r="J2642" s="1">
        <v>2639</v>
      </c>
      <c r="K2642" s="31">
        <f t="shared" si="291"/>
        <v>0.82032949953372702</v>
      </c>
      <c r="L2642" s="36">
        <f t="shared" si="292"/>
        <v>1485075.3061858874</v>
      </c>
      <c r="M2642" s="34">
        <f t="shared" si="293"/>
        <v>0.16893898383729022</v>
      </c>
      <c r="N2642" s="35">
        <f t="shared" si="294"/>
        <v>0.6513905156964368</v>
      </c>
      <c r="Q2642" s="1">
        <f t="shared" si="295"/>
        <v>5366.7807460154208</v>
      </c>
      <c r="R2642" s="30"/>
    </row>
    <row r="2643" spans="3:18" x14ac:dyDescent="0.3">
      <c r="C2643" s="1">
        <v>1615</v>
      </c>
      <c r="D2643" s="1" t="s">
        <v>6</v>
      </c>
      <c r="E2643" s="1">
        <v>3</v>
      </c>
      <c r="F2643" s="1">
        <v>3</v>
      </c>
      <c r="G2643" s="1">
        <v>2</v>
      </c>
      <c r="H2643" s="1">
        <f t="shared" si="290"/>
        <v>638</v>
      </c>
      <c r="I2643" s="1">
        <f t="shared" si="296"/>
        <v>306475</v>
      </c>
      <c r="J2643" s="1">
        <v>2640</v>
      </c>
      <c r="K2643" s="31">
        <f t="shared" si="291"/>
        <v>0.82064034815045073</v>
      </c>
      <c r="L2643" s="36">
        <f t="shared" si="292"/>
        <v>1485638.047870687</v>
      </c>
      <c r="M2643" s="34">
        <f t="shared" si="293"/>
        <v>0.1692914038246959</v>
      </c>
      <c r="N2643" s="35">
        <f t="shared" si="294"/>
        <v>0.65134894432575485</v>
      </c>
      <c r="Q2643" s="1">
        <f t="shared" si="295"/>
        <v>5663.8140068174107</v>
      </c>
      <c r="R2643" s="30"/>
    </row>
    <row r="2644" spans="3:18" x14ac:dyDescent="0.3">
      <c r="C2644" s="1">
        <v>1615</v>
      </c>
      <c r="D2644" s="1" t="s">
        <v>6</v>
      </c>
      <c r="E2644" s="1">
        <v>2</v>
      </c>
      <c r="F2644" s="1">
        <v>19</v>
      </c>
      <c r="G2644" s="1">
        <v>10</v>
      </c>
      <c r="H2644" s="1">
        <f t="shared" si="290"/>
        <v>638</v>
      </c>
      <c r="I2644" s="1">
        <f t="shared" si="296"/>
        <v>307113</v>
      </c>
      <c r="J2644" s="1">
        <v>2641</v>
      </c>
      <c r="K2644" s="31">
        <f t="shared" si="291"/>
        <v>0.82095119676717443</v>
      </c>
      <c r="L2644" s="36">
        <f t="shared" si="292"/>
        <v>1486200.7895554865</v>
      </c>
      <c r="M2644" s="34">
        <f t="shared" si="293"/>
        <v>0.16964382381210161</v>
      </c>
      <c r="N2644" s="35">
        <f t="shared" si="294"/>
        <v>0.65130737295507279</v>
      </c>
      <c r="Q2644" s="1">
        <f t="shared" si="295"/>
        <v>5663.8140068174107</v>
      </c>
      <c r="R2644" s="30"/>
    </row>
    <row r="2645" spans="3:18" x14ac:dyDescent="0.3">
      <c r="C2645" s="1">
        <v>1615</v>
      </c>
      <c r="D2645" s="1" t="s">
        <v>0</v>
      </c>
      <c r="E2645" s="1">
        <v>2</v>
      </c>
      <c r="F2645" s="1">
        <v>19</v>
      </c>
      <c r="G2645" s="1">
        <v>10</v>
      </c>
      <c r="H2645" s="1">
        <f t="shared" si="290"/>
        <v>638</v>
      </c>
      <c r="I2645" s="1">
        <f t="shared" si="296"/>
        <v>307751</v>
      </c>
      <c r="J2645" s="1">
        <v>2642</v>
      </c>
      <c r="K2645" s="31">
        <f t="shared" si="291"/>
        <v>0.82126204538389802</v>
      </c>
      <c r="L2645" s="36">
        <f t="shared" si="292"/>
        <v>1486763.5312402858</v>
      </c>
      <c r="M2645" s="34">
        <f t="shared" si="293"/>
        <v>0.16999624379950729</v>
      </c>
      <c r="N2645" s="35">
        <f t="shared" si="294"/>
        <v>0.65126580158439074</v>
      </c>
      <c r="Q2645" s="1">
        <f t="shared" si="295"/>
        <v>5663.8140068174107</v>
      </c>
      <c r="R2645" s="30"/>
    </row>
    <row r="2646" spans="3:18" x14ac:dyDescent="0.3">
      <c r="C2646" s="1">
        <v>1615</v>
      </c>
      <c r="D2646" s="1" t="s">
        <v>0</v>
      </c>
      <c r="E2646" s="1">
        <v>3</v>
      </c>
      <c r="F2646" s="1">
        <v>3</v>
      </c>
      <c r="G2646" s="1">
        <v>3</v>
      </c>
      <c r="H2646" s="1">
        <f t="shared" si="290"/>
        <v>639</v>
      </c>
      <c r="I2646" s="1">
        <f t="shared" si="296"/>
        <v>308390</v>
      </c>
      <c r="J2646" s="1">
        <v>2643</v>
      </c>
      <c r="K2646" s="31">
        <f t="shared" si="291"/>
        <v>0.82157289400062172</v>
      </c>
      <c r="L2646" s="36">
        <f t="shared" si="292"/>
        <v>1487326.2729250856</v>
      </c>
      <c r="M2646" s="34">
        <f t="shared" si="293"/>
        <v>0.17034921616933835</v>
      </c>
      <c r="N2646" s="35">
        <f t="shared" si="294"/>
        <v>0.65122367783128343</v>
      </c>
      <c r="Q2646" s="1">
        <f t="shared" si="295"/>
        <v>5815.3306372184052</v>
      </c>
      <c r="R2646" s="30"/>
    </row>
    <row r="2647" spans="3:18" x14ac:dyDescent="0.3">
      <c r="C2647" s="1">
        <v>1615</v>
      </c>
      <c r="D2647" s="1" t="s">
        <v>1</v>
      </c>
      <c r="E2647" s="1">
        <v>3</v>
      </c>
      <c r="F2647" s="1">
        <v>3</v>
      </c>
      <c r="G2647" s="1">
        <v>5</v>
      </c>
      <c r="H2647" s="1">
        <f t="shared" si="290"/>
        <v>641</v>
      </c>
      <c r="I2647" s="1">
        <f t="shared" si="296"/>
        <v>309031</v>
      </c>
      <c r="J2647" s="1">
        <v>2644</v>
      </c>
      <c r="K2647" s="31">
        <f t="shared" si="291"/>
        <v>0.82188374261734531</v>
      </c>
      <c r="L2647" s="36">
        <f t="shared" si="292"/>
        <v>1487889.0146098849</v>
      </c>
      <c r="M2647" s="34">
        <f t="shared" si="293"/>
        <v>0.17070329330402023</v>
      </c>
      <c r="N2647" s="35">
        <f t="shared" si="294"/>
        <v>0.65118044931332508</v>
      </c>
      <c r="Q2647" s="1">
        <f t="shared" si="295"/>
        <v>6124.3638980203941</v>
      </c>
      <c r="R2647" s="30"/>
    </row>
    <row r="2648" spans="3:18" x14ac:dyDescent="0.3">
      <c r="C2648" s="1">
        <v>1615</v>
      </c>
      <c r="D2648" s="1" t="s">
        <v>6</v>
      </c>
      <c r="E2648" s="1">
        <v>3</v>
      </c>
      <c r="F2648" s="1">
        <v>3</v>
      </c>
      <c r="G2648" s="1">
        <v>6</v>
      </c>
      <c r="H2648" s="1">
        <f t="shared" si="290"/>
        <v>642</v>
      </c>
      <c r="I2648" s="1">
        <f t="shared" si="296"/>
        <v>309673</v>
      </c>
      <c r="J2648" s="1">
        <v>2645</v>
      </c>
      <c r="K2648" s="31">
        <f t="shared" si="291"/>
        <v>0.82219459123406902</v>
      </c>
      <c r="L2648" s="36">
        <f t="shared" si="292"/>
        <v>1488451.7562946845</v>
      </c>
      <c r="M2648" s="34">
        <f t="shared" si="293"/>
        <v>0.17105792282112753</v>
      </c>
      <c r="N2648" s="35">
        <f t="shared" si="294"/>
        <v>0.65113666841294149</v>
      </c>
      <c r="Q2648" s="1">
        <f t="shared" si="295"/>
        <v>6281.8805284213895</v>
      </c>
      <c r="R2648" s="30"/>
    </row>
    <row r="2649" spans="3:18" x14ac:dyDescent="0.3">
      <c r="C2649" s="1">
        <v>1615</v>
      </c>
      <c r="D2649" s="1" t="s">
        <v>2</v>
      </c>
      <c r="E2649" s="1">
        <v>3</v>
      </c>
      <c r="F2649" s="1">
        <v>3</v>
      </c>
      <c r="G2649" s="1">
        <v>8</v>
      </c>
      <c r="H2649" s="1">
        <f t="shared" si="290"/>
        <v>644</v>
      </c>
      <c r="I2649" s="1">
        <f t="shared" si="296"/>
        <v>310317</v>
      </c>
      <c r="J2649" s="1">
        <v>2646</v>
      </c>
      <c r="K2649" s="31">
        <f t="shared" si="291"/>
        <v>0.82250543985079272</v>
      </c>
      <c r="L2649" s="36">
        <f t="shared" si="292"/>
        <v>1489014.497979484</v>
      </c>
      <c r="M2649" s="34">
        <f t="shared" si="293"/>
        <v>0.17141365710308562</v>
      </c>
      <c r="N2649" s="35">
        <f t="shared" si="294"/>
        <v>0.65109178274770707</v>
      </c>
      <c r="Q2649" s="1">
        <f t="shared" si="295"/>
        <v>6602.9137892233784</v>
      </c>
      <c r="R2649" s="30"/>
    </row>
    <row r="2650" spans="3:18" x14ac:dyDescent="0.3">
      <c r="C2650" s="1">
        <v>1615</v>
      </c>
      <c r="D2650" s="1" t="s">
        <v>6</v>
      </c>
      <c r="E2650" s="1">
        <v>3</v>
      </c>
      <c r="F2650" s="1">
        <v>3</v>
      </c>
      <c r="G2650" s="1">
        <v>10</v>
      </c>
      <c r="H2650" s="1">
        <f t="shared" si="290"/>
        <v>646</v>
      </c>
      <c r="I2650" s="1">
        <f t="shared" si="296"/>
        <v>310963</v>
      </c>
      <c r="J2650" s="1">
        <v>2647</v>
      </c>
      <c r="K2650" s="31">
        <f t="shared" si="291"/>
        <v>0.82281628846751631</v>
      </c>
      <c r="L2650" s="36">
        <f t="shared" si="292"/>
        <v>1489577.2396642836</v>
      </c>
      <c r="M2650" s="34">
        <f t="shared" si="293"/>
        <v>0.17177049614989451</v>
      </c>
      <c r="N2650" s="35">
        <f t="shared" si="294"/>
        <v>0.65104579231762183</v>
      </c>
      <c r="Q2650" s="1">
        <f t="shared" si="295"/>
        <v>6931.9470500253683</v>
      </c>
      <c r="R2650" s="30"/>
    </row>
    <row r="2651" spans="3:18" x14ac:dyDescent="0.3">
      <c r="C2651" s="1">
        <v>1615</v>
      </c>
      <c r="D2651" s="1" t="s">
        <v>2</v>
      </c>
      <c r="E2651" s="1">
        <v>3</v>
      </c>
      <c r="F2651" s="1">
        <v>3</v>
      </c>
      <c r="G2651" s="1">
        <v>10</v>
      </c>
      <c r="H2651" s="1">
        <f t="shared" si="290"/>
        <v>646</v>
      </c>
      <c r="I2651" s="1">
        <f t="shared" si="296"/>
        <v>311609</v>
      </c>
      <c r="J2651" s="1">
        <v>2648</v>
      </c>
      <c r="K2651" s="31">
        <f t="shared" si="291"/>
        <v>0.82312713708424001</v>
      </c>
      <c r="L2651" s="36">
        <f t="shared" si="292"/>
        <v>1490139.9813490831</v>
      </c>
      <c r="M2651" s="34">
        <f t="shared" si="293"/>
        <v>0.17212733519670337</v>
      </c>
      <c r="N2651" s="35">
        <f t="shared" si="294"/>
        <v>0.6509998018875367</v>
      </c>
      <c r="Q2651" s="1">
        <f t="shared" si="295"/>
        <v>6931.9470500253683</v>
      </c>
      <c r="R2651" s="30"/>
    </row>
    <row r="2652" spans="3:18" x14ac:dyDescent="0.3">
      <c r="C2652" s="1">
        <v>1615</v>
      </c>
      <c r="D2652" s="1" t="s">
        <v>6</v>
      </c>
      <c r="E2652" s="1">
        <v>3</v>
      </c>
      <c r="F2652" s="1">
        <v>4</v>
      </c>
      <c r="H2652" s="1">
        <f t="shared" si="290"/>
        <v>648</v>
      </c>
      <c r="I2652" s="1">
        <f t="shared" si="296"/>
        <v>312257</v>
      </c>
      <c r="J2652" s="1">
        <v>2649</v>
      </c>
      <c r="K2652" s="31">
        <f t="shared" si="291"/>
        <v>0.8234379857009636</v>
      </c>
      <c r="L2652" s="36">
        <f t="shared" si="292"/>
        <v>1490702.7230338824</v>
      </c>
      <c r="M2652" s="34">
        <f t="shared" si="293"/>
        <v>0.17248527900836308</v>
      </c>
      <c r="N2652" s="35">
        <f t="shared" si="294"/>
        <v>0.65095270669260052</v>
      </c>
      <c r="Q2652" s="1">
        <f t="shared" si="295"/>
        <v>7268.9803108273572</v>
      </c>
      <c r="R2652" s="30"/>
    </row>
    <row r="2653" spans="3:18" x14ac:dyDescent="0.3">
      <c r="C2653" s="1">
        <v>1615</v>
      </c>
      <c r="D2653" s="1" t="s">
        <v>0</v>
      </c>
      <c r="E2653" s="1">
        <v>3</v>
      </c>
      <c r="F2653" s="1">
        <v>4</v>
      </c>
      <c r="G2653" s="1">
        <v>4</v>
      </c>
      <c r="H2653" s="1">
        <f t="shared" si="290"/>
        <v>652</v>
      </c>
      <c r="I2653" s="1">
        <f t="shared" si="296"/>
        <v>312909</v>
      </c>
      <c r="J2653" s="1">
        <v>2650</v>
      </c>
      <c r="K2653" s="31">
        <f t="shared" si="291"/>
        <v>0.82374883431768731</v>
      </c>
      <c r="L2653" s="36">
        <f t="shared" si="292"/>
        <v>1491265.464718682</v>
      </c>
      <c r="M2653" s="34">
        <f t="shared" si="293"/>
        <v>0.17284543234972435</v>
      </c>
      <c r="N2653" s="35">
        <f t="shared" si="294"/>
        <v>0.65090340196796292</v>
      </c>
      <c r="Q2653" s="1">
        <f t="shared" si="295"/>
        <v>7967.046832431336</v>
      </c>
      <c r="R2653" s="30"/>
    </row>
    <row r="2654" spans="3:18" x14ac:dyDescent="0.3">
      <c r="C2654" s="1">
        <v>1615</v>
      </c>
      <c r="D2654" s="1" t="s">
        <v>0</v>
      </c>
      <c r="E2654" s="1">
        <v>3</v>
      </c>
      <c r="F2654" s="1">
        <v>4</v>
      </c>
      <c r="G2654" s="1">
        <v>10</v>
      </c>
      <c r="H2654" s="1">
        <f t="shared" si="290"/>
        <v>658</v>
      </c>
      <c r="I2654" s="1">
        <f t="shared" si="296"/>
        <v>313567</v>
      </c>
      <c r="J2654" s="1">
        <v>2651</v>
      </c>
      <c r="K2654" s="31">
        <f t="shared" si="291"/>
        <v>0.8240596829344109</v>
      </c>
      <c r="L2654" s="36">
        <f t="shared" si="292"/>
        <v>1491828.2064034813</v>
      </c>
      <c r="M2654" s="34">
        <f t="shared" si="293"/>
        <v>0.17320889998563807</v>
      </c>
      <c r="N2654" s="35">
        <f t="shared" si="294"/>
        <v>0.65085078294877285</v>
      </c>
      <c r="Q2654" s="1">
        <f t="shared" si="295"/>
        <v>9074.1466148373038</v>
      </c>
      <c r="R2654" s="30"/>
    </row>
    <row r="2655" spans="3:18" x14ac:dyDescent="0.3">
      <c r="C2655" s="1">
        <v>1615</v>
      </c>
      <c r="D2655" s="1" t="s">
        <v>2</v>
      </c>
      <c r="E2655" s="1">
        <v>3</v>
      </c>
      <c r="F2655" s="1">
        <v>5</v>
      </c>
      <c r="H2655" s="1">
        <f t="shared" si="290"/>
        <v>660</v>
      </c>
      <c r="I2655" s="1">
        <f t="shared" si="296"/>
        <v>314227</v>
      </c>
      <c r="J2655" s="1">
        <v>2652</v>
      </c>
      <c r="K2655" s="31">
        <f t="shared" si="291"/>
        <v>0.8243705315511346</v>
      </c>
      <c r="L2655" s="36">
        <f t="shared" si="292"/>
        <v>1492390.9480882811</v>
      </c>
      <c r="M2655" s="34">
        <f t="shared" si="293"/>
        <v>0.17357347238640256</v>
      </c>
      <c r="N2655" s="35">
        <f t="shared" si="294"/>
        <v>0.65079705916473207</v>
      </c>
      <c r="Q2655" s="1">
        <f t="shared" si="295"/>
        <v>9459.1798756392946</v>
      </c>
      <c r="R2655" s="30"/>
    </row>
    <row r="2656" spans="3:18" x14ac:dyDescent="0.3">
      <c r="C2656" s="1">
        <v>1615</v>
      </c>
      <c r="D2656" s="1" t="s">
        <v>6</v>
      </c>
      <c r="E2656" s="1">
        <v>3</v>
      </c>
      <c r="F2656" s="1">
        <v>5</v>
      </c>
      <c r="G2656" s="1">
        <v>1</v>
      </c>
      <c r="H2656" s="1">
        <f t="shared" si="290"/>
        <v>661</v>
      </c>
      <c r="I2656" s="1">
        <f t="shared" si="296"/>
        <v>314888</v>
      </c>
      <c r="J2656" s="1">
        <v>2653</v>
      </c>
      <c r="K2656" s="31">
        <f t="shared" si="291"/>
        <v>0.8246813801678583</v>
      </c>
      <c r="L2656" s="36">
        <f t="shared" si="292"/>
        <v>1492953.6897730806</v>
      </c>
      <c r="M2656" s="34">
        <f t="shared" si="293"/>
        <v>0.17393859716959245</v>
      </c>
      <c r="N2656" s="35">
        <f t="shared" si="294"/>
        <v>0.65074278299826582</v>
      </c>
      <c r="Q2656" s="1">
        <f t="shared" si="295"/>
        <v>9654.696506040289</v>
      </c>
      <c r="R2656" s="30"/>
    </row>
    <row r="2657" spans="3:18" x14ac:dyDescent="0.3">
      <c r="C2657" s="1">
        <v>1615</v>
      </c>
      <c r="D2657" s="1" t="s">
        <v>2</v>
      </c>
      <c r="E2657" s="1">
        <v>3</v>
      </c>
      <c r="F2657" s="1">
        <v>5</v>
      </c>
      <c r="G2657" s="1">
        <v>1</v>
      </c>
      <c r="H2657" s="1">
        <f t="shared" si="290"/>
        <v>661</v>
      </c>
      <c r="I2657" s="1">
        <f t="shared" si="296"/>
        <v>315549</v>
      </c>
      <c r="J2657" s="1">
        <v>2654</v>
      </c>
      <c r="K2657" s="31">
        <f t="shared" si="291"/>
        <v>0.82499222878458189</v>
      </c>
      <c r="L2657" s="36">
        <f t="shared" si="292"/>
        <v>1493516.43145788</v>
      </c>
      <c r="M2657" s="34">
        <f t="shared" si="293"/>
        <v>0.17430372195278235</v>
      </c>
      <c r="N2657" s="35">
        <f t="shared" si="294"/>
        <v>0.65068850683179957</v>
      </c>
      <c r="Q2657" s="1">
        <f t="shared" si="295"/>
        <v>9654.696506040289</v>
      </c>
      <c r="R2657" s="30"/>
    </row>
    <row r="2658" spans="3:18" x14ac:dyDescent="0.3">
      <c r="C2658" s="1">
        <v>1615</v>
      </c>
      <c r="D2658" s="1" t="s">
        <v>2</v>
      </c>
      <c r="E2658" s="1">
        <v>3</v>
      </c>
      <c r="F2658" s="1">
        <v>5</v>
      </c>
      <c r="G2658" s="1">
        <v>5</v>
      </c>
      <c r="H2658" s="1">
        <f t="shared" si="290"/>
        <v>665</v>
      </c>
      <c r="I2658" s="1">
        <f t="shared" si="296"/>
        <v>316214</v>
      </c>
      <c r="J2658" s="1">
        <v>2655</v>
      </c>
      <c r="K2658" s="31">
        <f t="shared" si="291"/>
        <v>0.8253030774013056</v>
      </c>
      <c r="L2658" s="36">
        <f t="shared" si="292"/>
        <v>1494079.1731426795</v>
      </c>
      <c r="M2658" s="34">
        <f t="shared" si="293"/>
        <v>0.17467105626567386</v>
      </c>
      <c r="N2658" s="35">
        <f t="shared" si="294"/>
        <v>0.65063202113563179</v>
      </c>
      <c r="Q2658" s="1">
        <f t="shared" si="295"/>
        <v>10456.763027644267</v>
      </c>
      <c r="R2658" s="30"/>
    </row>
    <row r="2659" spans="3:18" x14ac:dyDescent="0.3">
      <c r="C2659" s="1">
        <v>1615</v>
      </c>
      <c r="D2659" s="1" t="s">
        <v>1</v>
      </c>
      <c r="E2659" s="1">
        <v>3</v>
      </c>
      <c r="F2659" s="1">
        <v>5</v>
      </c>
      <c r="G2659" s="1">
        <v>5</v>
      </c>
      <c r="H2659" s="1">
        <f t="shared" si="290"/>
        <v>665</v>
      </c>
      <c r="I2659" s="1">
        <f t="shared" si="296"/>
        <v>316879</v>
      </c>
      <c r="J2659" s="1">
        <v>2656</v>
      </c>
      <c r="K2659" s="31">
        <f t="shared" si="291"/>
        <v>0.82561392601802919</v>
      </c>
      <c r="L2659" s="36">
        <f t="shared" si="292"/>
        <v>1494641.914827479</v>
      </c>
      <c r="M2659" s="34">
        <f t="shared" si="293"/>
        <v>0.17503839057856535</v>
      </c>
      <c r="N2659" s="35">
        <f t="shared" si="294"/>
        <v>0.65057553543946378</v>
      </c>
      <c r="Q2659" s="1">
        <f t="shared" si="295"/>
        <v>10456.763027644267</v>
      </c>
      <c r="R2659" s="30"/>
    </row>
    <row r="2660" spans="3:18" x14ac:dyDescent="0.3">
      <c r="C2660" s="1">
        <v>1615</v>
      </c>
      <c r="D2660" s="1" t="s">
        <v>6</v>
      </c>
      <c r="E2660" s="1">
        <v>3</v>
      </c>
      <c r="F2660" s="1">
        <v>5</v>
      </c>
      <c r="G2660" s="1">
        <v>8</v>
      </c>
      <c r="H2660" s="1">
        <f t="shared" si="290"/>
        <v>668</v>
      </c>
      <c r="I2660" s="1">
        <f t="shared" si="296"/>
        <v>317547</v>
      </c>
      <c r="J2660" s="1">
        <v>2657</v>
      </c>
      <c r="K2660" s="31">
        <f t="shared" si="291"/>
        <v>0.82592477463475289</v>
      </c>
      <c r="L2660" s="36">
        <f t="shared" si="292"/>
        <v>1495204.6565122786</v>
      </c>
      <c r="M2660" s="34">
        <f t="shared" si="293"/>
        <v>0.17540738203873305</v>
      </c>
      <c r="N2660" s="35">
        <f t="shared" si="294"/>
        <v>0.65051739259601982</v>
      </c>
      <c r="Q2660" s="1">
        <f t="shared" si="295"/>
        <v>11079.312918847252</v>
      </c>
      <c r="R2660" s="30"/>
    </row>
    <row r="2661" spans="3:18" x14ac:dyDescent="0.3">
      <c r="C2661" s="1">
        <v>1615</v>
      </c>
      <c r="D2661" s="1" t="s">
        <v>1</v>
      </c>
      <c r="E2661" s="1">
        <v>3</v>
      </c>
      <c r="F2661" s="1">
        <v>5</v>
      </c>
      <c r="G2661" s="1">
        <v>9</v>
      </c>
      <c r="H2661" s="1">
        <f t="shared" si="290"/>
        <v>669</v>
      </c>
      <c r="I2661" s="1">
        <f t="shared" si="296"/>
        <v>318216</v>
      </c>
      <c r="J2661" s="1">
        <v>2658</v>
      </c>
      <c r="K2661" s="31">
        <f t="shared" si="291"/>
        <v>0.82623562325147648</v>
      </c>
      <c r="L2661" s="36">
        <f t="shared" si="292"/>
        <v>1495767.3981970779</v>
      </c>
      <c r="M2661" s="34">
        <f t="shared" si="293"/>
        <v>0.17577692588132615</v>
      </c>
      <c r="N2661" s="35">
        <f t="shared" si="294"/>
        <v>0.65045869737015027</v>
      </c>
      <c r="Q2661" s="1">
        <f t="shared" si="295"/>
        <v>11290.829549248247</v>
      </c>
      <c r="R2661" s="30"/>
    </row>
    <row r="2662" spans="3:18" x14ac:dyDescent="0.3">
      <c r="C2662" s="1">
        <v>1615</v>
      </c>
      <c r="D2662" s="1" t="s">
        <v>6</v>
      </c>
      <c r="E2662" s="1">
        <v>3</v>
      </c>
      <c r="F2662" s="1">
        <v>6</v>
      </c>
      <c r="G2662" s="1">
        <v>1</v>
      </c>
      <c r="H2662" s="1">
        <f t="shared" si="290"/>
        <v>673</v>
      </c>
      <c r="I2662" s="1">
        <f t="shared" si="296"/>
        <v>318889</v>
      </c>
      <c r="J2662" s="1">
        <v>2659</v>
      </c>
      <c r="K2662" s="31">
        <f t="shared" si="291"/>
        <v>0.82654647186820018</v>
      </c>
      <c r="L2662" s="36">
        <f t="shared" si="292"/>
        <v>1496330.1398818775</v>
      </c>
      <c r="M2662" s="34">
        <f t="shared" si="293"/>
        <v>0.17614867925362088</v>
      </c>
      <c r="N2662" s="35">
        <f t="shared" si="294"/>
        <v>0.65039779261457931</v>
      </c>
      <c r="Q2662" s="1">
        <f t="shared" si="295"/>
        <v>12156.896070852225</v>
      </c>
      <c r="R2662" s="30"/>
    </row>
    <row r="2663" spans="3:18" x14ac:dyDescent="0.3">
      <c r="C2663" s="1">
        <v>1615</v>
      </c>
      <c r="D2663" s="1" t="s">
        <v>1</v>
      </c>
      <c r="E2663" s="1">
        <v>3</v>
      </c>
      <c r="F2663" s="1">
        <v>6</v>
      </c>
      <c r="G2663" s="1">
        <v>1</v>
      </c>
      <c r="H2663" s="1">
        <f t="shared" si="290"/>
        <v>673</v>
      </c>
      <c r="I2663" s="1">
        <f t="shared" si="296"/>
        <v>319562</v>
      </c>
      <c r="J2663" s="1">
        <v>2660</v>
      </c>
      <c r="K2663" s="31">
        <f t="shared" si="291"/>
        <v>0.82685732048492389</v>
      </c>
      <c r="L2663" s="36">
        <f t="shared" si="292"/>
        <v>1496892.881566677</v>
      </c>
      <c r="M2663" s="34">
        <f t="shared" si="293"/>
        <v>0.17652043262591557</v>
      </c>
      <c r="N2663" s="35">
        <f t="shared" si="294"/>
        <v>0.65033688785900834</v>
      </c>
      <c r="Q2663" s="1">
        <f t="shared" si="295"/>
        <v>12156.896070852225</v>
      </c>
      <c r="R2663" s="30"/>
    </row>
    <row r="2664" spans="3:18" x14ac:dyDescent="0.3">
      <c r="C2664" s="1">
        <v>1615</v>
      </c>
      <c r="D2664" s="1" t="s">
        <v>1</v>
      </c>
      <c r="E2664" s="1">
        <v>3</v>
      </c>
      <c r="F2664" s="1">
        <v>6</v>
      </c>
      <c r="G2664" s="1">
        <v>1</v>
      </c>
      <c r="H2664" s="1">
        <f t="shared" si="290"/>
        <v>673</v>
      </c>
      <c r="I2664" s="1">
        <f t="shared" si="296"/>
        <v>320235</v>
      </c>
      <c r="J2664" s="1">
        <v>2661</v>
      </c>
      <c r="K2664" s="31">
        <f t="shared" si="291"/>
        <v>0.82716816910164748</v>
      </c>
      <c r="L2664" s="36">
        <f t="shared" si="292"/>
        <v>1497455.6232514766</v>
      </c>
      <c r="M2664" s="34">
        <f t="shared" si="293"/>
        <v>0.17689218599821027</v>
      </c>
      <c r="N2664" s="35">
        <f t="shared" si="294"/>
        <v>0.65027598310343726</v>
      </c>
      <c r="Q2664" s="1">
        <f t="shared" si="295"/>
        <v>12156.896070852225</v>
      </c>
      <c r="R2664" s="30"/>
    </row>
    <row r="2665" spans="3:18" x14ac:dyDescent="0.3">
      <c r="C2665" s="1">
        <v>1615</v>
      </c>
      <c r="D2665" s="1" t="s">
        <v>0</v>
      </c>
      <c r="E2665" s="1">
        <v>3</v>
      </c>
      <c r="F2665" s="1">
        <v>6</v>
      </c>
      <c r="G2665" s="1">
        <v>2</v>
      </c>
      <c r="H2665" s="1">
        <f t="shared" si="290"/>
        <v>674</v>
      </c>
      <c r="I2665" s="1">
        <f t="shared" si="296"/>
        <v>320909</v>
      </c>
      <c r="J2665" s="1">
        <v>2662</v>
      </c>
      <c r="K2665" s="31">
        <f t="shared" si="291"/>
        <v>0.82747901771837118</v>
      </c>
      <c r="L2665" s="36">
        <f t="shared" si="292"/>
        <v>1498018.3649362761</v>
      </c>
      <c r="M2665" s="34">
        <f t="shared" si="293"/>
        <v>0.17726449175293038</v>
      </c>
      <c r="N2665" s="35">
        <f t="shared" si="294"/>
        <v>0.65021452596544083</v>
      </c>
      <c r="Q2665" s="1">
        <f t="shared" si="295"/>
        <v>12378.412701253219</v>
      </c>
      <c r="R2665" s="30"/>
    </row>
    <row r="2666" spans="3:18" x14ac:dyDescent="0.3">
      <c r="C2666" s="1">
        <v>1615</v>
      </c>
      <c r="D2666" s="1" t="s">
        <v>6</v>
      </c>
      <c r="E2666" s="1">
        <v>3</v>
      </c>
      <c r="F2666" s="1">
        <v>6</v>
      </c>
      <c r="G2666" s="1">
        <v>3</v>
      </c>
      <c r="H2666" s="1">
        <f t="shared" si="290"/>
        <v>675</v>
      </c>
      <c r="I2666" s="1">
        <f t="shared" si="296"/>
        <v>321584</v>
      </c>
      <c r="J2666" s="1">
        <v>2663</v>
      </c>
      <c r="K2666" s="31">
        <f t="shared" si="291"/>
        <v>0.82778986633509477</v>
      </c>
      <c r="L2666" s="36">
        <f t="shared" si="292"/>
        <v>1498581.1066210754</v>
      </c>
      <c r="M2666" s="34">
        <f t="shared" si="293"/>
        <v>0.1776373498900759</v>
      </c>
      <c r="N2666" s="35">
        <f t="shared" si="294"/>
        <v>0.65015251644501881</v>
      </c>
      <c r="Q2666" s="1">
        <f t="shared" si="295"/>
        <v>12601.929331654213</v>
      </c>
      <c r="R2666" s="30"/>
    </row>
    <row r="2667" spans="3:18" x14ac:dyDescent="0.3">
      <c r="C2667" s="1">
        <v>1615</v>
      </c>
      <c r="D2667" s="1" t="s">
        <v>2</v>
      </c>
      <c r="E2667" s="1">
        <v>3</v>
      </c>
      <c r="F2667" s="1">
        <v>6</v>
      </c>
      <c r="G2667" s="1">
        <v>3</v>
      </c>
      <c r="H2667" s="1">
        <f t="shared" si="290"/>
        <v>675</v>
      </c>
      <c r="I2667" s="1">
        <f t="shared" si="296"/>
        <v>322259</v>
      </c>
      <c r="J2667" s="1">
        <v>2664</v>
      </c>
      <c r="K2667" s="31">
        <f t="shared" si="291"/>
        <v>0.82810071495181847</v>
      </c>
      <c r="L2667" s="36">
        <f t="shared" si="292"/>
        <v>1499143.848305875</v>
      </c>
      <c r="M2667" s="34">
        <f t="shared" si="293"/>
        <v>0.17801020802722139</v>
      </c>
      <c r="N2667" s="35">
        <f t="shared" si="294"/>
        <v>0.65009050692459702</v>
      </c>
      <c r="Q2667" s="1">
        <f t="shared" si="295"/>
        <v>12601.929331654213</v>
      </c>
      <c r="R2667" s="30"/>
    </row>
    <row r="2668" spans="3:18" x14ac:dyDescent="0.3">
      <c r="C2668" s="1">
        <v>1615</v>
      </c>
      <c r="D2668" s="1" t="s">
        <v>6</v>
      </c>
      <c r="E2668" s="1">
        <v>3</v>
      </c>
      <c r="F2668" s="1">
        <v>6</v>
      </c>
      <c r="G2668" s="1">
        <v>7</v>
      </c>
      <c r="H2668" s="1">
        <f t="shared" si="290"/>
        <v>679</v>
      </c>
      <c r="I2668" s="1">
        <f t="shared" si="296"/>
        <v>322938</v>
      </c>
      <c r="J2668" s="1">
        <v>2665</v>
      </c>
      <c r="K2668" s="31">
        <f t="shared" si="291"/>
        <v>0.82841156356854218</v>
      </c>
      <c r="L2668" s="36">
        <f t="shared" si="292"/>
        <v>1499706.5899906748</v>
      </c>
      <c r="M2668" s="34">
        <f t="shared" si="293"/>
        <v>0.17838527569406851</v>
      </c>
      <c r="N2668" s="35">
        <f t="shared" si="294"/>
        <v>0.6500262878744737</v>
      </c>
      <c r="Q2668" s="1">
        <f t="shared" si="295"/>
        <v>13515.995853258193</v>
      </c>
      <c r="R2668" s="30"/>
    </row>
    <row r="2669" spans="3:18" x14ac:dyDescent="0.3">
      <c r="C2669" s="1">
        <v>1615</v>
      </c>
      <c r="D2669" s="1" t="s">
        <v>0</v>
      </c>
      <c r="E2669" s="1">
        <v>3</v>
      </c>
      <c r="F2669" s="1">
        <v>6</v>
      </c>
      <c r="G2669" s="1">
        <v>7</v>
      </c>
      <c r="H2669" s="1">
        <f t="shared" si="290"/>
        <v>679</v>
      </c>
      <c r="I2669" s="1">
        <f t="shared" si="296"/>
        <v>323617</v>
      </c>
      <c r="J2669" s="1">
        <v>2666</v>
      </c>
      <c r="K2669" s="31">
        <f t="shared" si="291"/>
        <v>0.82872241218526577</v>
      </c>
      <c r="L2669" s="36">
        <f t="shared" si="292"/>
        <v>1500269.3316754741</v>
      </c>
      <c r="M2669" s="34">
        <f t="shared" si="293"/>
        <v>0.17876034336091562</v>
      </c>
      <c r="N2669" s="35">
        <f t="shared" si="294"/>
        <v>0.64996206882435015</v>
      </c>
      <c r="Q2669" s="1">
        <f t="shared" si="295"/>
        <v>13515.995853258193</v>
      </c>
      <c r="R2669" s="30"/>
    </row>
    <row r="2670" spans="3:18" x14ac:dyDescent="0.3">
      <c r="C2670" s="1">
        <v>1615</v>
      </c>
      <c r="D2670" s="1" t="s">
        <v>6</v>
      </c>
      <c r="E2670" s="1">
        <v>3</v>
      </c>
      <c r="F2670" s="1">
        <v>6</v>
      </c>
      <c r="G2670" s="1">
        <v>10</v>
      </c>
      <c r="H2670" s="1">
        <f t="shared" si="290"/>
        <v>682</v>
      </c>
      <c r="I2670" s="1">
        <f t="shared" si="296"/>
        <v>324299</v>
      </c>
      <c r="J2670" s="1">
        <v>2667</v>
      </c>
      <c r="K2670" s="31">
        <f t="shared" si="291"/>
        <v>0.82903326080198947</v>
      </c>
      <c r="L2670" s="36">
        <f t="shared" si="292"/>
        <v>1500832.0733602736</v>
      </c>
      <c r="M2670" s="34">
        <f t="shared" si="293"/>
        <v>0.17913706817503894</v>
      </c>
      <c r="N2670" s="35">
        <f t="shared" si="294"/>
        <v>0.64989619262695053</v>
      </c>
      <c r="Q2670" s="1">
        <f t="shared" si="295"/>
        <v>14222.545744461177</v>
      </c>
      <c r="R2670" s="30"/>
    </row>
    <row r="2671" spans="3:18" x14ac:dyDescent="0.3">
      <c r="C2671" s="1">
        <v>1615</v>
      </c>
      <c r="D2671" s="1" t="s">
        <v>1</v>
      </c>
      <c r="E2671" s="1">
        <v>3</v>
      </c>
      <c r="F2671" s="1">
        <v>6</v>
      </c>
      <c r="G2671" s="1">
        <v>10</v>
      </c>
      <c r="H2671" s="1">
        <f t="shared" si="290"/>
        <v>682</v>
      </c>
      <c r="I2671" s="1">
        <f t="shared" si="296"/>
        <v>324981</v>
      </c>
      <c r="J2671" s="1">
        <v>2668</v>
      </c>
      <c r="K2671" s="31">
        <f t="shared" si="291"/>
        <v>0.82934410941871306</v>
      </c>
      <c r="L2671" s="36">
        <f t="shared" si="292"/>
        <v>1501394.8150450729</v>
      </c>
      <c r="M2671" s="34">
        <f t="shared" si="293"/>
        <v>0.17951379298916226</v>
      </c>
      <c r="N2671" s="35">
        <f t="shared" si="294"/>
        <v>0.6498303164295508</v>
      </c>
      <c r="Q2671" s="1">
        <f t="shared" si="295"/>
        <v>14222.545744461177</v>
      </c>
      <c r="R2671" s="30"/>
    </row>
    <row r="2672" spans="3:18" x14ac:dyDescent="0.3">
      <c r="C2672" s="1">
        <v>1615</v>
      </c>
      <c r="D2672" s="1" t="s">
        <v>0</v>
      </c>
      <c r="E2672" s="1">
        <v>3</v>
      </c>
      <c r="F2672" s="1">
        <v>7</v>
      </c>
      <c r="H2672" s="1">
        <f t="shared" si="290"/>
        <v>684</v>
      </c>
      <c r="I2672" s="1">
        <f t="shared" si="296"/>
        <v>325665</v>
      </c>
      <c r="J2672" s="1">
        <v>2669</v>
      </c>
      <c r="K2672" s="31">
        <f t="shared" si="291"/>
        <v>0.82965495803543676</v>
      </c>
      <c r="L2672" s="36">
        <f t="shared" si="292"/>
        <v>1501957.5567298725</v>
      </c>
      <c r="M2672" s="34">
        <f t="shared" si="293"/>
        <v>0.17989162256813637</v>
      </c>
      <c r="N2672" s="35">
        <f t="shared" si="294"/>
        <v>0.64976333546730036</v>
      </c>
      <c r="Q2672" s="1">
        <f t="shared" si="295"/>
        <v>14703.579005263167</v>
      </c>
      <c r="R2672" s="30"/>
    </row>
    <row r="2673" spans="3:18" x14ac:dyDescent="0.3">
      <c r="C2673" s="1">
        <v>1615</v>
      </c>
      <c r="D2673" s="1" t="s">
        <v>2</v>
      </c>
      <c r="E2673" s="1">
        <v>3</v>
      </c>
      <c r="F2673" s="1">
        <v>7</v>
      </c>
      <c r="G2673" s="1">
        <v>8</v>
      </c>
      <c r="H2673" s="1">
        <f t="shared" si="290"/>
        <v>692</v>
      </c>
      <c r="I2673" s="1">
        <f t="shared" si="296"/>
        <v>326357</v>
      </c>
      <c r="J2673" s="1">
        <v>2670</v>
      </c>
      <c r="K2673" s="31">
        <f t="shared" si="291"/>
        <v>0.82996580665216035</v>
      </c>
      <c r="L2673" s="36">
        <f t="shared" si="292"/>
        <v>1502520.298414672</v>
      </c>
      <c r="M2673" s="34">
        <f t="shared" si="293"/>
        <v>0.1802738712065137</v>
      </c>
      <c r="N2673" s="35">
        <f t="shared" si="294"/>
        <v>0.64969193544564663</v>
      </c>
      <c r="Q2673" s="1">
        <f t="shared" si="295"/>
        <v>16707.712048471123</v>
      </c>
      <c r="R2673" s="30"/>
    </row>
    <row r="2674" spans="3:18" x14ac:dyDescent="0.3">
      <c r="C2674" s="1">
        <v>1615</v>
      </c>
      <c r="D2674" s="1" t="s">
        <v>1</v>
      </c>
      <c r="E2674" s="1">
        <v>3</v>
      </c>
      <c r="F2674" s="1">
        <v>8</v>
      </c>
      <c r="H2674" s="1">
        <f t="shared" si="290"/>
        <v>696</v>
      </c>
      <c r="I2674" s="1">
        <f t="shared" si="296"/>
        <v>327053</v>
      </c>
      <c r="J2674" s="1">
        <v>2671</v>
      </c>
      <c r="K2674" s="31">
        <f t="shared" si="291"/>
        <v>0.83027665526888406</v>
      </c>
      <c r="L2674" s="36">
        <f t="shared" si="292"/>
        <v>1503083.0400994716</v>
      </c>
      <c r="M2674" s="34">
        <f t="shared" si="293"/>
        <v>0.18065832937459261</v>
      </c>
      <c r="N2674" s="35">
        <f t="shared" si="294"/>
        <v>0.64961832589429147</v>
      </c>
      <c r="Q2674" s="1">
        <f t="shared" si="295"/>
        <v>17757.778570075105</v>
      </c>
      <c r="R2674" s="30"/>
    </row>
    <row r="2675" spans="3:18" x14ac:dyDescent="0.3">
      <c r="C2675" s="1">
        <v>1615</v>
      </c>
      <c r="D2675" s="1" t="s">
        <v>1</v>
      </c>
      <c r="E2675" s="1">
        <v>3</v>
      </c>
      <c r="F2675" s="1">
        <v>8</v>
      </c>
      <c r="H2675" s="1">
        <f t="shared" si="290"/>
        <v>696</v>
      </c>
      <c r="I2675" s="1">
        <f t="shared" si="296"/>
        <v>327749</v>
      </c>
      <c r="J2675" s="1">
        <v>2672</v>
      </c>
      <c r="K2675" s="31">
        <f t="shared" si="291"/>
        <v>0.83058750388560776</v>
      </c>
      <c r="L2675" s="36">
        <f t="shared" si="292"/>
        <v>1503645.7817842711</v>
      </c>
      <c r="M2675" s="34">
        <f t="shared" si="293"/>
        <v>0.18104278754267153</v>
      </c>
      <c r="N2675" s="35">
        <f t="shared" si="294"/>
        <v>0.6495447163429362</v>
      </c>
      <c r="Q2675" s="1">
        <f t="shared" si="295"/>
        <v>17757.778570075105</v>
      </c>
      <c r="R2675" s="30"/>
    </row>
    <row r="2676" spans="3:18" x14ac:dyDescent="0.3">
      <c r="C2676" s="1">
        <v>1615</v>
      </c>
      <c r="D2676" s="1" t="s">
        <v>6</v>
      </c>
      <c r="E2676" s="1">
        <v>3</v>
      </c>
      <c r="F2676" s="1">
        <v>8</v>
      </c>
      <c r="G2676" s="1">
        <v>1</v>
      </c>
      <c r="H2676" s="1">
        <f t="shared" si="290"/>
        <v>697</v>
      </c>
      <c r="I2676" s="1">
        <f t="shared" si="296"/>
        <v>328446</v>
      </c>
      <c r="J2676" s="1">
        <v>2673</v>
      </c>
      <c r="K2676" s="31">
        <f t="shared" si="291"/>
        <v>0.83089835250233135</v>
      </c>
      <c r="L2676" s="36">
        <f t="shared" si="292"/>
        <v>1504208.5234690704</v>
      </c>
      <c r="M2676" s="34">
        <f t="shared" si="293"/>
        <v>0.18142779809317586</v>
      </c>
      <c r="N2676" s="35">
        <f t="shared" si="294"/>
        <v>0.64947055440915546</v>
      </c>
      <c r="Q2676" s="1">
        <f t="shared" si="295"/>
        <v>18025.295200476099</v>
      </c>
      <c r="R2676" s="30"/>
    </row>
    <row r="2677" spans="3:18" x14ac:dyDescent="0.3">
      <c r="C2677" s="1">
        <v>1615</v>
      </c>
      <c r="D2677" s="1" t="s">
        <v>6</v>
      </c>
      <c r="E2677" s="1">
        <v>3</v>
      </c>
      <c r="F2677" s="1">
        <v>8</v>
      </c>
      <c r="G2677" s="1">
        <v>5</v>
      </c>
      <c r="H2677" s="1">
        <f t="shared" si="290"/>
        <v>701</v>
      </c>
      <c r="I2677" s="1">
        <f t="shared" si="296"/>
        <v>329147</v>
      </c>
      <c r="J2677" s="1">
        <v>2674</v>
      </c>
      <c r="K2677" s="31">
        <f t="shared" si="291"/>
        <v>0.83120920111905505</v>
      </c>
      <c r="L2677" s="36">
        <f t="shared" si="292"/>
        <v>1504771.2651538702</v>
      </c>
      <c r="M2677" s="34">
        <f t="shared" si="293"/>
        <v>0.1818150181733818</v>
      </c>
      <c r="N2677" s="35">
        <f t="shared" si="294"/>
        <v>0.6493941829456733</v>
      </c>
      <c r="Q2677" s="1">
        <f t="shared" si="295"/>
        <v>19115.361722080077</v>
      </c>
      <c r="R2677" s="30"/>
    </row>
    <row r="2678" spans="3:18" x14ac:dyDescent="0.3">
      <c r="C2678" s="1">
        <v>1615</v>
      </c>
      <c r="D2678" s="1" t="s">
        <v>2</v>
      </c>
      <c r="E2678" s="1">
        <v>3</v>
      </c>
      <c r="F2678" s="1">
        <v>8</v>
      </c>
      <c r="G2678" s="1">
        <v>5</v>
      </c>
      <c r="H2678" s="1">
        <f t="shared" si="290"/>
        <v>701</v>
      </c>
      <c r="I2678" s="1">
        <f t="shared" si="296"/>
        <v>329848</v>
      </c>
      <c r="J2678" s="1">
        <v>2675</v>
      </c>
      <c r="K2678" s="31">
        <f t="shared" si="291"/>
        <v>0.83152004973577864</v>
      </c>
      <c r="L2678" s="36">
        <f t="shared" si="292"/>
        <v>1505334.0068386695</v>
      </c>
      <c r="M2678" s="34">
        <f t="shared" si="293"/>
        <v>0.18220223825358772</v>
      </c>
      <c r="N2678" s="35">
        <f t="shared" si="294"/>
        <v>0.64931781148219092</v>
      </c>
      <c r="Q2678" s="1">
        <f t="shared" si="295"/>
        <v>19115.361722080077</v>
      </c>
      <c r="R2678" s="30"/>
    </row>
    <row r="2679" spans="3:18" x14ac:dyDescent="0.3">
      <c r="C2679" s="1">
        <v>1615</v>
      </c>
      <c r="D2679" s="1" t="s">
        <v>6</v>
      </c>
      <c r="E2679" s="1">
        <v>3</v>
      </c>
      <c r="F2679" s="1">
        <v>8</v>
      </c>
      <c r="G2679" s="1">
        <v>8</v>
      </c>
      <c r="H2679" s="1">
        <f t="shared" si="290"/>
        <v>704</v>
      </c>
      <c r="I2679" s="1">
        <f t="shared" si="296"/>
        <v>330552</v>
      </c>
      <c r="J2679" s="1">
        <v>2676</v>
      </c>
      <c r="K2679" s="31">
        <f t="shared" si="291"/>
        <v>0.83183089835250235</v>
      </c>
      <c r="L2679" s="36">
        <f t="shared" si="292"/>
        <v>1505896.7485234691</v>
      </c>
      <c r="M2679" s="34">
        <f t="shared" si="293"/>
        <v>0.18259111548106985</v>
      </c>
      <c r="N2679" s="35">
        <f t="shared" si="294"/>
        <v>0.64923978287143247</v>
      </c>
      <c r="Q2679" s="1">
        <f t="shared" si="295"/>
        <v>19953.91161328306</v>
      </c>
      <c r="R2679" s="30"/>
    </row>
    <row r="2680" spans="3:18" x14ac:dyDescent="0.3">
      <c r="C2680" s="1">
        <v>1615</v>
      </c>
      <c r="D2680" s="1" t="s">
        <v>6</v>
      </c>
      <c r="E2680" s="1">
        <v>3</v>
      </c>
      <c r="F2680" s="1">
        <v>8</v>
      </c>
      <c r="G2680" s="1">
        <v>9</v>
      </c>
      <c r="H2680" s="1">
        <f t="shared" si="290"/>
        <v>705</v>
      </c>
      <c r="I2680" s="1">
        <f t="shared" si="296"/>
        <v>331257</v>
      </c>
      <c r="J2680" s="1">
        <v>2677</v>
      </c>
      <c r="K2680" s="31">
        <f t="shared" si="291"/>
        <v>0.83214174696922594</v>
      </c>
      <c r="L2680" s="36">
        <f t="shared" si="292"/>
        <v>1506459.4902082684</v>
      </c>
      <c r="M2680" s="34">
        <f t="shared" si="293"/>
        <v>0.18298054509097739</v>
      </c>
      <c r="N2680" s="35">
        <f t="shared" si="294"/>
        <v>0.64916120187824855</v>
      </c>
      <c r="Q2680" s="1">
        <f t="shared" si="295"/>
        <v>20237.428243684055</v>
      </c>
      <c r="R2680" s="30"/>
    </row>
    <row r="2681" spans="3:18" x14ac:dyDescent="0.3">
      <c r="C2681" s="1">
        <v>1615</v>
      </c>
      <c r="D2681" s="1" t="s">
        <v>1</v>
      </c>
      <c r="E2681" s="1">
        <v>3</v>
      </c>
      <c r="F2681" s="1">
        <v>8</v>
      </c>
      <c r="G2681" s="1">
        <v>9</v>
      </c>
      <c r="H2681" s="1">
        <f t="shared" si="290"/>
        <v>705</v>
      </c>
      <c r="I2681" s="1">
        <f t="shared" si="296"/>
        <v>331962</v>
      </c>
      <c r="J2681" s="1">
        <v>2678</v>
      </c>
      <c r="K2681" s="31">
        <f t="shared" si="291"/>
        <v>0.83245259558594964</v>
      </c>
      <c r="L2681" s="36">
        <f t="shared" si="292"/>
        <v>1507022.2318930682</v>
      </c>
      <c r="M2681" s="34">
        <f t="shared" si="293"/>
        <v>0.18336997470088492</v>
      </c>
      <c r="N2681" s="35">
        <f t="shared" si="294"/>
        <v>0.64908262088506474</v>
      </c>
      <c r="Q2681" s="1">
        <f t="shared" si="295"/>
        <v>20237.428243684055</v>
      </c>
      <c r="R2681" s="30"/>
    </row>
    <row r="2682" spans="3:18" x14ac:dyDescent="0.3">
      <c r="C2682" s="1">
        <v>1615</v>
      </c>
      <c r="D2682" s="1" t="s">
        <v>1</v>
      </c>
      <c r="E2682" s="1">
        <v>3</v>
      </c>
      <c r="F2682" s="1">
        <v>8</v>
      </c>
      <c r="G2682" s="1">
        <v>11</v>
      </c>
      <c r="H2682" s="1">
        <f t="shared" si="290"/>
        <v>707</v>
      </c>
      <c r="I2682" s="1">
        <f t="shared" si="296"/>
        <v>332669</v>
      </c>
      <c r="J2682" s="1">
        <v>2679</v>
      </c>
      <c r="K2682" s="31">
        <f t="shared" si="291"/>
        <v>0.83276344420267334</v>
      </c>
      <c r="L2682" s="36">
        <f t="shared" si="292"/>
        <v>1507584.9735778677</v>
      </c>
      <c r="M2682" s="34">
        <f t="shared" si="293"/>
        <v>0.18376050907564326</v>
      </c>
      <c r="N2682" s="35">
        <f t="shared" si="294"/>
        <v>0.64900293512703011</v>
      </c>
      <c r="Q2682" s="1">
        <f t="shared" si="295"/>
        <v>20810.461504486044</v>
      </c>
      <c r="R2682" s="30"/>
    </row>
    <row r="2683" spans="3:18" x14ac:dyDescent="0.3">
      <c r="C2683" s="1">
        <v>1615</v>
      </c>
      <c r="D2683" s="1" t="s">
        <v>2</v>
      </c>
      <c r="E2683" s="1">
        <v>3</v>
      </c>
      <c r="F2683" s="1">
        <v>9</v>
      </c>
      <c r="H2683" s="1">
        <f t="shared" si="290"/>
        <v>708</v>
      </c>
      <c r="I2683" s="1">
        <f t="shared" si="296"/>
        <v>333377</v>
      </c>
      <c r="J2683" s="1">
        <v>2680</v>
      </c>
      <c r="K2683" s="31">
        <f t="shared" si="291"/>
        <v>0.83307429281939693</v>
      </c>
      <c r="L2683" s="36">
        <f t="shared" si="292"/>
        <v>1508147.715262667</v>
      </c>
      <c r="M2683" s="34">
        <f t="shared" si="293"/>
        <v>0.18415159583282698</v>
      </c>
      <c r="N2683" s="35">
        <f t="shared" si="294"/>
        <v>0.64892269698657001</v>
      </c>
      <c r="Q2683" s="1">
        <f t="shared" si="295"/>
        <v>21099.978134887038</v>
      </c>
      <c r="R2683" s="30"/>
    </row>
    <row r="2684" spans="3:18" x14ac:dyDescent="0.3">
      <c r="C2684" s="1">
        <v>1615</v>
      </c>
      <c r="D2684" s="1" t="s">
        <v>1</v>
      </c>
      <c r="E2684" s="1">
        <v>3</v>
      </c>
      <c r="F2684" s="1">
        <v>9</v>
      </c>
      <c r="H2684" s="1">
        <f t="shared" si="290"/>
        <v>708</v>
      </c>
      <c r="I2684" s="1">
        <f t="shared" si="296"/>
        <v>334085</v>
      </c>
      <c r="J2684" s="1">
        <v>2681</v>
      </c>
      <c r="K2684" s="31">
        <f t="shared" si="291"/>
        <v>0.83338514143612064</v>
      </c>
      <c r="L2684" s="36">
        <f t="shared" si="292"/>
        <v>1508710.4569474666</v>
      </c>
      <c r="M2684" s="34">
        <f t="shared" si="293"/>
        <v>0.18454268259001072</v>
      </c>
      <c r="N2684" s="35">
        <f t="shared" si="294"/>
        <v>0.64884245884610992</v>
      </c>
      <c r="Q2684" s="1">
        <f t="shared" si="295"/>
        <v>21099.978134887038</v>
      </c>
      <c r="R2684" s="30"/>
    </row>
    <row r="2685" spans="3:18" x14ac:dyDescent="0.3">
      <c r="C2685" s="1">
        <v>1615</v>
      </c>
      <c r="D2685" s="1" t="s">
        <v>1</v>
      </c>
      <c r="E2685" s="1">
        <v>3</v>
      </c>
      <c r="F2685" s="1">
        <v>9</v>
      </c>
      <c r="H2685" s="1">
        <f t="shared" si="290"/>
        <v>708</v>
      </c>
      <c r="I2685" s="1">
        <f t="shared" si="296"/>
        <v>334793</v>
      </c>
      <c r="J2685" s="1">
        <v>2682</v>
      </c>
      <c r="K2685" s="31">
        <f t="shared" si="291"/>
        <v>0.83369599005284423</v>
      </c>
      <c r="L2685" s="36">
        <f t="shared" si="292"/>
        <v>1509273.1986322659</v>
      </c>
      <c r="M2685" s="34">
        <f t="shared" si="293"/>
        <v>0.18493376934719444</v>
      </c>
      <c r="N2685" s="35">
        <f t="shared" si="294"/>
        <v>0.64876222070564982</v>
      </c>
      <c r="Q2685" s="1">
        <f t="shared" si="295"/>
        <v>21099.978134887038</v>
      </c>
      <c r="R2685" s="30"/>
    </row>
    <row r="2686" spans="3:18" x14ac:dyDescent="0.3">
      <c r="C2686" s="1">
        <v>1615</v>
      </c>
      <c r="D2686" s="1" t="s">
        <v>6</v>
      </c>
      <c r="E2686" s="1">
        <v>3</v>
      </c>
      <c r="F2686" s="1">
        <v>9</v>
      </c>
      <c r="G2686" s="1">
        <v>1</v>
      </c>
      <c r="H2686" s="1">
        <f t="shared" si="290"/>
        <v>709</v>
      </c>
      <c r="I2686" s="1">
        <f t="shared" si="296"/>
        <v>335502</v>
      </c>
      <c r="J2686" s="1">
        <v>2683</v>
      </c>
      <c r="K2686" s="31">
        <f t="shared" si="291"/>
        <v>0.83400683866956793</v>
      </c>
      <c r="L2686" s="36">
        <f t="shared" si="292"/>
        <v>1509835.9403170657</v>
      </c>
      <c r="M2686" s="34">
        <f t="shared" si="293"/>
        <v>0.18532540848680359</v>
      </c>
      <c r="N2686" s="35">
        <f t="shared" si="294"/>
        <v>0.64868143018276436</v>
      </c>
      <c r="Q2686" s="1">
        <f t="shared" si="295"/>
        <v>21391.494765288033</v>
      </c>
      <c r="R2686" s="30"/>
    </row>
    <row r="2687" spans="3:18" x14ac:dyDescent="0.3">
      <c r="C2687" s="1">
        <v>1615</v>
      </c>
      <c r="D2687" s="1" t="s">
        <v>2</v>
      </c>
      <c r="E2687" s="1">
        <v>3</v>
      </c>
      <c r="F2687" s="1">
        <v>9</v>
      </c>
      <c r="G2687" s="1">
        <v>2</v>
      </c>
      <c r="H2687" s="1">
        <f t="shared" si="290"/>
        <v>710</v>
      </c>
      <c r="I2687" s="1">
        <f t="shared" si="296"/>
        <v>336212</v>
      </c>
      <c r="J2687" s="1">
        <v>2684</v>
      </c>
      <c r="K2687" s="31">
        <f t="shared" si="291"/>
        <v>0.83431768728629152</v>
      </c>
      <c r="L2687" s="36">
        <f t="shared" si="292"/>
        <v>1510398.682001865</v>
      </c>
      <c r="M2687" s="34">
        <f t="shared" si="293"/>
        <v>0.18571760000883811</v>
      </c>
      <c r="N2687" s="35">
        <f t="shared" si="294"/>
        <v>0.64860008727745344</v>
      </c>
      <c r="Q2687" s="1">
        <f t="shared" si="295"/>
        <v>21685.011395689027</v>
      </c>
      <c r="R2687" s="30"/>
    </row>
    <row r="2688" spans="3:18" x14ac:dyDescent="0.3">
      <c r="C2688" s="1">
        <v>1615</v>
      </c>
      <c r="D2688" s="1" t="s">
        <v>1</v>
      </c>
      <c r="E2688" s="1">
        <v>3</v>
      </c>
      <c r="F2688" s="1">
        <v>9</v>
      </c>
      <c r="G2688" s="1">
        <v>5</v>
      </c>
      <c r="H2688" s="1">
        <f t="shared" si="290"/>
        <v>713</v>
      </c>
      <c r="I2688" s="1">
        <f t="shared" si="296"/>
        <v>336925</v>
      </c>
      <c r="J2688" s="1">
        <v>2685</v>
      </c>
      <c r="K2688" s="31">
        <f t="shared" si="291"/>
        <v>0.83462853590301522</v>
      </c>
      <c r="L2688" s="36">
        <f t="shared" si="292"/>
        <v>1510961.4236866646</v>
      </c>
      <c r="M2688" s="34">
        <f t="shared" si="293"/>
        <v>0.18611144867814886</v>
      </c>
      <c r="N2688" s="35">
        <f t="shared" si="294"/>
        <v>0.64851708722486634</v>
      </c>
      <c r="Q2688" s="1">
        <f t="shared" si="295"/>
        <v>22577.561286892014</v>
      </c>
      <c r="R2688" s="30"/>
    </row>
    <row r="2689" spans="3:18" x14ac:dyDescent="0.3">
      <c r="C2689" s="1">
        <v>1615</v>
      </c>
      <c r="D2689" s="1" t="s">
        <v>0</v>
      </c>
      <c r="E2689" s="1">
        <v>3</v>
      </c>
      <c r="F2689" s="1">
        <v>9</v>
      </c>
      <c r="G2689" s="1">
        <v>7</v>
      </c>
      <c r="H2689" s="1">
        <f t="shared" si="290"/>
        <v>715</v>
      </c>
      <c r="I2689" s="1">
        <f t="shared" si="296"/>
        <v>337640</v>
      </c>
      <c r="J2689" s="1">
        <v>2686</v>
      </c>
      <c r="K2689" s="31">
        <f t="shared" si="291"/>
        <v>0.83493938451973893</v>
      </c>
      <c r="L2689" s="36">
        <f t="shared" si="292"/>
        <v>1511524.1653714641</v>
      </c>
      <c r="M2689" s="34">
        <f t="shared" si="293"/>
        <v>0.1865064021123104</v>
      </c>
      <c r="N2689" s="35">
        <f t="shared" si="294"/>
        <v>0.64843298240742853</v>
      </c>
      <c r="Q2689" s="1">
        <f t="shared" si="295"/>
        <v>23182.594547694003</v>
      </c>
      <c r="R2689" s="30"/>
    </row>
    <row r="2690" spans="3:18" x14ac:dyDescent="0.3">
      <c r="C2690" s="1">
        <v>1615</v>
      </c>
      <c r="D2690" s="1" t="s">
        <v>6</v>
      </c>
      <c r="E2690" s="1">
        <v>3</v>
      </c>
      <c r="F2690" s="1">
        <v>9</v>
      </c>
      <c r="G2690" s="1">
        <v>8</v>
      </c>
      <c r="H2690" s="1">
        <f t="shared" si="290"/>
        <v>716</v>
      </c>
      <c r="I2690" s="1">
        <f t="shared" si="296"/>
        <v>338356</v>
      </c>
      <c r="J2690" s="1">
        <v>2687</v>
      </c>
      <c r="K2690" s="31">
        <f t="shared" si="291"/>
        <v>0.83525023313646252</v>
      </c>
      <c r="L2690" s="36">
        <f t="shared" si="292"/>
        <v>1512086.9070562636</v>
      </c>
      <c r="M2690" s="34">
        <f t="shared" si="293"/>
        <v>0.18690190792889733</v>
      </c>
      <c r="N2690" s="35">
        <f t="shared" si="294"/>
        <v>0.64834832520756525</v>
      </c>
      <c r="Q2690" s="1">
        <f t="shared" si="295"/>
        <v>23488.111178094998</v>
      </c>
      <c r="R2690" s="30"/>
    </row>
    <row r="2691" spans="3:18" x14ac:dyDescent="0.3">
      <c r="C2691" s="1">
        <v>1615</v>
      </c>
      <c r="D2691" s="1" t="s">
        <v>2</v>
      </c>
      <c r="E2691" s="1">
        <v>3</v>
      </c>
      <c r="F2691" s="1">
        <v>9</v>
      </c>
      <c r="G2691" s="1">
        <v>8</v>
      </c>
      <c r="H2691" s="1">
        <f t="shared" si="290"/>
        <v>716</v>
      </c>
      <c r="I2691" s="1">
        <f t="shared" si="296"/>
        <v>339072</v>
      </c>
      <c r="J2691" s="1">
        <v>2688</v>
      </c>
      <c r="K2691" s="31">
        <f t="shared" si="291"/>
        <v>0.83556108175318622</v>
      </c>
      <c r="L2691" s="36">
        <f t="shared" si="292"/>
        <v>1512649.6487410632</v>
      </c>
      <c r="M2691" s="34">
        <f t="shared" si="293"/>
        <v>0.18729741374548428</v>
      </c>
      <c r="N2691" s="35">
        <f t="shared" si="294"/>
        <v>0.64826366800770197</v>
      </c>
      <c r="Q2691" s="1">
        <f t="shared" si="295"/>
        <v>23488.111178094998</v>
      </c>
      <c r="R2691" s="30"/>
    </row>
    <row r="2692" spans="3:18" x14ac:dyDescent="0.3">
      <c r="C2692" s="1">
        <v>1615</v>
      </c>
      <c r="D2692" s="1" t="s">
        <v>1</v>
      </c>
      <c r="E2692" s="1">
        <v>3</v>
      </c>
      <c r="F2692" s="1">
        <v>9</v>
      </c>
      <c r="G2692" s="1">
        <v>8</v>
      </c>
      <c r="H2692" s="1">
        <f t="shared" ref="H2692:H2755" si="297">E2692*200+F2692*12+G2692</f>
        <v>716</v>
      </c>
      <c r="I2692" s="1">
        <f t="shared" si="296"/>
        <v>339788</v>
      </c>
      <c r="J2692" s="1">
        <v>2689</v>
      </c>
      <c r="K2692" s="31">
        <f t="shared" si="291"/>
        <v>0.83587193036990981</v>
      </c>
      <c r="L2692" s="36">
        <f t="shared" si="292"/>
        <v>1513212.3904258625</v>
      </c>
      <c r="M2692" s="34">
        <f t="shared" si="293"/>
        <v>0.18769291956207121</v>
      </c>
      <c r="N2692" s="35">
        <f t="shared" si="294"/>
        <v>0.64817901080783857</v>
      </c>
      <c r="Q2692" s="1">
        <f t="shared" si="295"/>
        <v>23488.111178094998</v>
      </c>
      <c r="R2692" s="30"/>
    </row>
    <row r="2693" spans="3:18" x14ac:dyDescent="0.3">
      <c r="C2693" s="1">
        <v>1615</v>
      </c>
      <c r="D2693" s="1" t="s">
        <v>0</v>
      </c>
      <c r="E2693" s="1">
        <v>3</v>
      </c>
      <c r="F2693" s="1">
        <v>9</v>
      </c>
      <c r="G2693" s="1">
        <v>9</v>
      </c>
      <c r="H2693" s="1">
        <f t="shared" si="297"/>
        <v>717</v>
      </c>
      <c r="I2693" s="1">
        <f t="shared" si="296"/>
        <v>340505</v>
      </c>
      <c r="J2693" s="1">
        <v>2690</v>
      </c>
      <c r="K2693" s="31">
        <f t="shared" ref="K2693:K2756" si="298">+J2693/3217</f>
        <v>0.83618277898663351</v>
      </c>
      <c r="L2693" s="36">
        <f t="shared" ref="L2693:L2756" si="299">+K2693*$H$3</f>
        <v>1513775.1321106621</v>
      </c>
      <c r="M2693" s="34">
        <f t="shared" ref="M2693:M2756" si="300">+I2693/$H$3</f>
        <v>0.18808897776108355</v>
      </c>
      <c r="N2693" s="35">
        <f t="shared" ref="N2693:N2756" si="301">+K2693-M2693</f>
        <v>0.64809380122554994</v>
      </c>
      <c r="Q2693" s="1">
        <f t="shared" ref="Q2693:Q2756" si="302">+SUM(H2693-$P$3)^2</f>
        <v>23795.627808495992</v>
      </c>
      <c r="R2693" s="30"/>
    </row>
    <row r="2694" spans="3:18" x14ac:dyDescent="0.3">
      <c r="C2694" s="1">
        <v>1615</v>
      </c>
      <c r="D2694" s="1" t="s">
        <v>2</v>
      </c>
      <c r="E2694" s="1">
        <v>3</v>
      </c>
      <c r="F2694" s="1">
        <v>10</v>
      </c>
      <c r="G2694" s="1">
        <v>2</v>
      </c>
      <c r="H2694" s="1">
        <f t="shared" si="297"/>
        <v>722</v>
      </c>
      <c r="I2694" s="1">
        <f t="shared" ref="I2694:I2757" si="303">I2693+H2694</f>
        <v>341227</v>
      </c>
      <c r="J2694" s="1">
        <v>2691</v>
      </c>
      <c r="K2694" s="31">
        <f t="shared" si="298"/>
        <v>0.83649362760335721</v>
      </c>
      <c r="L2694" s="36">
        <f t="shared" si="299"/>
        <v>1514337.8737954616</v>
      </c>
      <c r="M2694" s="34">
        <f t="shared" si="300"/>
        <v>0.18848779787222289</v>
      </c>
      <c r="N2694" s="35">
        <f t="shared" si="301"/>
        <v>0.6480058297311343</v>
      </c>
      <c r="Q2694" s="1">
        <f t="shared" si="302"/>
        <v>25363.210960500965</v>
      </c>
      <c r="R2694" s="30"/>
    </row>
    <row r="2695" spans="3:18" x14ac:dyDescent="0.3">
      <c r="C2695" s="1">
        <v>1615</v>
      </c>
      <c r="D2695" s="1" t="s">
        <v>0</v>
      </c>
      <c r="E2695" s="1">
        <v>3</v>
      </c>
      <c r="F2695" s="1">
        <v>10</v>
      </c>
      <c r="G2695" s="1">
        <v>5</v>
      </c>
      <c r="H2695" s="1">
        <f t="shared" si="297"/>
        <v>725</v>
      </c>
      <c r="I2695" s="1">
        <f t="shared" si="303"/>
        <v>341952</v>
      </c>
      <c r="J2695" s="1">
        <v>2692</v>
      </c>
      <c r="K2695" s="31">
        <f t="shared" si="298"/>
        <v>0.83680447622008081</v>
      </c>
      <c r="L2695" s="36">
        <f t="shared" si="299"/>
        <v>1514900.6154802612</v>
      </c>
      <c r="M2695" s="34">
        <f t="shared" si="300"/>
        <v>0.18888827513063844</v>
      </c>
      <c r="N2695" s="35">
        <f t="shared" si="301"/>
        <v>0.64791620108944237</v>
      </c>
      <c r="Q2695" s="1">
        <f t="shared" si="302"/>
        <v>26327.760851703948</v>
      </c>
      <c r="R2695" s="30"/>
    </row>
    <row r="2696" spans="3:18" x14ac:dyDescent="0.3">
      <c r="C2696" s="1">
        <v>1615</v>
      </c>
      <c r="D2696" s="1" t="s">
        <v>6</v>
      </c>
      <c r="E2696" s="1">
        <v>3</v>
      </c>
      <c r="F2696" s="1">
        <v>11</v>
      </c>
      <c r="H2696" s="1">
        <f t="shared" si="297"/>
        <v>732</v>
      </c>
      <c r="I2696" s="1">
        <f t="shared" si="303"/>
        <v>342684</v>
      </c>
      <c r="J2696" s="1">
        <v>2693</v>
      </c>
      <c r="K2696" s="31">
        <f t="shared" si="298"/>
        <v>0.83711532483680451</v>
      </c>
      <c r="L2696" s="36">
        <f t="shared" si="299"/>
        <v>1515463.3571650607</v>
      </c>
      <c r="M2696" s="34">
        <f t="shared" si="300"/>
        <v>0.18929261906603179</v>
      </c>
      <c r="N2696" s="35">
        <f t="shared" si="301"/>
        <v>0.64782270577077272</v>
      </c>
      <c r="Q2696" s="1">
        <f t="shared" si="302"/>
        <v>28648.377264510913</v>
      </c>
      <c r="R2696" s="30"/>
    </row>
    <row r="2697" spans="3:18" x14ac:dyDescent="0.3">
      <c r="C2697" s="1">
        <v>1615</v>
      </c>
      <c r="D2697" s="1" t="s">
        <v>0</v>
      </c>
      <c r="E2697" s="1">
        <v>3</v>
      </c>
      <c r="F2697" s="1">
        <v>11</v>
      </c>
      <c r="G2697" s="1">
        <v>2</v>
      </c>
      <c r="H2697" s="1">
        <f t="shared" si="297"/>
        <v>734</v>
      </c>
      <c r="I2697" s="1">
        <f t="shared" si="303"/>
        <v>343418</v>
      </c>
      <c r="J2697" s="1">
        <v>2694</v>
      </c>
      <c r="K2697" s="31">
        <f t="shared" si="298"/>
        <v>0.8374261734535281</v>
      </c>
      <c r="L2697" s="36">
        <f t="shared" si="299"/>
        <v>1516026.09884986</v>
      </c>
      <c r="M2697" s="34">
        <f t="shared" si="300"/>
        <v>0.18969806776627596</v>
      </c>
      <c r="N2697" s="35">
        <f t="shared" si="301"/>
        <v>0.64772810568725214</v>
      </c>
      <c r="Q2697" s="1">
        <f t="shared" si="302"/>
        <v>29329.410525312902</v>
      </c>
      <c r="R2697" s="30"/>
    </row>
    <row r="2698" spans="3:18" x14ac:dyDescent="0.3">
      <c r="C2698" s="1">
        <v>1615</v>
      </c>
      <c r="D2698" s="1" t="s">
        <v>1</v>
      </c>
      <c r="E2698" s="1">
        <v>3</v>
      </c>
      <c r="F2698" s="1">
        <v>11</v>
      </c>
      <c r="G2698" s="1">
        <v>3</v>
      </c>
      <c r="H2698" s="1">
        <f t="shared" si="297"/>
        <v>735</v>
      </c>
      <c r="I2698" s="1">
        <f t="shared" si="303"/>
        <v>344153</v>
      </c>
      <c r="J2698" s="1">
        <v>2695</v>
      </c>
      <c r="K2698" s="31">
        <f t="shared" si="298"/>
        <v>0.8377370220702518</v>
      </c>
      <c r="L2698" s="36">
        <f t="shared" si="299"/>
        <v>1516588.8405346596</v>
      </c>
      <c r="M2698" s="34">
        <f t="shared" si="300"/>
        <v>0.19010406884894551</v>
      </c>
      <c r="N2698" s="35">
        <f t="shared" si="301"/>
        <v>0.64763295322130632</v>
      </c>
      <c r="Q2698" s="1">
        <f t="shared" si="302"/>
        <v>29672.927155713896</v>
      </c>
      <c r="R2698" s="30"/>
    </row>
    <row r="2699" spans="3:18" x14ac:dyDescent="0.3">
      <c r="C2699" s="1">
        <v>1615</v>
      </c>
      <c r="D2699" s="1" t="s">
        <v>2</v>
      </c>
      <c r="E2699" s="1">
        <v>3</v>
      </c>
      <c r="F2699" s="1">
        <v>11</v>
      </c>
      <c r="G2699" s="1">
        <v>4</v>
      </c>
      <c r="H2699" s="1">
        <f t="shared" si="297"/>
        <v>736</v>
      </c>
      <c r="I2699" s="1">
        <f t="shared" si="303"/>
        <v>344889</v>
      </c>
      <c r="J2699" s="1">
        <v>2696</v>
      </c>
      <c r="K2699" s="31">
        <f t="shared" si="298"/>
        <v>0.83804787068697539</v>
      </c>
      <c r="L2699" s="36">
        <f t="shared" si="299"/>
        <v>1517151.5822194591</v>
      </c>
      <c r="M2699" s="34">
        <f t="shared" si="300"/>
        <v>0.19051062231404045</v>
      </c>
      <c r="N2699" s="35">
        <f t="shared" si="301"/>
        <v>0.64753724837293491</v>
      </c>
      <c r="Q2699" s="1">
        <f t="shared" si="302"/>
        <v>30018.443786114891</v>
      </c>
      <c r="R2699" s="30"/>
    </row>
    <row r="2700" spans="3:18" x14ac:dyDescent="0.3">
      <c r="C2700" s="1">
        <v>1615</v>
      </c>
      <c r="D2700" s="1" t="s">
        <v>1</v>
      </c>
      <c r="E2700" s="1">
        <v>3</v>
      </c>
      <c r="F2700" s="1">
        <v>11</v>
      </c>
      <c r="G2700" s="1">
        <v>6</v>
      </c>
      <c r="H2700" s="1">
        <f t="shared" si="297"/>
        <v>738</v>
      </c>
      <c r="I2700" s="1">
        <f t="shared" si="303"/>
        <v>345627</v>
      </c>
      <c r="J2700" s="1">
        <v>2697</v>
      </c>
      <c r="K2700" s="31">
        <f t="shared" si="298"/>
        <v>0.8383587193036991</v>
      </c>
      <c r="L2700" s="36">
        <f t="shared" si="299"/>
        <v>1517714.3239042587</v>
      </c>
      <c r="M2700" s="34">
        <f t="shared" si="300"/>
        <v>0.19091828054398621</v>
      </c>
      <c r="N2700" s="35">
        <f t="shared" si="301"/>
        <v>0.64744043875971291</v>
      </c>
      <c r="Q2700" s="1">
        <f t="shared" si="302"/>
        <v>30715.47704691688</v>
      </c>
      <c r="R2700" s="30"/>
    </row>
    <row r="2701" spans="3:18" x14ac:dyDescent="0.3">
      <c r="C2701" s="1">
        <v>1615</v>
      </c>
      <c r="D2701" s="1" t="s">
        <v>2</v>
      </c>
      <c r="E2701" s="1">
        <v>3</v>
      </c>
      <c r="F2701" s="1">
        <v>11</v>
      </c>
      <c r="G2701" s="1">
        <v>7</v>
      </c>
      <c r="H2701" s="1">
        <f t="shared" si="297"/>
        <v>739</v>
      </c>
      <c r="I2701" s="1">
        <f t="shared" si="303"/>
        <v>346366</v>
      </c>
      <c r="J2701" s="1">
        <v>2698</v>
      </c>
      <c r="K2701" s="31">
        <f t="shared" si="298"/>
        <v>0.8386695679204228</v>
      </c>
      <c r="L2701" s="36">
        <f t="shared" si="299"/>
        <v>1518277.0655890582</v>
      </c>
      <c r="M2701" s="34">
        <f t="shared" si="300"/>
        <v>0.19132649115635736</v>
      </c>
      <c r="N2701" s="35">
        <f t="shared" si="301"/>
        <v>0.64734307676406544</v>
      </c>
      <c r="Q2701" s="1">
        <f t="shared" si="302"/>
        <v>31066.993677317874</v>
      </c>
      <c r="R2701" s="30"/>
    </row>
    <row r="2702" spans="3:18" x14ac:dyDescent="0.3">
      <c r="C2702" s="1">
        <v>1615</v>
      </c>
      <c r="D2702" s="1" t="s">
        <v>0</v>
      </c>
      <c r="E2702" s="1">
        <v>3</v>
      </c>
      <c r="F2702" s="1">
        <v>12</v>
      </c>
      <c r="G2702" s="1">
        <v>1</v>
      </c>
      <c r="H2702" s="1">
        <f t="shared" si="297"/>
        <v>745</v>
      </c>
      <c r="I2702" s="1">
        <f t="shared" si="303"/>
        <v>347111</v>
      </c>
      <c r="J2702" s="1">
        <v>2699</v>
      </c>
      <c r="K2702" s="31">
        <f t="shared" si="298"/>
        <v>0.83898041653714639</v>
      </c>
      <c r="L2702" s="36">
        <f t="shared" si="299"/>
        <v>1518839.8072738575</v>
      </c>
      <c r="M2702" s="34">
        <f t="shared" si="300"/>
        <v>0.19173801606328092</v>
      </c>
      <c r="N2702" s="35">
        <f t="shared" si="301"/>
        <v>0.6472424004738655</v>
      </c>
      <c r="Q2702" s="1">
        <f t="shared" si="302"/>
        <v>33218.093459723845</v>
      </c>
      <c r="R2702" s="30"/>
    </row>
    <row r="2703" spans="3:18" x14ac:dyDescent="0.3">
      <c r="C2703" s="1">
        <v>1615</v>
      </c>
      <c r="D2703" s="1" t="s">
        <v>1</v>
      </c>
      <c r="E2703" s="1">
        <v>3</v>
      </c>
      <c r="F2703" s="1">
        <v>12</v>
      </c>
      <c r="G2703" s="1">
        <v>3</v>
      </c>
      <c r="H2703" s="1">
        <f t="shared" si="297"/>
        <v>747</v>
      </c>
      <c r="I2703" s="1">
        <f t="shared" si="303"/>
        <v>347858</v>
      </c>
      <c r="J2703" s="1">
        <v>2700</v>
      </c>
      <c r="K2703" s="31">
        <f t="shared" si="298"/>
        <v>0.83929126515387009</v>
      </c>
      <c r="L2703" s="36">
        <f t="shared" si="299"/>
        <v>1519402.5489586571</v>
      </c>
      <c r="M2703" s="34">
        <f t="shared" si="300"/>
        <v>0.1921506457350553</v>
      </c>
      <c r="N2703" s="35">
        <f t="shared" si="301"/>
        <v>0.64714061941881473</v>
      </c>
      <c r="Q2703" s="1">
        <f t="shared" si="302"/>
        <v>33951.126720525834</v>
      </c>
      <c r="R2703" s="30"/>
    </row>
    <row r="2704" spans="3:18" x14ac:dyDescent="0.3">
      <c r="C2704" s="1">
        <v>1615</v>
      </c>
      <c r="D2704" s="1" t="s">
        <v>0</v>
      </c>
      <c r="E2704" s="1">
        <v>3</v>
      </c>
      <c r="F2704" s="1">
        <v>12</v>
      </c>
      <c r="G2704" s="1">
        <v>3</v>
      </c>
      <c r="H2704" s="1">
        <f t="shared" si="297"/>
        <v>747</v>
      </c>
      <c r="I2704" s="1">
        <f t="shared" si="303"/>
        <v>348605</v>
      </c>
      <c r="J2704" s="1">
        <v>2701</v>
      </c>
      <c r="K2704" s="31">
        <f t="shared" si="298"/>
        <v>0.83960211377059368</v>
      </c>
      <c r="L2704" s="36">
        <f t="shared" si="299"/>
        <v>1519965.2906434566</v>
      </c>
      <c r="M2704" s="34">
        <f t="shared" si="300"/>
        <v>0.19256327540682966</v>
      </c>
      <c r="N2704" s="35">
        <f t="shared" si="301"/>
        <v>0.64703883836376397</v>
      </c>
      <c r="Q2704" s="1">
        <f t="shared" si="302"/>
        <v>33951.126720525834</v>
      </c>
      <c r="R2704" s="30"/>
    </row>
    <row r="2705" spans="3:18" x14ac:dyDescent="0.3">
      <c r="C2705" s="1">
        <v>1615</v>
      </c>
      <c r="D2705" s="1" t="s">
        <v>2</v>
      </c>
      <c r="E2705" s="1">
        <v>3</v>
      </c>
      <c r="F2705" s="1">
        <v>13</v>
      </c>
      <c r="H2705" s="1">
        <f t="shared" si="297"/>
        <v>756</v>
      </c>
      <c r="I2705" s="1">
        <f t="shared" si="303"/>
        <v>349361</v>
      </c>
      <c r="J2705" s="1">
        <v>2702</v>
      </c>
      <c r="K2705" s="31">
        <f t="shared" si="298"/>
        <v>0.83991296238731739</v>
      </c>
      <c r="L2705" s="36">
        <f t="shared" si="299"/>
        <v>1520528.0323282562</v>
      </c>
      <c r="M2705" s="34">
        <f t="shared" si="300"/>
        <v>0.19298087652043264</v>
      </c>
      <c r="N2705" s="35">
        <f t="shared" si="301"/>
        <v>0.64693208586688478</v>
      </c>
      <c r="Q2705" s="1">
        <f t="shared" si="302"/>
        <v>37348.776394134788</v>
      </c>
      <c r="R2705" s="30"/>
    </row>
    <row r="2706" spans="3:18" x14ac:dyDescent="0.3">
      <c r="C2706" s="1">
        <v>1615</v>
      </c>
      <c r="D2706" s="1" t="s">
        <v>6</v>
      </c>
      <c r="E2706" s="1">
        <v>3</v>
      </c>
      <c r="F2706" s="1">
        <v>13</v>
      </c>
      <c r="G2706" s="1">
        <v>1</v>
      </c>
      <c r="H2706" s="1">
        <f t="shared" si="297"/>
        <v>757</v>
      </c>
      <c r="I2706" s="1">
        <f t="shared" si="303"/>
        <v>350118</v>
      </c>
      <c r="J2706" s="1">
        <v>2703</v>
      </c>
      <c r="K2706" s="31">
        <f t="shared" si="298"/>
        <v>0.84022381100404098</v>
      </c>
      <c r="L2706" s="36">
        <f t="shared" si="299"/>
        <v>1521090.7740130555</v>
      </c>
      <c r="M2706" s="34">
        <f t="shared" si="300"/>
        <v>0.193399030016461</v>
      </c>
      <c r="N2706" s="35">
        <f t="shared" si="301"/>
        <v>0.64682478098758001</v>
      </c>
      <c r="Q2706" s="1">
        <f t="shared" si="302"/>
        <v>37736.293024535778</v>
      </c>
      <c r="R2706" s="30"/>
    </row>
    <row r="2707" spans="3:18" x14ac:dyDescent="0.3">
      <c r="C2707" s="1">
        <v>1615</v>
      </c>
      <c r="D2707" s="1" t="s">
        <v>6</v>
      </c>
      <c r="E2707" s="1">
        <v>3</v>
      </c>
      <c r="F2707" s="1">
        <v>13</v>
      </c>
      <c r="G2707" s="1">
        <v>3</v>
      </c>
      <c r="H2707" s="1">
        <f t="shared" si="297"/>
        <v>759</v>
      </c>
      <c r="I2707" s="1">
        <f t="shared" si="303"/>
        <v>350877</v>
      </c>
      <c r="J2707" s="1">
        <v>2704</v>
      </c>
      <c r="K2707" s="31">
        <f t="shared" si="298"/>
        <v>0.84053465962076468</v>
      </c>
      <c r="L2707" s="36">
        <f t="shared" si="299"/>
        <v>1521653.515697855</v>
      </c>
      <c r="M2707" s="34">
        <f t="shared" si="300"/>
        <v>0.19381828827734016</v>
      </c>
      <c r="N2707" s="35">
        <f t="shared" si="301"/>
        <v>0.64671637134342452</v>
      </c>
      <c r="Q2707" s="1">
        <f t="shared" si="302"/>
        <v>38517.326285337767</v>
      </c>
      <c r="R2707" s="30"/>
    </row>
    <row r="2708" spans="3:18" x14ac:dyDescent="0.3">
      <c r="C2708" s="1">
        <v>1615</v>
      </c>
      <c r="D2708" s="1" t="s">
        <v>0</v>
      </c>
      <c r="E2708" s="1">
        <v>3</v>
      </c>
      <c r="F2708" s="1">
        <v>13</v>
      </c>
      <c r="G2708" s="1">
        <v>3</v>
      </c>
      <c r="H2708" s="1">
        <f t="shared" si="297"/>
        <v>759</v>
      </c>
      <c r="I2708" s="1">
        <f t="shared" si="303"/>
        <v>351636</v>
      </c>
      <c r="J2708" s="1">
        <v>2705</v>
      </c>
      <c r="K2708" s="31">
        <f t="shared" si="298"/>
        <v>0.84084550823748838</v>
      </c>
      <c r="L2708" s="36">
        <f t="shared" si="299"/>
        <v>1522216.2573826548</v>
      </c>
      <c r="M2708" s="34">
        <f t="shared" si="300"/>
        <v>0.19423754653821934</v>
      </c>
      <c r="N2708" s="35">
        <f t="shared" si="301"/>
        <v>0.64660796169926904</v>
      </c>
      <c r="Q2708" s="1">
        <f t="shared" si="302"/>
        <v>38517.326285337767</v>
      </c>
      <c r="R2708" s="30"/>
    </row>
    <row r="2709" spans="3:18" x14ac:dyDescent="0.3">
      <c r="C2709" s="1">
        <v>1615</v>
      </c>
      <c r="D2709" s="1" t="s">
        <v>0</v>
      </c>
      <c r="E2709" s="1">
        <v>3</v>
      </c>
      <c r="F2709" s="1">
        <v>13</v>
      </c>
      <c r="G2709" s="1">
        <v>6</v>
      </c>
      <c r="H2709" s="1">
        <f t="shared" si="297"/>
        <v>762</v>
      </c>
      <c r="I2709" s="1">
        <f t="shared" si="303"/>
        <v>352398</v>
      </c>
      <c r="J2709" s="1">
        <v>2706</v>
      </c>
      <c r="K2709" s="31">
        <f t="shared" si="298"/>
        <v>0.84115635685421197</v>
      </c>
      <c r="L2709" s="36">
        <f t="shared" si="299"/>
        <v>1522778.9990674541</v>
      </c>
      <c r="M2709" s="34">
        <f t="shared" si="300"/>
        <v>0.19465846194637471</v>
      </c>
      <c r="N2709" s="35">
        <f t="shared" si="301"/>
        <v>0.64649789490783727</v>
      </c>
      <c r="Q2709" s="1">
        <f t="shared" si="302"/>
        <v>39703.876176540754</v>
      </c>
      <c r="R2709" s="30"/>
    </row>
    <row r="2710" spans="3:18" x14ac:dyDescent="0.3">
      <c r="C2710" s="1">
        <v>1615</v>
      </c>
      <c r="D2710" s="1" t="s">
        <v>2</v>
      </c>
      <c r="E2710" s="1">
        <v>3</v>
      </c>
      <c r="F2710" s="1">
        <v>14</v>
      </c>
      <c r="G2710" s="1">
        <v>4</v>
      </c>
      <c r="H2710" s="1">
        <f t="shared" si="297"/>
        <v>772</v>
      </c>
      <c r="I2710" s="1">
        <f t="shared" si="303"/>
        <v>353170</v>
      </c>
      <c r="J2710" s="1">
        <v>2707</v>
      </c>
      <c r="K2710" s="31">
        <f t="shared" si="298"/>
        <v>0.84146720547093568</v>
      </c>
      <c r="L2710" s="36">
        <f t="shared" si="299"/>
        <v>1523341.7407522537</v>
      </c>
      <c r="M2710" s="34">
        <f t="shared" si="300"/>
        <v>0.1950849011787841</v>
      </c>
      <c r="N2710" s="35">
        <f t="shared" si="301"/>
        <v>0.6463823042921516</v>
      </c>
      <c r="Q2710" s="1">
        <f t="shared" si="302"/>
        <v>43789.042480550699</v>
      </c>
      <c r="R2710" s="30"/>
    </row>
    <row r="2711" spans="3:18" x14ac:dyDescent="0.3">
      <c r="C2711" s="1">
        <v>1615</v>
      </c>
      <c r="D2711" s="1" t="s">
        <v>6</v>
      </c>
      <c r="E2711" s="1">
        <v>3</v>
      </c>
      <c r="F2711" s="1">
        <v>14</v>
      </c>
      <c r="G2711" s="1">
        <v>7</v>
      </c>
      <c r="H2711" s="1">
        <f t="shared" si="297"/>
        <v>775</v>
      </c>
      <c r="I2711" s="1">
        <f t="shared" si="303"/>
        <v>353945</v>
      </c>
      <c r="J2711" s="1">
        <v>2708</v>
      </c>
      <c r="K2711" s="31">
        <f t="shared" si="298"/>
        <v>0.84177805408765927</v>
      </c>
      <c r="L2711" s="36">
        <f t="shared" si="299"/>
        <v>1523904.482437053</v>
      </c>
      <c r="M2711" s="34">
        <f t="shared" si="300"/>
        <v>0.19551299755846968</v>
      </c>
      <c r="N2711" s="35">
        <f t="shared" si="301"/>
        <v>0.64626505652918964</v>
      </c>
      <c r="Q2711" s="1">
        <f t="shared" si="302"/>
        <v>45053.592371753686</v>
      </c>
      <c r="R2711" s="30"/>
    </row>
    <row r="2712" spans="3:18" x14ac:dyDescent="0.3">
      <c r="C2712" s="1">
        <v>1615</v>
      </c>
      <c r="D2712" s="1" t="s">
        <v>0</v>
      </c>
      <c r="E2712" s="1">
        <v>3</v>
      </c>
      <c r="F2712" s="1">
        <v>14</v>
      </c>
      <c r="G2712" s="1">
        <v>7</v>
      </c>
      <c r="H2712" s="1">
        <f t="shared" si="297"/>
        <v>775</v>
      </c>
      <c r="I2712" s="1">
        <f t="shared" si="303"/>
        <v>354720</v>
      </c>
      <c r="J2712" s="1">
        <v>2709</v>
      </c>
      <c r="K2712" s="31">
        <f t="shared" si="298"/>
        <v>0.84208890270438297</v>
      </c>
      <c r="L2712" s="36">
        <f t="shared" si="299"/>
        <v>1524467.2241218528</v>
      </c>
      <c r="M2712" s="34">
        <f t="shared" si="300"/>
        <v>0.19594109393815526</v>
      </c>
      <c r="N2712" s="35">
        <f t="shared" si="301"/>
        <v>0.64614780876622768</v>
      </c>
      <c r="Q2712" s="1">
        <f t="shared" si="302"/>
        <v>45053.592371753686</v>
      </c>
      <c r="R2712" s="30"/>
    </row>
    <row r="2713" spans="3:18" x14ac:dyDescent="0.3">
      <c r="C2713" s="1">
        <v>1615</v>
      </c>
      <c r="D2713" s="1" t="s">
        <v>6</v>
      </c>
      <c r="E2713" s="1">
        <v>3</v>
      </c>
      <c r="F2713" s="1">
        <v>14</v>
      </c>
      <c r="G2713" s="1">
        <v>11</v>
      </c>
      <c r="H2713" s="1">
        <f t="shared" si="297"/>
        <v>779</v>
      </c>
      <c r="I2713" s="1">
        <f t="shared" si="303"/>
        <v>355499</v>
      </c>
      <c r="J2713" s="1">
        <v>2710</v>
      </c>
      <c r="K2713" s="31">
        <f t="shared" si="298"/>
        <v>0.84239975132110667</v>
      </c>
      <c r="L2713" s="36">
        <f t="shared" si="299"/>
        <v>1525029.9658066523</v>
      </c>
      <c r="M2713" s="34">
        <f t="shared" si="300"/>
        <v>0.19637139984754245</v>
      </c>
      <c r="N2713" s="35">
        <f t="shared" si="301"/>
        <v>0.64602835147356419</v>
      </c>
      <c r="Q2713" s="1">
        <f t="shared" si="302"/>
        <v>46767.658893357664</v>
      </c>
      <c r="R2713" s="30"/>
    </row>
    <row r="2714" spans="3:18" x14ac:dyDescent="0.3">
      <c r="C2714" s="1">
        <v>1615</v>
      </c>
      <c r="D2714" s="1" t="s">
        <v>2</v>
      </c>
      <c r="E2714" s="1">
        <v>3</v>
      </c>
      <c r="F2714" s="1">
        <v>14</v>
      </c>
      <c r="G2714" s="1">
        <v>11</v>
      </c>
      <c r="H2714" s="1">
        <f t="shared" si="297"/>
        <v>779</v>
      </c>
      <c r="I2714" s="1">
        <f t="shared" si="303"/>
        <v>356278</v>
      </c>
      <c r="J2714" s="1">
        <v>2711</v>
      </c>
      <c r="K2714" s="31">
        <f t="shared" si="298"/>
        <v>0.84271059993783026</v>
      </c>
      <c r="L2714" s="36">
        <f t="shared" si="299"/>
        <v>1525592.7074914516</v>
      </c>
      <c r="M2714" s="34">
        <f t="shared" si="300"/>
        <v>0.19680170575692965</v>
      </c>
      <c r="N2714" s="35">
        <f t="shared" si="301"/>
        <v>0.64590889418090058</v>
      </c>
      <c r="Q2714" s="1">
        <f t="shared" si="302"/>
        <v>46767.658893357664</v>
      </c>
      <c r="R2714" s="30"/>
    </row>
    <row r="2715" spans="3:18" x14ac:dyDescent="0.3">
      <c r="C2715" s="1">
        <v>1615</v>
      </c>
      <c r="D2715" s="1" t="s">
        <v>6</v>
      </c>
      <c r="E2715" s="1">
        <v>3</v>
      </c>
      <c r="F2715" s="1">
        <v>15</v>
      </c>
      <c r="H2715" s="1">
        <f t="shared" si="297"/>
        <v>780</v>
      </c>
      <c r="I2715" s="1">
        <f t="shared" si="303"/>
        <v>357058</v>
      </c>
      <c r="J2715" s="1">
        <v>2712</v>
      </c>
      <c r="K2715" s="31">
        <f t="shared" si="298"/>
        <v>0.84302144855455396</v>
      </c>
      <c r="L2715" s="36">
        <f t="shared" si="299"/>
        <v>1526155.4491762512</v>
      </c>
      <c r="M2715" s="34">
        <f t="shared" si="300"/>
        <v>0.19723256404874223</v>
      </c>
      <c r="N2715" s="35">
        <f t="shared" si="301"/>
        <v>0.64578888450581173</v>
      </c>
      <c r="Q2715" s="1">
        <f t="shared" si="302"/>
        <v>47201.175523758655</v>
      </c>
      <c r="R2715" s="30"/>
    </row>
    <row r="2716" spans="3:18" x14ac:dyDescent="0.3">
      <c r="C2716" s="1">
        <v>1615</v>
      </c>
      <c r="D2716" s="1" t="s">
        <v>0</v>
      </c>
      <c r="E2716" s="1">
        <v>3</v>
      </c>
      <c r="F2716" s="1">
        <v>15</v>
      </c>
      <c r="G2716" s="1">
        <v>3</v>
      </c>
      <c r="H2716" s="1">
        <f t="shared" si="297"/>
        <v>783</v>
      </c>
      <c r="I2716" s="1">
        <f t="shared" si="303"/>
        <v>357841</v>
      </c>
      <c r="J2716" s="1">
        <v>2713</v>
      </c>
      <c r="K2716" s="31">
        <f t="shared" si="298"/>
        <v>0.84333229717127756</v>
      </c>
      <c r="L2716" s="36">
        <f t="shared" si="299"/>
        <v>1526718.1908610505</v>
      </c>
      <c r="M2716" s="34">
        <f t="shared" si="300"/>
        <v>0.19766507948783102</v>
      </c>
      <c r="N2716" s="35">
        <f t="shared" si="301"/>
        <v>0.64566721768344659</v>
      </c>
      <c r="Q2716" s="1">
        <f t="shared" si="302"/>
        <v>48513.725414961642</v>
      </c>
      <c r="R2716" s="30"/>
    </row>
    <row r="2717" spans="3:18" x14ac:dyDescent="0.3">
      <c r="C2717" s="1">
        <v>1615</v>
      </c>
      <c r="D2717" s="1" t="s">
        <v>2</v>
      </c>
      <c r="E2717" s="1">
        <v>3</v>
      </c>
      <c r="F2717" s="1">
        <v>15</v>
      </c>
      <c r="G2717" s="1">
        <v>4</v>
      </c>
      <c r="H2717" s="1">
        <f t="shared" si="297"/>
        <v>784</v>
      </c>
      <c r="I2717" s="1">
        <f t="shared" si="303"/>
        <v>358625</v>
      </c>
      <c r="J2717" s="1">
        <v>2714</v>
      </c>
      <c r="K2717" s="31">
        <f t="shared" si="298"/>
        <v>0.84364314578800126</v>
      </c>
      <c r="L2717" s="36">
        <f t="shared" si="299"/>
        <v>1527280.9325458503</v>
      </c>
      <c r="M2717" s="34">
        <f t="shared" si="300"/>
        <v>0.19809814730934522</v>
      </c>
      <c r="N2717" s="35">
        <f t="shared" si="301"/>
        <v>0.6455449984786561</v>
      </c>
      <c r="Q2717" s="1">
        <f t="shared" si="302"/>
        <v>48955.24204536264</v>
      </c>
      <c r="R2717" s="30"/>
    </row>
    <row r="2718" spans="3:18" x14ac:dyDescent="0.3">
      <c r="C2718" s="1">
        <v>1615</v>
      </c>
      <c r="D2718" s="1" t="s">
        <v>6</v>
      </c>
      <c r="E2718" s="1">
        <v>3</v>
      </c>
      <c r="F2718" s="1">
        <v>15</v>
      </c>
      <c r="G2718" s="1">
        <v>9</v>
      </c>
      <c r="H2718" s="1">
        <f t="shared" si="297"/>
        <v>789</v>
      </c>
      <c r="I2718" s="1">
        <f t="shared" si="303"/>
        <v>359414</v>
      </c>
      <c r="J2718" s="1">
        <v>2715</v>
      </c>
      <c r="K2718" s="31">
        <f t="shared" si="298"/>
        <v>0.84395399440472485</v>
      </c>
      <c r="L2718" s="36">
        <f t="shared" si="299"/>
        <v>1527843.6742306496</v>
      </c>
      <c r="M2718" s="34">
        <f t="shared" si="300"/>
        <v>0.19853397704298639</v>
      </c>
      <c r="N2718" s="35">
        <f t="shared" si="301"/>
        <v>0.64542001736173849</v>
      </c>
      <c r="Q2718" s="1">
        <f t="shared" si="302"/>
        <v>51192.825197367609</v>
      </c>
      <c r="R2718" s="30"/>
    </row>
    <row r="2719" spans="3:18" x14ac:dyDescent="0.3">
      <c r="C2719" s="1">
        <v>1615</v>
      </c>
      <c r="D2719" s="1" t="s">
        <v>1</v>
      </c>
      <c r="E2719" s="1">
        <v>3</v>
      </c>
      <c r="F2719" s="1">
        <v>15</v>
      </c>
      <c r="G2719" s="1">
        <v>9</v>
      </c>
      <c r="H2719" s="1">
        <f t="shared" si="297"/>
        <v>789</v>
      </c>
      <c r="I2719" s="1">
        <f t="shared" si="303"/>
        <v>360203</v>
      </c>
      <c r="J2719" s="1">
        <v>2716</v>
      </c>
      <c r="K2719" s="31">
        <f t="shared" si="298"/>
        <v>0.84426484302144855</v>
      </c>
      <c r="L2719" s="36">
        <f t="shared" si="299"/>
        <v>1528406.4159154491</v>
      </c>
      <c r="M2719" s="34">
        <f t="shared" si="300"/>
        <v>0.19896980677662759</v>
      </c>
      <c r="N2719" s="35">
        <f t="shared" si="301"/>
        <v>0.64529503624482099</v>
      </c>
      <c r="Q2719" s="1">
        <f t="shared" si="302"/>
        <v>51192.825197367609</v>
      </c>
      <c r="R2719" s="30"/>
    </row>
    <row r="2720" spans="3:18" x14ac:dyDescent="0.3">
      <c r="C2720" s="1">
        <v>1615</v>
      </c>
      <c r="D2720" s="1" t="s">
        <v>2</v>
      </c>
      <c r="E2720" s="1">
        <v>3</v>
      </c>
      <c r="F2720" s="1">
        <v>15</v>
      </c>
      <c r="G2720" s="1">
        <v>10</v>
      </c>
      <c r="H2720" s="1">
        <f t="shared" si="297"/>
        <v>790</v>
      </c>
      <c r="I2720" s="1">
        <f t="shared" si="303"/>
        <v>360993</v>
      </c>
      <c r="J2720" s="1">
        <v>2717</v>
      </c>
      <c r="K2720" s="31">
        <f t="shared" si="298"/>
        <v>0.84457569163817225</v>
      </c>
      <c r="L2720" s="36">
        <f t="shared" si="299"/>
        <v>1528969.1576002487</v>
      </c>
      <c r="M2720" s="34">
        <f t="shared" si="300"/>
        <v>0.19940618889269418</v>
      </c>
      <c r="N2720" s="35">
        <f t="shared" si="301"/>
        <v>0.64516950274547802</v>
      </c>
      <c r="Q2720" s="1">
        <f t="shared" si="302"/>
        <v>51646.341827768607</v>
      </c>
      <c r="R2720" s="30"/>
    </row>
    <row r="2721" spans="3:18" x14ac:dyDescent="0.3">
      <c r="C2721" s="1">
        <v>1615</v>
      </c>
      <c r="D2721" s="1" t="s">
        <v>0</v>
      </c>
      <c r="E2721" s="1">
        <v>3</v>
      </c>
      <c r="F2721" s="1">
        <v>16</v>
      </c>
      <c r="G2721" s="1">
        <v>1</v>
      </c>
      <c r="H2721" s="1">
        <f t="shared" si="297"/>
        <v>793</v>
      </c>
      <c r="I2721" s="1">
        <f t="shared" si="303"/>
        <v>361786</v>
      </c>
      <c r="J2721" s="1">
        <v>2718</v>
      </c>
      <c r="K2721" s="31">
        <f t="shared" si="298"/>
        <v>0.84488654025489585</v>
      </c>
      <c r="L2721" s="36">
        <f t="shared" si="299"/>
        <v>1529531.8992850482</v>
      </c>
      <c r="M2721" s="34">
        <f t="shared" si="300"/>
        <v>0.19984422815603697</v>
      </c>
      <c r="N2721" s="35">
        <f t="shared" si="301"/>
        <v>0.64504231209885887</v>
      </c>
      <c r="Q2721" s="1">
        <f t="shared" si="302"/>
        <v>53018.891718971587</v>
      </c>
      <c r="R2721" s="30"/>
    </row>
    <row r="2722" spans="3:18" x14ac:dyDescent="0.3">
      <c r="C2722" s="1">
        <v>1615</v>
      </c>
      <c r="D2722" s="1" t="s">
        <v>1</v>
      </c>
      <c r="E2722" s="1">
        <v>3</v>
      </c>
      <c r="F2722" s="1">
        <v>16</v>
      </c>
      <c r="G2722" s="1">
        <v>3</v>
      </c>
      <c r="H2722" s="1">
        <f t="shared" si="297"/>
        <v>795</v>
      </c>
      <c r="I2722" s="1">
        <f t="shared" si="303"/>
        <v>362581</v>
      </c>
      <c r="J2722" s="1">
        <v>2719</v>
      </c>
      <c r="K2722" s="31">
        <f t="shared" si="298"/>
        <v>0.84519738887161955</v>
      </c>
      <c r="L2722" s="36">
        <f t="shared" si="299"/>
        <v>1530094.6409698478</v>
      </c>
      <c r="M2722" s="34">
        <f t="shared" si="300"/>
        <v>0.20028337218423059</v>
      </c>
      <c r="N2722" s="35">
        <f t="shared" si="301"/>
        <v>0.64491401668738901</v>
      </c>
      <c r="Q2722" s="1">
        <f t="shared" si="302"/>
        <v>53943.924979773576</v>
      </c>
      <c r="R2722" s="30"/>
    </row>
    <row r="2723" spans="3:18" x14ac:dyDescent="0.3">
      <c r="C2723" s="1">
        <v>1615</v>
      </c>
      <c r="D2723" s="1" t="s">
        <v>2</v>
      </c>
      <c r="E2723" s="1">
        <v>3</v>
      </c>
      <c r="F2723" s="1">
        <v>16</v>
      </c>
      <c r="G2723" s="1">
        <v>4</v>
      </c>
      <c r="H2723" s="1">
        <f t="shared" si="297"/>
        <v>796</v>
      </c>
      <c r="I2723" s="1">
        <f t="shared" si="303"/>
        <v>363377</v>
      </c>
      <c r="J2723" s="1">
        <v>2720</v>
      </c>
      <c r="K2723" s="31">
        <f t="shared" si="298"/>
        <v>0.84550823748834314</v>
      </c>
      <c r="L2723" s="36">
        <f t="shared" si="299"/>
        <v>1530657.3826546471</v>
      </c>
      <c r="M2723" s="34">
        <f t="shared" si="300"/>
        <v>0.20072306859484959</v>
      </c>
      <c r="N2723" s="35">
        <f t="shared" si="301"/>
        <v>0.64478516889349358</v>
      </c>
      <c r="Q2723" s="1">
        <f t="shared" si="302"/>
        <v>54409.441610174574</v>
      </c>
      <c r="R2723" s="30"/>
    </row>
    <row r="2724" spans="3:18" x14ac:dyDescent="0.3">
      <c r="C2724" s="1">
        <v>1615</v>
      </c>
      <c r="D2724" s="1" t="s">
        <v>1</v>
      </c>
      <c r="E2724" s="1">
        <v>3</v>
      </c>
      <c r="F2724" s="1">
        <v>16</v>
      </c>
      <c r="G2724" s="1">
        <v>4</v>
      </c>
      <c r="H2724" s="1">
        <f t="shared" si="297"/>
        <v>796</v>
      </c>
      <c r="I2724" s="1">
        <f t="shared" si="303"/>
        <v>364173</v>
      </c>
      <c r="J2724" s="1">
        <v>2721</v>
      </c>
      <c r="K2724" s="31">
        <f t="shared" si="298"/>
        <v>0.84581908610506684</v>
      </c>
      <c r="L2724" s="36">
        <f t="shared" si="299"/>
        <v>1531220.1243394467</v>
      </c>
      <c r="M2724" s="34">
        <f t="shared" si="300"/>
        <v>0.20116276500546859</v>
      </c>
      <c r="N2724" s="35">
        <f t="shared" si="301"/>
        <v>0.64465632109959825</v>
      </c>
      <c r="Q2724" s="1">
        <f t="shared" si="302"/>
        <v>54409.441610174574</v>
      </c>
      <c r="R2724" s="30"/>
    </row>
    <row r="2725" spans="3:18" x14ac:dyDescent="0.3">
      <c r="C2725" s="1">
        <v>1615</v>
      </c>
      <c r="D2725" s="1" t="s">
        <v>6</v>
      </c>
      <c r="E2725" s="1">
        <v>3</v>
      </c>
      <c r="F2725" s="1">
        <v>16</v>
      </c>
      <c r="G2725" s="1">
        <v>6</v>
      </c>
      <c r="H2725" s="1">
        <f t="shared" si="297"/>
        <v>798</v>
      </c>
      <c r="I2725" s="1">
        <f t="shared" si="303"/>
        <v>364971</v>
      </c>
      <c r="J2725" s="1">
        <v>2722</v>
      </c>
      <c r="K2725" s="31">
        <f t="shared" si="298"/>
        <v>0.84612993472179043</v>
      </c>
      <c r="L2725" s="36">
        <f t="shared" si="299"/>
        <v>1531782.8660242462</v>
      </c>
      <c r="M2725" s="34">
        <f t="shared" si="300"/>
        <v>0.20160356618093839</v>
      </c>
      <c r="N2725" s="35">
        <f t="shared" si="301"/>
        <v>0.64452636854085199</v>
      </c>
      <c r="Q2725" s="1">
        <f t="shared" si="302"/>
        <v>55346.474870976563</v>
      </c>
      <c r="R2725" s="30"/>
    </row>
    <row r="2726" spans="3:18" x14ac:dyDescent="0.3">
      <c r="C2726" s="1">
        <v>1615</v>
      </c>
      <c r="D2726" s="1" t="s">
        <v>6</v>
      </c>
      <c r="E2726" s="1">
        <v>3</v>
      </c>
      <c r="F2726" s="1">
        <v>16</v>
      </c>
      <c r="G2726" s="1">
        <v>6</v>
      </c>
      <c r="H2726" s="1">
        <f t="shared" si="297"/>
        <v>798</v>
      </c>
      <c r="I2726" s="1">
        <f t="shared" si="303"/>
        <v>365769</v>
      </c>
      <c r="J2726" s="1">
        <v>2723</v>
      </c>
      <c r="K2726" s="31">
        <f t="shared" si="298"/>
        <v>0.84644078333851414</v>
      </c>
      <c r="L2726" s="36">
        <f t="shared" si="299"/>
        <v>1532345.6077090458</v>
      </c>
      <c r="M2726" s="34">
        <f t="shared" si="300"/>
        <v>0.20204436735640818</v>
      </c>
      <c r="N2726" s="35">
        <f t="shared" si="301"/>
        <v>0.64439641598210595</v>
      </c>
      <c r="Q2726" s="1">
        <f t="shared" si="302"/>
        <v>55346.474870976563</v>
      </c>
      <c r="R2726" s="30"/>
    </row>
    <row r="2727" spans="3:18" x14ac:dyDescent="0.3">
      <c r="C2727" s="1">
        <v>1615</v>
      </c>
      <c r="D2727" s="1" t="s">
        <v>2</v>
      </c>
      <c r="E2727" s="1">
        <v>3</v>
      </c>
      <c r="F2727" s="1">
        <v>16</v>
      </c>
      <c r="G2727" s="1">
        <v>6</v>
      </c>
      <c r="H2727" s="1">
        <f t="shared" si="297"/>
        <v>798</v>
      </c>
      <c r="I2727" s="1">
        <f t="shared" si="303"/>
        <v>366567</v>
      </c>
      <c r="J2727" s="1">
        <v>2724</v>
      </c>
      <c r="K2727" s="31">
        <f t="shared" si="298"/>
        <v>0.84675163195523784</v>
      </c>
      <c r="L2727" s="36">
        <f t="shared" si="299"/>
        <v>1532908.3493938453</v>
      </c>
      <c r="M2727" s="34">
        <f t="shared" si="300"/>
        <v>0.20248516853187798</v>
      </c>
      <c r="N2727" s="35">
        <f t="shared" si="301"/>
        <v>0.64426646342335991</v>
      </c>
      <c r="Q2727" s="1">
        <f t="shared" si="302"/>
        <v>55346.474870976563</v>
      </c>
      <c r="R2727" s="30"/>
    </row>
    <row r="2728" spans="3:18" x14ac:dyDescent="0.3">
      <c r="C2728" s="1">
        <v>1615</v>
      </c>
      <c r="D2728" s="1" t="s">
        <v>0</v>
      </c>
      <c r="E2728" s="1">
        <v>3</v>
      </c>
      <c r="F2728" s="1">
        <v>16</v>
      </c>
      <c r="G2728" s="1">
        <v>6</v>
      </c>
      <c r="H2728" s="1">
        <f t="shared" si="297"/>
        <v>798</v>
      </c>
      <c r="I2728" s="1">
        <f t="shared" si="303"/>
        <v>367365</v>
      </c>
      <c r="J2728" s="1">
        <v>2725</v>
      </c>
      <c r="K2728" s="31">
        <f t="shared" si="298"/>
        <v>0.84706248057196143</v>
      </c>
      <c r="L2728" s="36">
        <f t="shared" si="299"/>
        <v>1533471.0910786446</v>
      </c>
      <c r="M2728" s="34">
        <f t="shared" si="300"/>
        <v>0.2029259697073478</v>
      </c>
      <c r="N2728" s="35">
        <f t="shared" si="301"/>
        <v>0.64413651086461365</v>
      </c>
      <c r="Q2728" s="1">
        <f t="shared" si="302"/>
        <v>55346.474870976563</v>
      </c>
      <c r="R2728" s="30"/>
    </row>
    <row r="2729" spans="3:18" x14ac:dyDescent="0.3">
      <c r="C2729" s="1">
        <v>1615</v>
      </c>
      <c r="D2729" s="1" t="s">
        <v>6</v>
      </c>
      <c r="E2729" s="1">
        <v>3</v>
      </c>
      <c r="F2729" s="1">
        <v>16</v>
      </c>
      <c r="G2729" s="1">
        <v>11</v>
      </c>
      <c r="H2729" s="1">
        <f t="shared" si="297"/>
        <v>803</v>
      </c>
      <c r="I2729" s="1">
        <f t="shared" si="303"/>
        <v>368168</v>
      </c>
      <c r="J2729" s="1">
        <v>2726</v>
      </c>
      <c r="K2729" s="31">
        <f t="shared" si="298"/>
        <v>0.84737332918868513</v>
      </c>
      <c r="L2729" s="36">
        <f t="shared" si="299"/>
        <v>1534033.8327634442</v>
      </c>
      <c r="M2729" s="34">
        <f t="shared" si="300"/>
        <v>0.2033695327949446</v>
      </c>
      <c r="N2729" s="35">
        <f t="shared" si="301"/>
        <v>0.6440037963937405</v>
      </c>
      <c r="Q2729" s="1">
        <f t="shared" si="302"/>
        <v>57724.058022981539</v>
      </c>
      <c r="R2729" s="30"/>
    </row>
    <row r="2730" spans="3:18" x14ac:dyDescent="0.3">
      <c r="C2730" s="1">
        <v>1615</v>
      </c>
      <c r="D2730" s="1" t="s">
        <v>6</v>
      </c>
      <c r="E2730" s="1">
        <v>3</v>
      </c>
      <c r="F2730" s="1">
        <v>16</v>
      </c>
      <c r="G2730" s="1">
        <v>11</v>
      </c>
      <c r="H2730" s="1">
        <f t="shared" si="297"/>
        <v>803</v>
      </c>
      <c r="I2730" s="1">
        <f t="shared" si="303"/>
        <v>368971</v>
      </c>
      <c r="J2730" s="1">
        <v>2727</v>
      </c>
      <c r="K2730" s="31">
        <f t="shared" si="298"/>
        <v>0.84768417780540872</v>
      </c>
      <c r="L2730" s="36">
        <f t="shared" si="299"/>
        <v>1534596.5744482437</v>
      </c>
      <c r="M2730" s="34">
        <f t="shared" si="300"/>
        <v>0.2038130958825414</v>
      </c>
      <c r="N2730" s="35">
        <f t="shared" si="301"/>
        <v>0.64387108192286735</v>
      </c>
      <c r="Q2730" s="1">
        <f t="shared" si="302"/>
        <v>57724.058022981539</v>
      </c>
      <c r="R2730" s="30"/>
    </row>
    <row r="2731" spans="3:18" x14ac:dyDescent="0.3">
      <c r="C2731" s="1">
        <v>1615</v>
      </c>
      <c r="D2731" s="1" t="s">
        <v>2</v>
      </c>
      <c r="E2731" s="1">
        <v>4</v>
      </c>
      <c r="G2731" s="1">
        <v>3</v>
      </c>
      <c r="H2731" s="1">
        <f t="shared" si="297"/>
        <v>803</v>
      </c>
      <c r="I2731" s="1">
        <f t="shared" si="303"/>
        <v>369774</v>
      </c>
      <c r="J2731" s="1">
        <v>2728</v>
      </c>
      <c r="K2731" s="31">
        <f t="shared" si="298"/>
        <v>0.84799502642213243</v>
      </c>
      <c r="L2731" s="36">
        <f t="shared" si="299"/>
        <v>1535159.3161330433</v>
      </c>
      <c r="M2731" s="34">
        <f t="shared" si="300"/>
        <v>0.2042566589701382</v>
      </c>
      <c r="N2731" s="35">
        <f t="shared" si="301"/>
        <v>0.6437383674519942</v>
      </c>
      <c r="Q2731" s="1">
        <f t="shared" si="302"/>
        <v>57724.058022981539</v>
      </c>
      <c r="R2731" s="30"/>
    </row>
    <row r="2732" spans="3:18" x14ac:dyDescent="0.3">
      <c r="C2732" s="1">
        <v>1615</v>
      </c>
      <c r="D2732" s="1" t="s">
        <v>2</v>
      </c>
      <c r="E2732" s="1">
        <v>3</v>
      </c>
      <c r="F2732" s="1">
        <v>16</v>
      </c>
      <c r="G2732" s="1">
        <v>11</v>
      </c>
      <c r="H2732" s="1">
        <f t="shared" si="297"/>
        <v>803</v>
      </c>
      <c r="I2732" s="1">
        <f t="shared" si="303"/>
        <v>370577</v>
      </c>
      <c r="J2732" s="1">
        <v>2729</v>
      </c>
      <c r="K2732" s="31">
        <f t="shared" si="298"/>
        <v>0.84830587503885613</v>
      </c>
      <c r="L2732" s="36">
        <f t="shared" si="299"/>
        <v>1535722.0578178428</v>
      </c>
      <c r="M2732" s="34">
        <f t="shared" si="300"/>
        <v>0.204700222057735</v>
      </c>
      <c r="N2732" s="35">
        <f t="shared" si="301"/>
        <v>0.64360565298112116</v>
      </c>
      <c r="Q2732" s="1">
        <f t="shared" si="302"/>
        <v>57724.058022981539</v>
      </c>
      <c r="R2732" s="30"/>
    </row>
    <row r="2733" spans="3:18" x14ac:dyDescent="0.3">
      <c r="C2733" s="1">
        <v>1615</v>
      </c>
      <c r="D2733" s="1" t="s">
        <v>0</v>
      </c>
      <c r="E2733" s="1">
        <v>3</v>
      </c>
      <c r="F2733" s="1">
        <v>17</v>
      </c>
      <c r="G2733" s="1">
        <v>1</v>
      </c>
      <c r="H2733" s="1">
        <f t="shared" si="297"/>
        <v>805</v>
      </c>
      <c r="I2733" s="1">
        <f t="shared" si="303"/>
        <v>371382</v>
      </c>
      <c r="J2733" s="1">
        <v>2730</v>
      </c>
      <c r="K2733" s="31">
        <f t="shared" si="298"/>
        <v>0.84861672365557972</v>
      </c>
      <c r="L2733" s="36">
        <f t="shared" si="299"/>
        <v>1536284.7995026421</v>
      </c>
      <c r="M2733" s="34">
        <f t="shared" si="300"/>
        <v>0.20514488991018262</v>
      </c>
      <c r="N2733" s="35">
        <f t="shared" si="301"/>
        <v>0.64347183374539707</v>
      </c>
      <c r="Q2733" s="1">
        <f t="shared" si="302"/>
        <v>58689.091283783528</v>
      </c>
      <c r="R2733" s="30"/>
    </row>
    <row r="2734" spans="3:18" x14ac:dyDescent="0.3">
      <c r="C2734" s="1">
        <v>1615</v>
      </c>
      <c r="D2734" s="1" t="s">
        <v>2</v>
      </c>
      <c r="E2734" s="1">
        <v>4</v>
      </c>
      <c r="G2734" s="1">
        <v>6</v>
      </c>
      <c r="H2734" s="1">
        <f t="shared" si="297"/>
        <v>806</v>
      </c>
      <c r="I2734" s="1">
        <f t="shared" si="303"/>
        <v>372188</v>
      </c>
      <c r="J2734" s="1">
        <v>2731</v>
      </c>
      <c r="K2734" s="31">
        <f t="shared" si="298"/>
        <v>0.84892757227230342</v>
      </c>
      <c r="L2734" s="36">
        <f t="shared" si="299"/>
        <v>1536847.5411874417</v>
      </c>
      <c r="M2734" s="34">
        <f t="shared" si="300"/>
        <v>0.20559011014505563</v>
      </c>
      <c r="N2734" s="35">
        <f t="shared" si="301"/>
        <v>0.64333746212724785</v>
      </c>
      <c r="Q2734" s="1">
        <f t="shared" si="302"/>
        <v>59174.607914184518</v>
      </c>
      <c r="R2734" s="30"/>
    </row>
    <row r="2735" spans="3:18" x14ac:dyDescent="0.3">
      <c r="C2735" s="1">
        <v>1615</v>
      </c>
      <c r="D2735" s="1" t="s">
        <v>6</v>
      </c>
      <c r="E2735" s="1">
        <v>4</v>
      </c>
      <c r="G2735" s="1">
        <v>8</v>
      </c>
      <c r="H2735" s="1">
        <f t="shared" si="297"/>
        <v>808</v>
      </c>
      <c r="I2735" s="1">
        <f t="shared" si="303"/>
        <v>372996</v>
      </c>
      <c r="J2735" s="1">
        <v>2732</v>
      </c>
      <c r="K2735" s="31">
        <f t="shared" si="298"/>
        <v>0.84923842088902701</v>
      </c>
      <c r="L2735" s="36">
        <f t="shared" si="299"/>
        <v>1537410.2828722412</v>
      </c>
      <c r="M2735" s="34">
        <f t="shared" si="300"/>
        <v>0.20603643514477943</v>
      </c>
      <c r="N2735" s="35">
        <f t="shared" si="301"/>
        <v>0.64320198574424758</v>
      </c>
      <c r="Q2735" s="1">
        <f t="shared" si="302"/>
        <v>60151.641174986507</v>
      </c>
      <c r="R2735" s="30"/>
    </row>
    <row r="2736" spans="3:18" x14ac:dyDescent="0.3">
      <c r="C2736" s="1">
        <v>1615</v>
      </c>
      <c r="D2736" s="1" t="s">
        <v>2</v>
      </c>
      <c r="E2736" s="1">
        <v>3</v>
      </c>
      <c r="F2736" s="1">
        <v>17</v>
      </c>
      <c r="G2736" s="1">
        <v>4</v>
      </c>
      <c r="H2736" s="1">
        <f t="shared" si="297"/>
        <v>808</v>
      </c>
      <c r="I2736" s="1">
        <f t="shared" si="303"/>
        <v>373804</v>
      </c>
      <c r="J2736" s="1">
        <v>2733</v>
      </c>
      <c r="K2736" s="31">
        <f t="shared" si="298"/>
        <v>0.84954926950575071</v>
      </c>
      <c r="L2736" s="36">
        <f t="shared" si="299"/>
        <v>1537973.0245570408</v>
      </c>
      <c r="M2736" s="34">
        <f t="shared" si="300"/>
        <v>0.20648276014450323</v>
      </c>
      <c r="N2736" s="35">
        <f t="shared" si="301"/>
        <v>0.64306650936124754</v>
      </c>
      <c r="Q2736" s="1">
        <f t="shared" si="302"/>
        <v>60151.641174986507</v>
      </c>
      <c r="R2736" s="30"/>
    </row>
    <row r="2737" spans="3:18" x14ac:dyDescent="0.3">
      <c r="C2737" s="1">
        <v>1615</v>
      </c>
      <c r="D2737" s="1" t="s">
        <v>1</v>
      </c>
      <c r="E2737" s="1">
        <v>4</v>
      </c>
      <c r="G2737" s="1">
        <v>8</v>
      </c>
      <c r="H2737" s="1">
        <f t="shared" si="297"/>
        <v>808</v>
      </c>
      <c r="I2737" s="1">
        <f t="shared" si="303"/>
        <v>374612</v>
      </c>
      <c r="J2737" s="1">
        <v>2734</v>
      </c>
      <c r="K2737" s="31">
        <f t="shared" si="298"/>
        <v>0.84986011812247431</v>
      </c>
      <c r="L2737" s="36">
        <f t="shared" si="299"/>
        <v>1538535.7662418401</v>
      </c>
      <c r="M2737" s="34">
        <f t="shared" si="300"/>
        <v>0.20692908514422706</v>
      </c>
      <c r="N2737" s="35">
        <f t="shared" si="301"/>
        <v>0.64293103297824727</v>
      </c>
      <c r="Q2737" s="1">
        <f t="shared" si="302"/>
        <v>60151.641174986507</v>
      </c>
      <c r="R2737" s="30"/>
    </row>
    <row r="2738" spans="3:18" x14ac:dyDescent="0.3">
      <c r="C2738" s="1">
        <v>1615</v>
      </c>
      <c r="D2738" s="1" t="s">
        <v>2</v>
      </c>
      <c r="E2738" s="1">
        <v>4</v>
      </c>
      <c r="G2738" s="1">
        <v>9</v>
      </c>
      <c r="H2738" s="1">
        <f t="shared" si="297"/>
        <v>809</v>
      </c>
      <c r="I2738" s="1">
        <f t="shared" si="303"/>
        <v>375421</v>
      </c>
      <c r="J2738" s="1">
        <v>2735</v>
      </c>
      <c r="K2738" s="31">
        <f t="shared" si="298"/>
        <v>0.85017096673919801</v>
      </c>
      <c r="L2738" s="36">
        <f t="shared" si="299"/>
        <v>1539098.5079266396</v>
      </c>
      <c r="M2738" s="34">
        <f t="shared" si="300"/>
        <v>0.20737596252637627</v>
      </c>
      <c r="N2738" s="35">
        <f t="shared" si="301"/>
        <v>0.64279500421282176</v>
      </c>
      <c r="Q2738" s="1">
        <f t="shared" si="302"/>
        <v>60643.157805387506</v>
      </c>
      <c r="R2738" s="30"/>
    </row>
    <row r="2739" spans="3:18" x14ac:dyDescent="0.3">
      <c r="C2739" s="1">
        <v>1615</v>
      </c>
      <c r="D2739" s="1" t="s">
        <v>1</v>
      </c>
      <c r="E2739" s="1">
        <v>3</v>
      </c>
      <c r="F2739" s="1">
        <v>17</v>
      </c>
      <c r="G2739" s="1">
        <v>6</v>
      </c>
      <c r="H2739" s="1">
        <f t="shared" si="297"/>
        <v>810</v>
      </c>
      <c r="I2739" s="1">
        <f t="shared" si="303"/>
        <v>376231</v>
      </c>
      <c r="J2739" s="1">
        <v>2736</v>
      </c>
      <c r="K2739" s="31">
        <f t="shared" si="298"/>
        <v>0.85048181535592171</v>
      </c>
      <c r="L2739" s="36">
        <f t="shared" si="299"/>
        <v>1539661.2496114394</v>
      </c>
      <c r="M2739" s="34">
        <f t="shared" si="300"/>
        <v>0.20782339229095087</v>
      </c>
      <c r="N2739" s="35">
        <f t="shared" si="301"/>
        <v>0.64265842306497079</v>
      </c>
      <c r="Q2739" s="1">
        <f t="shared" si="302"/>
        <v>61136.674435788496</v>
      </c>
      <c r="R2739" s="30"/>
    </row>
    <row r="2740" spans="3:18" x14ac:dyDescent="0.3">
      <c r="C2740" s="1">
        <v>1615</v>
      </c>
      <c r="D2740" s="1" t="s">
        <v>6</v>
      </c>
      <c r="E2740" s="1">
        <v>3</v>
      </c>
      <c r="F2740" s="1">
        <v>17</v>
      </c>
      <c r="G2740" s="1">
        <v>8</v>
      </c>
      <c r="H2740" s="1">
        <f t="shared" si="297"/>
        <v>812</v>
      </c>
      <c r="I2740" s="1">
        <f t="shared" si="303"/>
        <v>377043</v>
      </c>
      <c r="J2740" s="1">
        <v>2737</v>
      </c>
      <c r="K2740" s="31">
        <f t="shared" si="298"/>
        <v>0.8507926639726453</v>
      </c>
      <c r="L2740" s="36">
        <f t="shared" si="299"/>
        <v>1540223.9912962387</v>
      </c>
      <c r="M2740" s="34">
        <f t="shared" si="300"/>
        <v>0.20827192682037629</v>
      </c>
      <c r="N2740" s="35">
        <f t="shared" si="301"/>
        <v>0.64252073715226898</v>
      </c>
      <c r="Q2740" s="1">
        <f t="shared" si="302"/>
        <v>62129.707696590485</v>
      </c>
      <c r="R2740" s="30"/>
    </row>
    <row r="2741" spans="3:18" x14ac:dyDescent="0.3">
      <c r="C2741" s="1">
        <v>1615</v>
      </c>
      <c r="D2741" s="1" t="s">
        <v>6</v>
      </c>
      <c r="E2741" s="1">
        <v>3</v>
      </c>
      <c r="F2741" s="1">
        <v>18</v>
      </c>
      <c r="G2741" s="1">
        <v>1</v>
      </c>
      <c r="H2741" s="1">
        <f t="shared" si="297"/>
        <v>817</v>
      </c>
      <c r="I2741" s="1">
        <f t="shared" si="303"/>
        <v>377860</v>
      </c>
      <c r="J2741" s="1">
        <v>2738</v>
      </c>
      <c r="K2741" s="31">
        <f t="shared" si="298"/>
        <v>0.851103512589369</v>
      </c>
      <c r="L2741" s="36">
        <f t="shared" si="299"/>
        <v>1540786.7329810383</v>
      </c>
      <c r="M2741" s="34">
        <f t="shared" si="300"/>
        <v>0.20872322326192869</v>
      </c>
      <c r="N2741" s="35">
        <f t="shared" si="301"/>
        <v>0.64238028932744029</v>
      </c>
      <c r="Q2741" s="1">
        <f t="shared" si="302"/>
        <v>64647.290848595461</v>
      </c>
      <c r="R2741" s="30"/>
    </row>
    <row r="2742" spans="3:18" x14ac:dyDescent="0.3">
      <c r="C2742" s="1">
        <v>1615</v>
      </c>
      <c r="D2742" s="1" t="s">
        <v>2</v>
      </c>
      <c r="E2742" s="1">
        <v>3</v>
      </c>
      <c r="F2742" s="1">
        <v>18</v>
      </c>
      <c r="G2742" s="1">
        <v>2</v>
      </c>
      <c r="H2742" s="1">
        <f t="shared" si="297"/>
        <v>818</v>
      </c>
      <c r="I2742" s="1">
        <f t="shared" si="303"/>
        <v>378678</v>
      </c>
      <c r="J2742" s="1">
        <v>2739</v>
      </c>
      <c r="K2742" s="31">
        <f t="shared" si="298"/>
        <v>0.8514143612060926</v>
      </c>
      <c r="L2742" s="36">
        <f t="shared" si="299"/>
        <v>1541349.4746658376</v>
      </c>
      <c r="M2742" s="34">
        <f t="shared" si="300"/>
        <v>0.20917507208590652</v>
      </c>
      <c r="N2742" s="35">
        <f t="shared" si="301"/>
        <v>0.64223928912018602</v>
      </c>
      <c r="Q2742" s="1">
        <f t="shared" si="302"/>
        <v>65156.807478996459</v>
      </c>
      <c r="R2742" s="30"/>
    </row>
    <row r="2743" spans="3:18" x14ac:dyDescent="0.3">
      <c r="C2743" s="1">
        <v>1615</v>
      </c>
      <c r="D2743" s="1" t="s">
        <v>1</v>
      </c>
      <c r="E2743" s="1">
        <v>3</v>
      </c>
      <c r="F2743" s="1">
        <v>18</v>
      </c>
      <c r="G2743" s="1">
        <v>4</v>
      </c>
      <c r="H2743" s="1">
        <f t="shared" si="297"/>
        <v>820</v>
      </c>
      <c r="I2743" s="1">
        <f t="shared" si="303"/>
        <v>379498</v>
      </c>
      <c r="J2743" s="1">
        <v>2740</v>
      </c>
      <c r="K2743" s="31">
        <f t="shared" si="298"/>
        <v>0.8517252098228163</v>
      </c>
      <c r="L2743" s="36">
        <f t="shared" si="299"/>
        <v>1541912.2163506371</v>
      </c>
      <c r="M2743" s="34">
        <f t="shared" si="300"/>
        <v>0.20962802567473512</v>
      </c>
      <c r="N2743" s="35">
        <f t="shared" si="301"/>
        <v>0.64209718414808115</v>
      </c>
      <c r="Q2743" s="1">
        <f t="shared" si="302"/>
        <v>66181.840739798441</v>
      </c>
      <c r="R2743" s="30"/>
    </row>
    <row r="2744" spans="3:18" x14ac:dyDescent="0.3">
      <c r="C2744" s="1">
        <v>1615</v>
      </c>
      <c r="D2744" s="1" t="s">
        <v>1</v>
      </c>
      <c r="E2744" s="1">
        <v>3</v>
      </c>
      <c r="F2744" s="1">
        <v>18</v>
      </c>
      <c r="G2744" s="1">
        <v>9</v>
      </c>
      <c r="H2744" s="1">
        <f t="shared" si="297"/>
        <v>825</v>
      </c>
      <c r="I2744" s="1">
        <f t="shared" si="303"/>
        <v>380323</v>
      </c>
      <c r="J2744" s="1">
        <v>2741</v>
      </c>
      <c r="K2744" s="31">
        <f t="shared" si="298"/>
        <v>0.85203605843953989</v>
      </c>
      <c r="L2744" s="36">
        <f t="shared" si="299"/>
        <v>1542474.9580354367</v>
      </c>
      <c r="M2744" s="34">
        <f t="shared" si="300"/>
        <v>0.21008374117569076</v>
      </c>
      <c r="N2744" s="35">
        <f t="shared" si="301"/>
        <v>0.64195231726384916</v>
      </c>
      <c r="Q2744" s="1">
        <f t="shared" si="302"/>
        <v>68779.423891803424</v>
      </c>
      <c r="R2744" s="30"/>
    </row>
    <row r="2745" spans="3:18" x14ac:dyDescent="0.3">
      <c r="C2745" s="1">
        <v>1615</v>
      </c>
      <c r="D2745" s="1" t="s">
        <v>0</v>
      </c>
      <c r="E2745" s="1">
        <v>3</v>
      </c>
      <c r="F2745" s="1">
        <v>19</v>
      </c>
      <c r="G2745" s="1">
        <v>1</v>
      </c>
      <c r="H2745" s="1">
        <f t="shared" si="297"/>
        <v>829</v>
      </c>
      <c r="I2745" s="1">
        <f t="shared" si="303"/>
        <v>381152</v>
      </c>
      <c r="J2745" s="1">
        <v>2742</v>
      </c>
      <c r="K2745" s="31">
        <f t="shared" si="298"/>
        <v>0.85234690705626359</v>
      </c>
      <c r="L2745" s="36">
        <f t="shared" si="299"/>
        <v>1543037.6997202362</v>
      </c>
      <c r="M2745" s="34">
        <f t="shared" si="300"/>
        <v>0.21054166620634798</v>
      </c>
      <c r="N2745" s="35">
        <f t="shared" si="301"/>
        <v>0.64180524084991564</v>
      </c>
      <c r="Q2745" s="1">
        <f t="shared" si="302"/>
        <v>70893.490413407402</v>
      </c>
      <c r="R2745" s="30"/>
    </row>
    <row r="2746" spans="3:18" x14ac:dyDescent="0.3">
      <c r="C2746" s="1">
        <v>1615</v>
      </c>
      <c r="D2746" s="1" t="s">
        <v>1</v>
      </c>
      <c r="E2746" s="1">
        <v>4</v>
      </c>
      <c r="F2746" s="1">
        <v>2</v>
      </c>
      <c r="G2746" s="1">
        <v>6</v>
      </c>
      <c r="H2746" s="1">
        <f t="shared" si="297"/>
        <v>830</v>
      </c>
      <c r="I2746" s="1">
        <f t="shared" si="303"/>
        <v>381982</v>
      </c>
      <c r="J2746" s="1">
        <v>2743</v>
      </c>
      <c r="K2746" s="31">
        <f t="shared" si="298"/>
        <v>0.85265775567298729</v>
      </c>
      <c r="L2746" s="36">
        <f t="shared" si="299"/>
        <v>1543600.4414050358</v>
      </c>
      <c r="M2746" s="34">
        <f t="shared" si="300"/>
        <v>0.21100014361943059</v>
      </c>
      <c r="N2746" s="35">
        <f t="shared" si="301"/>
        <v>0.64165761205355665</v>
      </c>
      <c r="Q2746" s="1">
        <f t="shared" si="302"/>
        <v>71427.007043808393</v>
      </c>
      <c r="R2746" s="30"/>
    </row>
    <row r="2747" spans="3:18" x14ac:dyDescent="0.3">
      <c r="C2747" s="1">
        <v>1615</v>
      </c>
      <c r="D2747" s="1" t="s">
        <v>2</v>
      </c>
      <c r="E2747" s="1">
        <v>4</v>
      </c>
      <c r="F2747" s="1">
        <v>2</v>
      </c>
      <c r="G2747" s="1">
        <v>8</v>
      </c>
      <c r="H2747" s="1">
        <f t="shared" si="297"/>
        <v>832</v>
      </c>
      <c r="I2747" s="1">
        <f t="shared" si="303"/>
        <v>382814</v>
      </c>
      <c r="J2747" s="1">
        <v>2744</v>
      </c>
      <c r="K2747" s="31">
        <f t="shared" si="298"/>
        <v>0.85296860428971089</v>
      </c>
      <c r="L2747" s="36">
        <f t="shared" si="299"/>
        <v>1544163.1830898351</v>
      </c>
      <c r="M2747" s="34">
        <f t="shared" si="300"/>
        <v>0.21145972579736402</v>
      </c>
      <c r="N2747" s="35">
        <f t="shared" si="301"/>
        <v>0.64150887849234683</v>
      </c>
      <c r="Q2747" s="1">
        <f t="shared" si="302"/>
        <v>72500.040304610389</v>
      </c>
      <c r="R2747" s="30"/>
    </row>
    <row r="2748" spans="3:18" x14ac:dyDescent="0.3">
      <c r="C2748" s="1">
        <v>1615</v>
      </c>
      <c r="D2748" s="1" t="s">
        <v>6</v>
      </c>
      <c r="E2748" s="1">
        <v>4</v>
      </c>
      <c r="F2748" s="1">
        <v>2</v>
      </c>
      <c r="G2748" s="1">
        <v>11</v>
      </c>
      <c r="H2748" s="1">
        <f t="shared" si="297"/>
        <v>835</v>
      </c>
      <c r="I2748" s="1">
        <f t="shared" si="303"/>
        <v>383649</v>
      </c>
      <c r="J2748" s="1">
        <v>2745</v>
      </c>
      <c r="K2748" s="31">
        <f t="shared" si="298"/>
        <v>0.85327945290643459</v>
      </c>
      <c r="L2748" s="36">
        <f t="shared" si="299"/>
        <v>1544725.9247746349</v>
      </c>
      <c r="M2748" s="34">
        <f t="shared" si="300"/>
        <v>0.21192096512257366</v>
      </c>
      <c r="N2748" s="35">
        <f t="shared" si="301"/>
        <v>0.64135848778386095</v>
      </c>
      <c r="Q2748" s="1">
        <f t="shared" si="302"/>
        <v>74124.590195813362</v>
      </c>
      <c r="R2748" s="30"/>
    </row>
    <row r="2749" spans="3:18" x14ac:dyDescent="0.3">
      <c r="C2749" s="1">
        <v>1615</v>
      </c>
      <c r="D2749" s="1" t="s">
        <v>0</v>
      </c>
      <c r="E2749" s="1">
        <v>4</v>
      </c>
      <c r="F2749" s="1">
        <v>3</v>
      </c>
      <c r="G2749" s="1">
        <v>2</v>
      </c>
      <c r="H2749" s="1">
        <f t="shared" si="297"/>
        <v>838</v>
      </c>
      <c r="I2749" s="1">
        <f t="shared" si="303"/>
        <v>384487</v>
      </c>
      <c r="J2749" s="1">
        <v>2746</v>
      </c>
      <c r="K2749" s="31">
        <f t="shared" si="298"/>
        <v>0.85359030152315818</v>
      </c>
      <c r="L2749" s="36">
        <f t="shared" si="299"/>
        <v>1545288.6664594342</v>
      </c>
      <c r="M2749" s="34">
        <f t="shared" si="300"/>
        <v>0.21238386159505948</v>
      </c>
      <c r="N2749" s="35">
        <f t="shared" si="301"/>
        <v>0.64120643992809867</v>
      </c>
      <c r="Q2749" s="1">
        <f t="shared" si="302"/>
        <v>75767.140087016349</v>
      </c>
      <c r="R2749" s="30"/>
    </row>
    <row r="2750" spans="3:18" x14ac:dyDescent="0.3">
      <c r="C2750" s="1">
        <v>1615</v>
      </c>
      <c r="D2750" s="1" t="s">
        <v>6</v>
      </c>
      <c r="E2750" s="1">
        <v>4</v>
      </c>
      <c r="F2750" s="1">
        <v>3</v>
      </c>
      <c r="G2750" s="1">
        <v>8</v>
      </c>
      <c r="H2750" s="1">
        <f t="shared" si="297"/>
        <v>844</v>
      </c>
      <c r="I2750" s="1">
        <f t="shared" si="303"/>
        <v>385331</v>
      </c>
      <c r="J2750" s="1">
        <v>2747</v>
      </c>
      <c r="K2750" s="31">
        <f t="shared" si="298"/>
        <v>0.85390115013988188</v>
      </c>
      <c r="L2750" s="36">
        <f t="shared" si="299"/>
        <v>1545851.4081442337</v>
      </c>
      <c r="M2750" s="34">
        <f t="shared" si="300"/>
        <v>0.21285007236209771</v>
      </c>
      <c r="N2750" s="35">
        <f t="shared" si="301"/>
        <v>0.64105107777778414</v>
      </c>
      <c r="Q2750" s="1">
        <f t="shared" si="302"/>
        <v>79106.239869422323</v>
      </c>
      <c r="R2750" s="30"/>
    </row>
    <row r="2751" spans="3:18" x14ac:dyDescent="0.3">
      <c r="C2751" s="1">
        <v>1615</v>
      </c>
      <c r="D2751" s="1" t="s">
        <v>2</v>
      </c>
      <c r="E2751" s="1">
        <v>4</v>
      </c>
      <c r="F2751" s="1">
        <v>3</v>
      </c>
      <c r="G2751" s="1">
        <v>8</v>
      </c>
      <c r="H2751" s="1">
        <f t="shared" si="297"/>
        <v>844</v>
      </c>
      <c r="I2751" s="1">
        <f t="shared" si="303"/>
        <v>386175</v>
      </c>
      <c r="J2751" s="1">
        <v>2748</v>
      </c>
      <c r="K2751" s="31">
        <f t="shared" si="298"/>
        <v>0.85421199875660558</v>
      </c>
      <c r="L2751" s="36">
        <f t="shared" si="299"/>
        <v>1546414.1498290333</v>
      </c>
      <c r="M2751" s="34">
        <f t="shared" si="300"/>
        <v>0.21331628312913598</v>
      </c>
      <c r="N2751" s="35">
        <f t="shared" si="301"/>
        <v>0.64089571562746961</v>
      </c>
      <c r="Q2751" s="1">
        <f t="shared" si="302"/>
        <v>79106.239869422323</v>
      </c>
      <c r="R2751" s="30"/>
    </row>
    <row r="2752" spans="3:18" x14ac:dyDescent="0.3">
      <c r="C2752" s="1">
        <v>1615</v>
      </c>
      <c r="D2752" s="1" t="s">
        <v>1</v>
      </c>
      <c r="E2752" s="1">
        <v>4</v>
      </c>
      <c r="F2752" s="1">
        <v>3</v>
      </c>
      <c r="G2752" s="1">
        <v>10</v>
      </c>
      <c r="H2752" s="1">
        <f t="shared" si="297"/>
        <v>846</v>
      </c>
      <c r="I2752" s="1">
        <f t="shared" si="303"/>
        <v>387021</v>
      </c>
      <c r="J2752" s="1">
        <v>2749</v>
      </c>
      <c r="K2752" s="31">
        <f t="shared" si="298"/>
        <v>0.85452284737332918</v>
      </c>
      <c r="L2752" s="36">
        <f t="shared" si="299"/>
        <v>1546976.8915138328</v>
      </c>
      <c r="M2752" s="34">
        <f t="shared" si="300"/>
        <v>0.213783598661025</v>
      </c>
      <c r="N2752" s="35">
        <f t="shared" si="301"/>
        <v>0.64073924871230414</v>
      </c>
      <c r="Q2752" s="1">
        <f t="shared" si="302"/>
        <v>80235.273130224305</v>
      </c>
      <c r="R2752" s="30"/>
    </row>
    <row r="2753" spans="3:18" x14ac:dyDescent="0.3">
      <c r="C2753" s="1">
        <v>1615</v>
      </c>
      <c r="D2753" s="1" t="s">
        <v>2</v>
      </c>
      <c r="E2753" s="1">
        <v>4</v>
      </c>
      <c r="F2753" s="1">
        <v>3</v>
      </c>
      <c r="G2753" s="1">
        <v>11</v>
      </c>
      <c r="H2753" s="1">
        <f t="shared" si="297"/>
        <v>847</v>
      </c>
      <c r="I2753" s="1">
        <f t="shared" si="303"/>
        <v>387868</v>
      </c>
      <c r="J2753" s="1">
        <v>2750</v>
      </c>
      <c r="K2753" s="31">
        <f t="shared" si="298"/>
        <v>0.85483369599005288</v>
      </c>
      <c r="L2753" s="36">
        <f t="shared" si="299"/>
        <v>1547539.6331986324</v>
      </c>
      <c r="M2753" s="34">
        <f t="shared" si="300"/>
        <v>0.21425146657533944</v>
      </c>
      <c r="N2753" s="35">
        <f t="shared" si="301"/>
        <v>0.64058222941471343</v>
      </c>
      <c r="Q2753" s="1">
        <f t="shared" si="302"/>
        <v>80802.78976062531</v>
      </c>
      <c r="R2753" s="30"/>
    </row>
    <row r="2754" spans="3:18" x14ac:dyDescent="0.3">
      <c r="C2754" s="1">
        <v>1615</v>
      </c>
      <c r="D2754" s="1" t="s">
        <v>6</v>
      </c>
      <c r="E2754" s="1">
        <v>4</v>
      </c>
      <c r="F2754" s="1">
        <v>4</v>
      </c>
      <c r="H2754" s="1">
        <f t="shared" si="297"/>
        <v>848</v>
      </c>
      <c r="I2754" s="1">
        <f t="shared" si="303"/>
        <v>388716</v>
      </c>
      <c r="J2754" s="1">
        <v>2751</v>
      </c>
      <c r="K2754" s="31">
        <f t="shared" si="298"/>
        <v>0.85514454460677647</v>
      </c>
      <c r="L2754" s="36">
        <f t="shared" si="299"/>
        <v>1548102.3748834317</v>
      </c>
      <c r="M2754" s="34">
        <f t="shared" si="300"/>
        <v>0.21471988687207927</v>
      </c>
      <c r="N2754" s="35">
        <f t="shared" si="301"/>
        <v>0.64042465773469726</v>
      </c>
      <c r="Q2754" s="1">
        <f t="shared" si="302"/>
        <v>81372.306391026301</v>
      </c>
      <c r="R2754" s="30"/>
    </row>
    <row r="2755" spans="3:18" x14ac:dyDescent="0.3">
      <c r="C2755" s="1">
        <v>1615</v>
      </c>
      <c r="D2755" s="1" t="s">
        <v>6</v>
      </c>
      <c r="E2755" s="1">
        <v>4</v>
      </c>
      <c r="F2755" s="1">
        <v>4</v>
      </c>
      <c r="G2755" s="1">
        <v>3</v>
      </c>
      <c r="H2755" s="1">
        <f t="shared" si="297"/>
        <v>851</v>
      </c>
      <c r="I2755" s="1">
        <f t="shared" si="303"/>
        <v>389567</v>
      </c>
      <c r="J2755" s="1">
        <v>2752</v>
      </c>
      <c r="K2755" s="31">
        <f t="shared" si="298"/>
        <v>0.85545539322350017</v>
      </c>
      <c r="L2755" s="36">
        <f t="shared" si="299"/>
        <v>1548665.1165682313</v>
      </c>
      <c r="M2755" s="34">
        <f t="shared" si="300"/>
        <v>0.21518996431609533</v>
      </c>
      <c r="N2755" s="35">
        <f t="shared" si="301"/>
        <v>0.64026542890740479</v>
      </c>
      <c r="Q2755" s="1">
        <f t="shared" si="302"/>
        <v>83092.856282229288</v>
      </c>
      <c r="R2755" s="30"/>
    </row>
    <row r="2756" spans="3:18" x14ac:dyDescent="0.3">
      <c r="C2756" s="1">
        <v>1615</v>
      </c>
      <c r="D2756" s="1" t="s">
        <v>2</v>
      </c>
      <c r="E2756" s="1">
        <v>4</v>
      </c>
      <c r="F2756" s="1">
        <v>4</v>
      </c>
      <c r="G2756" s="1">
        <v>3</v>
      </c>
      <c r="H2756" s="1">
        <f t="shared" ref="H2756:H2819" si="304">E2756*200+F2756*12+G2756</f>
        <v>851</v>
      </c>
      <c r="I2756" s="1">
        <f t="shared" si="303"/>
        <v>390418</v>
      </c>
      <c r="J2756" s="1">
        <v>2753</v>
      </c>
      <c r="K2756" s="31">
        <f t="shared" si="298"/>
        <v>0.85576624184022376</v>
      </c>
      <c r="L2756" s="36">
        <f t="shared" si="299"/>
        <v>1549227.8582530306</v>
      </c>
      <c r="M2756" s="34">
        <f t="shared" si="300"/>
        <v>0.21566004176011136</v>
      </c>
      <c r="N2756" s="35">
        <f t="shared" si="301"/>
        <v>0.64010620008011243</v>
      </c>
      <c r="Q2756" s="1">
        <f t="shared" si="302"/>
        <v>83092.856282229288</v>
      </c>
      <c r="R2756" s="30"/>
    </row>
    <row r="2757" spans="3:18" x14ac:dyDescent="0.3">
      <c r="C2757" s="1">
        <v>1615</v>
      </c>
      <c r="D2757" s="1" t="s">
        <v>1</v>
      </c>
      <c r="E2757" s="1">
        <v>4</v>
      </c>
      <c r="F2757" s="1">
        <v>4</v>
      </c>
      <c r="G2757" s="1">
        <v>5</v>
      </c>
      <c r="H2757" s="1">
        <f t="shared" si="304"/>
        <v>853</v>
      </c>
      <c r="I2757" s="1">
        <f t="shared" si="303"/>
        <v>391271</v>
      </c>
      <c r="J2757" s="1">
        <v>2754</v>
      </c>
      <c r="K2757" s="31">
        <f t="shared" ref="K2757:K2820" si="305">+J2757/3217</f>
        <v>0.85607709045694746</v>
      </c>
      <c r="L2757" s="36">
        <f t="shared" ref="L2757:L2820" si="306">+K2757*$H$3</f>
        <v>1549790.5999378304</v>
      </c>
      <c r="M2757" s="34">
        <f t="shared" ref="M2757:M2820" si="307">+I2757/$H$3</f>
        <v>0.21613122396897821</v>
      </c>
      <c r="N2757" s="35">
        <f t="shared" ref="N2757:N2820" si="308">+K2757-M2757</f>
        <v>0.63994586648796925</v>
      </c>
      <c r="Q2757" s="1">
        <f t="shared" ref="Q2757:Q2820" si="309">+SUM(H2757-$P$3)^2</f>
        <v>84249.88954303127</v>
      </c>
      <c r="R2757" s="30"/>
    </row>
    <row r="2758" spans="3:18" x14ac:dyDescent="0.3">
      <c r="C2758" s="1">
        <v>1615</v>
      </c>
      <c r="D2758" s="1" t="s">
        <v>1</v>
      </c>
      <c r="E2758" s="1">
        <v>4</v>
      </c>
      <c r="F2758" s="1">
        <v>4</v>
      </c>
      <c r="G2758" s="1">
        <v>5</v>
      </c>
      <c r="H2758" s="1">
        <f t="shared" si="304"/>
        <v>853</v>
      </c>
      <c r="I2758" s="1">
        <f t="shared" ref="I2758:I2821" si="310">I2757+H2758</f>
        <v>392124</v>
      </c>
      <c r="J2758" s="1">
        <v>2755</v>
      </c>
      <c r="K2758" s="31">
        <f t="shared" si="305"/>
        <v>0.85638793907367117</v>
      </c>
      <c r="L2758" s="36">
        <f t="shared" si="306"/>
        <v>1550353.3416226299</v>
      </c>
      <c r="M2758" s="34">
        <f t="shared" si="307"/>
        <v>0.21660240617784504</v>
      </c>
      <c r="N2758" s="35">
        <f t="shared" si="308"/>
        <v>0.63978553289582618</v>
      </c>
      <c r="Q2758" s="1">
        <f t="shared" si="309"/>
        <v>84249.88954303127</v>
      </c>
      <c r="R2758" s="30"/>
    </row>
    <row r="2759" spans="3:18" x14ac:dyDescent="0.3">
      <c r="C2759" s="1">
        <v>1615</v>
      </c>
      <c r="D2759" s="1" t="s">
        <v>2</v>
      </c>
      <c r="E2759" s="1">
        <v>4</v>
      </c>
      <c r="F2759" s="1">
        <v>4</v>
      </c>
      <c r="G2759" s="1">
        <v>7</v>
      </c>
      <c r="H2759" s="1">
        <f t="shared" si="304"/>
        <v>855</v>
      </c>
      <c r="I2759" s="1">
        <f t="shared" si="310"/>
        <v>392979</v>
      </c>
      <c r="J2759" s="1">
        <v>2756</v>
      </c>
      <c r="K2759" s="31">
        <f t="shared" si="305"/>
        <v>0.85669878769039476</v>
      </c>
      <c r="L2759" s="36">
        <f t="shared" si="306"/>
        <v>1550916.0833074292</v>
      </c>
      <c r="M2759" s="34">
        <f t="shared" si="307"/>
        <v>0.21707469315156269</v>
      </c>
      <c r="N2759" s="35">
        <f t="shared" si="308"/>
        <v>0.63962409453883207</v>
      </c>
      <c r="Q2759" s="1">
        <f t="shared" si="309"/>
        <v>85414.922803833266</v>
      </c>
      <c r="R2759" s="30"/>
    </row>
    <row r="2760" spans="3:18" x14ac:dyDescent="0.3">
      <c r="C2760" s="1">
        <v>1615</v>
      </c>
      <c r="D2760" s="1" t="s">
        <v>6</v>
      </c>
      <c r="E2760" s="1">
        <v>4</v>
      </c>
      <c r="F2760" s="1">
        <v>4</v>
      </c>
      <c r="G2760" s="1">
        <v>11</v>
      </c>
      <c r="H2760" s="1">
        <f t="shared" si="304"/>
        <v>859</v>
      </c>
      <c r="I2760" s="1">
        <f t="shared" si="310"/>
        <v>393838</v>
      </c>
      <c r="J2760" s="1">
        <v>2757</v>
      </c>
      <c r="K2760" s="31">
        <f t="shared" si="305"/>
        <v>0.85700963630711846</v>
      </c>
      <c r="L2760" s="36">
        <f t="shared" si="306"/>
        <v>1551478.8249922288</v>
      </c>
      <c r="M2760" s="34">
        <f t="shared" si="307"/>
        <v>0.21754918965498193</v>
      </c>
      <c r="N2760" s="35">
        <f t="shared" si="308"/>
        <v>0.63946044665213653</v>
      </c>
      <c r="Q2760" s="1">
        <f t="shared" si="309"/>
        <v>87768.989325437244</v>
      </c>
      <c r="R2760" s="30"/>
    </row>
    <row r="2761" spans="3:18" x14ac:dyDescent="0.3">
      <c r="C2761" s="1">
        <v>1615</v>
      </c>
      <c r="D2761" s="1" t="s">
        <v>6</v>
      </c>
      <c r="E2761" s="1">
        <v>4</v>
      </c>
      <c r="F2761" s="1">
        <v>6</v>
      </c>
      <c r="G2761" s="1">
        <v>1</v>
      </c>
      <c r="H2761" s="1">
        <f t="shared" si="304"/>
        <v>873</v>
      </c>
      <c r="I2761" s="1">
        <f t="shared" si="310"/>
        <v>394711</v>
      </c>
      <c r="J2761" s="1">
        <v>2758</v>
      </c>
      <c r="K2761" s="31">
        <f t="shared" si="305"/>
        <v>0.85732048492384205</v>
      </c>
      <c r="L2761" s="36">
        <f t="shared" si="306"/>
        <v>1552041.5666770283</v>
      </c>
      <c r="M2761" s="34">
        <f t="shared" si="307"/>
        <v>0.2180314195123568</v>
      </c>
      <c r="N2761" s="35">
        <f t="shared" si="308"/>
        <v>0.63928906541148522</v>
      </c>
      <c r="Q2761" s="1">
        <f t="shared" si="309"/>
        <v>96260.222151051159</v>
      </c>
      <c r="R2761" s="30"/>
    </row>
    <row r="2762" spans="3:18" x14ac:dyDescent="0.3">
      <c r="C2762" s="1">
        <v>1615</v>
      </c>
      <c r="D2762" s="1" t="s">
        <v>2</v>
      </c>
      <c r="E2762" s="1">
        <v>4</v>
      </c>
      <c r="F2762" s="1">
        <v>6</v>
      </c>
      <c r="G2762" s="1">
        <v>3</v>
      </c>
      <c r="H2762" s="1">
        <f t="shared" si="304"/>
        <v>875</v>
      </c>
      <c r="I2762" s="1">
        <f t="shared" si="310"/>
        <v>395586</v>
      </c>
      <c r="J2762" s="1">
        <v>2759</v>
      </c>
      <c r="K2762" s="31">
        <f t="shared" si="305"/>
        <v>0.85763133354056575</v>
      </c>
      <c r="L2762" s="36">
        <f t="shared" si="306"/>
        <v>1552604.3083618279</v>
      </c>
      <c r="M2762" s="34">
        <f t="shared" si="307"/>
        <v>0.21851475413458246</v>
      </c>
      <c r="N2762" s="35">
        <f t="shared" si="308"/>
        <v>0.63911657940598332</v>
      </c>
      <c r="Q2762" s="1">
        <f t="shared" si="309"/>
        <v>97505.255411853155</v>
      </c>
      <c r="R2762" s="30"/>
    </row>
    <row r="2763" spans="3:18" x14ac:dyDescent="0.3">
      <c r="C2763" s="1">
        <v>1615</v>
      </c>
      <c r="D2763" s="1" t="s">
        <v>2</v>
      </c>
      <c r="E2763" s="1">
        <v>4</v>
      </c>
      <c r="F2763" s="1">
        <v>6</v>
      </c>
      <c r="G2763" s="1">
        <v>3</v>
      </c>
      <c r="H2763" s="1">
        <f t="shared" si="304"/>
        <v>875</v>
      </c>
      <c r="I2763" s="1">
        <f t="shared" si="310"/>
        <v>396461</v>
      </c>
      <c r="J2763" s="1">
        <v>2760</v>
      </c>
      <c r="K2763" s="31">
        <f t="shared" si="305"/>
        <v>0.85794218215728935</v>
      </c>
      <c r="L2763" s="36">
        <f t="shared" si="306"/>
        <v>1553167.0500466272</v>
      </c>
      <c r="M2763" s="34">
        <f t="shared" si="307"/>
        <v>0.21899808875680812</v>
      </c>
      <c r="N2763" s="35">
        <f t="shared" si="308"/>
        <v>0.63894409340048119</v>
      </c>
      <c r="Q2763" s="1">
        <f t="shared" si="309"/>
        <v>97505.255411853155</v>
      </c>
      <c r="R2763" s="30"/>
    </row>
    <row r="2764" spans="3:18" x14ac:dyDescent="0.3">
      <c r="C2764" s="1">
        <v>1615</v>
      </c>
      <c r="D2764" s="1" t="s">
        <v>0</v>
      </c>
      <c r="E2764" s="1">
        <v>4</v>
      </c>
      <c r="F2764" s="1">
        <v>6</v>
      </c>
      <c r="G2764" s="1">
        <v>6</v>
      </c>
      <c r="H2764" s="1">
        <f t="shared" si="304"/>
        <v>878</v>
      </c>
      <c r="I2764" s="1">
        <f t="shared" si="310"/>
        <v>397339</v>
      </c>
      <c r="J2764" s="1">
        <v>2761</v>
      </c>
      <c r="K2764" s="31">
        <f t="shared" si="305"/>
        <v>0.85825303077401305</v>
      </c>
      <c r="L2764" s="36">
        <f t="shared" si="306"/>
        <v>1553729.7917314267</v>
      </c>
      <c r="M2764" s="34">
        <f t="shared" si="307"/>
        <v>0.21948308052630996</v>
      </c>
      <c r="N2764" s="35">
        <f t="shared" si="308"/>
        <v>0.63876995024770311</v>
      </c>
      <c r="Q2764" s="1">
        <f t="shared" si="309"/>
        <v>99387.805303056142</v>
      </c>
      <c r="R2764" s="30"/>
    </row>
    <row r="2765" spans="3:18" x14ac:dyDescent="0.3">
      <c r="C2765" s="1">
        <v>1615</v>
      </c>
      <c r="D2765" s="1" t="s">
        <v>2</v>
      </c>
      <c r="E2765" s="1">
        <v>4</v>
      </c>
      <c r="F2765" s="1">
        <v>7</v>
      </c>
      <c r="G2765" s="1">
        <v>1</v>
      </c>
      <c r="H2765" s="1">
        <f t="shared" si="304"/>
        <v>885</v>
      </c>
      <c r="I2765" s="1">
        <f t="shared" si="310"/>
        <v>398224</v>
      </c>
      <c r="J2765" s="1">
        <v>2762</v>
      </c>
      <c r="K2765" s="31">
        <f t="shared" si="305"/>
        <v>0.85856387939073675</v>
      </c>
      <c r="L2765" s="36">
        <f t="shared" si="306"/>
        <v>1554292.5334162263</v>
      </c>
      <c r="M2765" s="34">
        <f t="shared" si="307"/>
        <v>0.21997193897278963</v>
      </c>
      <c r="N2765" s="35">
        <f t="shared" si="308"/>
        <v>0.63859194041794709</v>
      </c>
      <c r="Q2765" s="1">
        <f t="shared" si="309"/>
        <v>103850.42171586311</v>
      </c>
      <c r="R2765" s="30"/>
    </row>
    <row r="2766" spans="3:18" x14ac:dyDescent="0.3">
      <c r="C2766" s="1">
        <v>1615</v>
      </c>
      <c r="D2766" s="1" t="s">
        <v>6</v>
      </c>
      <c r="E2766" s="1">
        <v>4</v>
      </c>
      <c r="F2766" s="1">
        <v>7</v>
      </c>
      <c r="G2766" s="1">
        <v>3</v>
      </c>
      <c r="H2766" s="1">
        <f t="shared" si="304"/>
        <v>887</v>
      </c>
      <c r="I2766" s="1">
        <f t="shared" si="310"/>
        <v>399111</v>
      </c>
      <c r="J2766" s="1">
        <v>2763</v>
      </c>
      <c r="K2766" s="31">
        <f t="shared" si="305"/>
        <v>0.85887472800746034</v>
      </c>
      <c r="L2766" s="36">
        <f t="shared" si="306"/>
        <v>1554855.2751010258</v>
      </c>
      <c r="M2766" s="34">
        <f t="shared" si="307"/>
        <v>0.22046190218412012</v>
      </c>
      <c r="N2766" s="35">
        <f t="shared" si="308"/>
        <v>0.63841282582334025</v>
      </c>
      <c r="Q2766" s="1">
        <f t="shared" si="309"/>
        <v>105143.45497666509</v>
      </c>
      <c r="R2766" s="30"/>
    </row>
    <row r="2767" spans="3:18" x14ac:dyDescent="0.3">
      <c r="C2767" s="1">
        <v>1615</v>
      </c>
      <c r="D2767" s="1" t="s">
        <v>2</v>
      </c>
      <c r="E2767" s="1">
        <v>4</v>
      </c>
      <c r="F2767" s="1">
        <v>7</v>
      </c>
      <c r="G2767" s="1">
        <v>5</v>
      </c>
      <c r="H2767" s="1">
        <f t="shared" si="304"/>
        <v>889</v>
      </c>
      <c r="I2767" s="1">
        <f t="shared" si="310"/>
        <v>400000</v>
      </c>
      <c r="J2767" s="1">
        <v>2764</v>
      </c>
      <c r="K2767" s="31">
        <f t="shared" si="305"/>
        <v>0.85918557662418404</v>
      </c>
      <c r="L2767" s="36">
        <f t="shared" si="306"/>
        <v>1555418.0167858254</v>
      </c>
      <c r="M2767" s="34">
        <f t="shared" si="307"/>
        <v>0.22095297016030138</v>
      </c>
      <c r="N2767" s="35">
        <f t="shared" si="308"/>
        <v>0.63823260646388269</v>
      </c>
      <c r="Q2767" s="1">
        <f t="shared" si="309"/>
        <v>106444.48823746709</v>
      </c>
      <c r="R2767" s="30"/>
    </row>
    <row r="2768" spans="3:18" x14ac:dyDescent="0.3">
      <c r="C2768" s="1">
        <v>1615</v>
      </c>
      <c r="D2768" s="1" t="s">
        <v>0</v>
      </c>
      <c r="E2768" s="1">
        <v>4</v>
      </c>
      <c r="F2768" s="1">
        <v>7</v>
      </c>
      <c r="G2768" s="1">
        <v>9</v>
      </c>
      <c r="H2768" s="1">
        <f t="shared" si="304"/>
        <v>893</v>
      </c>
      <c r="I2768" s="1">
        <f t="shared" si="310"/>
        <v>400893</v>
      </c>
      <c r="J2768" s="1">
        <v>2765</v>
      </c>
      <c r="K2768" s="31">
        <f t="shared" si="305"/>
        <v>0.85949642524090764</v>
      </c>
      <c r="L2768" s="36">
        <f t="shared" si="306"/>
        <v>1555980.7584706247</v>
      </c>
      <c r="M2768" s="34">
        <f t="shared" si="307"/>
        <v>0.22144624766618426</v>
      </c>
      <c r="N2768" s="35">
        <f t="shared" si="308"/>
        <v>0.63805017757472338</v>
      </c>
      <c r="Q2768" s="1">
        <f t="shared" si="309"/>
        <v>109070.55475907106</v>
      </c>
      <c r="R2768" s="30"/>
    </row>
    <row r="2769" spans="3:18" x14ac:dyDescent="0.3">
      <c r="C2769" s="1">
        <v>1615</v>
      </c>
      <c r="D2769" s="1" t="s">
        <v>0</v>
      </c>
      <c r="E2769" s="1">
        <v>4</v>
      </c>
      <c r="F2769" s="1">
        <v>7</v>
      </c>
      <c r="G2769" s="1">
        <v>11</v>
      </c>
      <c r="H2769" s="1">
        <f t="shared" si="304"/>
        <v>895</v>
      </c>
      <c r="I2769" s="1">
        <f t="shared" si="310"/>
        <v>401788</v>
      </c>
      <c r="J2769" s="1">
        <v>2766</v>
      </c>
      <c r="K2769" s="31">
        <f t="shared" si="305"/>
        <v>0.85980727385763134</v>
      </c>
      <c r="L2769" s="36">
        <f t="shared" si="306"/>
        <v>1556543.5001554242</v>
      </c>
      <c r="M2769" s="34">
        <f t="shared" si="307"/>
        <v>0.22194062993691793</v>
      </c>
      <c r="N2769" s="35">
        <f t="shared" si="308"/>
        <v>0.63786664392071346</v>
      </c>
      <c r="Q2769" s="1">
        <f t="shared" si="309"/>
        <v>110395.58801987304</v>
      </c>
      <c r="R2769" s="30"/>
    </row>
    <row r="2770" spans="3:18" x14ac:dyDescent="0.3">
      <c r="C2770" s="1">
        <v>1615</v>
      </c>
      <c r="D2770" s="1" t="s">
        <v>6</v>
      </c>
      <c r="E2770" s="1">
        <v>4</v>
      </c>
      <c r="F2770" s="1">
        <v>8</v>
      </c>
      <c r="H2770" s="1">
        <f t="shared" si="304"/>
        <v>896</v>
      </c>
      <c r="I2770" s="1">
        <f t="shared" si="310"/>
        <v>402684</v>
      </c>
      <c r="J2770" s="1">
        <v>2767</v>
      </c>
      <c r="K2770" s="31">
        <f t="shared" si="305"/>
        <v>0.86011812247435504</v>
      </c>
      <c r="L2770" s="36">
        <f t="shared" si="306"/>
        <v>1557106.241840224</v>
      </c>
      <c r="M2770" s="34">
        <f t="shared" si="307"/>
        <v>0.22243556459007699</v>
      </c>
      <c r="N2770" s="35">
        <f t="shared" si="308"/>
        <v>0.63768255788427808</v>
      </c>
      <c r="Q2770" s="1">
        <f t="shared" si="309"/>
        <v>111061.10465027405</v>
      </c>
      <c r="R2770" s="30"/>
    </row>
    <row r="2771" spans="3:18" x14ac:dyDescent="0.3">
      <c r="C2771" s="1">
        <v>1615</v>
      </c>
      <c r="D2771" s="1" t="s">
        <v>1</v>
      </c>
      <c r="E2771" s="1">
        <v>4</v>
      </c>
      <c r="F2771" s="1">
        <v>8</v>
      </c>
      <c r="G2771" s="1">
        <v>4</v>
      </c>
      <c r="H2771" s="1">
        <f t="shared" si="304"/>
        <v>900</v>
      </c>
      <c r="I2771" s="1">
        <f t="shared" si="310"/>
        <v>403584</v>
      </c>
      <c r="J2771" s="1">
        <v>2768</v>
      </c>
      <c r="K2771" s="31">
        <f t="shared" si="305"/>
        <v>0.86042897109107863</v>
      </c>
      <c r="L2771" s="36">
        <f t="shared" si="306"/>
        <v>1557668.9835250233</v>
      </c>
      <c r="M2771" s="34">
        <f t="shared" si="307"/>
        <v>0.22293270877293769</v>
      </c>
      <c r="N2771" s="35">
        <f t="shared" si="308"/>
        <v>0.63749626231814094</v>
      </c>
      <c r="Q2771" s="1">
        <f t="shared" si="309"/>
        <v>113743.17117187803</v>
      </c>
      <c r="R2771" s="30"/>
    </row>
    <row r="2772" spans="3:18" x14ac:dyDescent="0.3">
      <c r="C2772" s="1">
        <v>1615</v>
      </c>
      <c r="D2772" s="1" t="s">
        <v>2</v>
      </c>
      <c r="E2772" s="1">
        <v>4</v>
      </c>
      <c r="F2772" s="1">
        <v>9</v>
      </c>
      <c r="H2772" s="1">
        <f t="shared" si="304"/>
        <v>908</v>
      </c>
      <c r="I2772" s="1">
        <f t="shared" si="310"/>
        <v>404492</v>
      </c>
      <c r="J2772" s="1">
        <v>2769</v>
      </c>
      <c r="K2772" s="31">
        <f t="shared" si="305"/>
        <v>0.86073981970780233</v>
      </c>
      <c r="L2772" s="36">
        <f t="shared" si="306"/>
        <v>1558231.7252098229</v>
      </c>
      <c r="M2772" s="34">
        <f t="shared" si="307"/>
        <v>0.22343427201520155</v>
      </c>
      <c r="N2772" s="35">
        <f t="shared" si="308"/>
        <v>0.63730554769260084</v>
      </c>
      <c r="Q2772" s="1">
        <f t="shared" si="309"/>
        <v>119203.30421508598</v>
      </c>
      <c r="R2772" s="30"/>
    </row>
    <row r="2773" spans="3:18" x14ac:dyDescent="0.3">
      <c r="C2773" s="1">
        <v>1615</v>
      </c>
      <c r="D2773" s="1" t="s">
        <v>2</v>
      </c>
      <c r="E2773" s="1">
        <v>4</v>
      </c>
      <c r="F2773" s="1">
        <v>9</v>
      </c>
      <c r="H2773" s="1">
        <f t="shared" si="304"/>
        <v>908</v>
      </c>
      <c r="I2773" s="1">
        <f t="shared" si="310"/>
        <v>405400</v>
      </c>
      <c r="J2773" s="1">
        <v>2770</v>
      </c>
      <c r="K2773" s="31">
        <f t="shared" si="305"/>
        <v>0.86105066832452593</v>
      </c>
      <c r="L2773" s="36">
        <f t="shared" si="306"/>
        <v>1558794.4668946222</v>
      </c>
      <c r="M2773" s="34">
        <f t="shared" si="307"/>
        <v>0.22393583525746544</v>
      </c>
      <c r="N2773" s="35">
        <f t="shared" si="308"/>
        <v>0.63711483306706052</v>
      </c>
      <c r="Q2773" s="1">
        <f t="shared" si="309"/>
        <v>119203.30421508598</v>
      </c>
      <c r="R2773" s="30"/>
    </row>
    <row r="2774" spans="3:18" x14ac:dyDescent="0.3">
      <c r="C2774" s="1">
        <v>1615</v>
      </c>
      <c r="D2774" s="1" t="s">
        <v>6</v>
      </c>
      <c r="E2774" s="1">
        <v>4</v>
      </c>
      <c r="F2774" s="1">
        <v>10</v>
      </c>
      <c r="H2774" s="1">
        <f t="shared" si="304"/>
        <v>920</v>
      </c>
      <c r="I2774" s="1">
        <f t="shared" si="310"/>
        <v>406320</v>
      </c>
      <c r="J2774" s="1">
        <v>2771</v>
      </c>
      <c r="K2774" s="31">
        <f t="shared" si="305"/>
        <v>0.86136151694124963</v>
      </c>
      <c r="L2774" s="36">
        <f t="shared" si="306"/>
        <v>1559357.2085794217</v>
      </c>
      <c r="M2774" s="34">
        <f t="shared" si="307"/>
        <v>0.22444402708883415</v>
      </c>
      <c r="N2774" s="35">
        <f t="shared" si="308"/>
        <v>0.63691748985241547</v>
      </c>
      <c r="Q2774" s="1">
        <f t="shared" si="309"/>
        <v>127633.50377989792</v>
      </c>
      <c r="R2774" s="30"/>
    </row>
    <row r="2775" spans="3:18" x14ac:dyDescent="0.3">
      <c r="C2775" s="1">
        <v>1615</v>
      </c>
      <c r="D2775" s="1" t="s">
        <v>1</v>
      </c>
      <c r="E2775" s="1">
        <v>4</v>
      </c>
      <c r="F2775" s="1">
        <v>10</v>
      </c>
      <c r="H2775" s="1">
        <f t="shared" si="304"/>
        <v>920</v>
      </c>
      <c r="I2775" s="1">
        <f t="shared" si="310"/>
        <v>407240</v>
      </c>
      <c r="J2775" s="1">
        <v>2772</v>
      </c>
      <c r="K2775" s="31">
        <f t="shared" si="305"/>
        <v>0.86167236555797322</v>
      </c>
      <c r="L2775" s="36">
        <f t="shared" si="306"/>
        <v>1559919.9502642213</v>
      </c>
      <c r="M2775" s="34">
        <f t="shared" si="307"/>
        <v>0.22495221892020284</v>
      </c>
      <c r="N2775" s="35">
        <f t="shared" si="308"/>
        <v>0.63672014663777032</v>
      </c>
      <c r="Q2775" s="1">
        <f t="shared" si="309"/>
        <v>127633.50377989792</v>
      </c>
      <c r="R2775" s="30"/>
    </row>
    <row r="2776" spans="3:18" x14ac:dyDescent="0.3">
      <c r="C2776" s="1">
        <v>1615</v>
      </c>
      <c r="D2776" s="1" t="s">
        <v>1</v>
      </c>
      <c r="E2776" s="1">
        <v>4</v>
      </c>
      <c r="F2776" s="1">
        <v>10</v>
      </c>
      <c r="G2776" s="1">
        <v>1</v>
      </c>
      <c r="H2776" s="1">
        <f t="shared" si="304"/>
        <v>921</v>
      </c>
      <c r="I2776" s="1">
        <f t="shared" si="310"/>
        <v>408161</v>
      </c>
      <c r="J2776" s="1">
        <v>2773</v>
      </c>
      <c r="K2776" s="31">
        <f t="shared" si="305"/>
        <v>0.86198321417469692</v>
      </c>
      <c r="L2776" s="36">
        <f t="shared" si="306"/>
        <v>1560482.6919490208</v>
      </c>
      <c r="M2776" s="34">
        <f t="shared" si="307"/>
        <v>0.22546096313399694</v>
      </c>
      <c r="N2776" s="35">
        <f t="shared" si="308"/>
        <v>0.63652225104070004</v>
      </c>
      <c r="Q2776" s="1">
        <f t="shared" si="309"/>
        <v>128349.02041029891</v>
      </c>
      <c r="R2776" s="30"/>
    </row>
    <row r="2777" spans="3:18" x14ac:dyDescent="0.3">
      <c r="C2777" s="1">
        <v>1615</v>
      </c>
      <c r="D2777" s="1" t="s">
        <v>6</v>
      </c>
      <c r="E2777" s="1">
        <v>4</v>
      </c>
      <c r="F2777" s="1">
        <v>10</v>
      </c>
      <c r="G2777" s="1">
        <v>2</v>
      </c>
      <c r="H2777" s="1">
        <f t="shared" si="304"/>
        <v>922</v>
      </c>
      <c r="I2777" s="1">
        <f t="shared" si="310"/>
        <v>409083</v>
      </c>
      <c r="J2777" s="1">
        <v>2774</v>
      </c>
      <c r="K2777" s="31">
        <f t="shared" si="305"/>
        <v>0.86229406279142062</v>
      </c>
      <c r="L2777" s="36">
        <f t="shared" si="306"/>
        <v>1561045.4336338204</v>
      </c>
      <c r="M2777" s="34">
        <f t="shared" si="307"/>
        <v>0.22597025973021642</v>
      </c>
      <c r="N2777" s="35">
        <f t="shared" si="308"/>
        <v>0.63632380306120417</v>
      </c>
      <c r="Q2777" s="1">
        <f t="shared" si="309"/>
        <v>129066.5370406999</v>
      </c>
      <c r="R2777" s="30"/>
    </row>
    <row r="2778" spans="3:18" x14ac:dyDescent="0.3">
      <c r="C2778" s="1">
        <v>1615</v>
      </c>
      <c r="D2778" s="1" t="s">
        <v>0</v>
      </c>
      <c r="E2778" s="1">
        <v>4</v>
      </c>
      <c r="F2778" s="1">
        <v>10</v>
      </c>
      <c r="G2778" s="1">
        <v>8</v>
      </c>
      <c r="H2778" s="1">
        <f t="shared" si="304"/>
        <v>928</v>
      </c>
      <c r="I2778" s="1">
        <f t="shared" si="310"/>
        <v>410011</v>
      </c>
      <c r="J2778" s="1">
        <v>2775</v>
      </c>
      <c r="K2778" s="31">
        <f t="shared" si="305"/>
        <v>0.86260491140814421</v>
      </c>
      <c r="L2778" s="36">
        <f t="shared" si="306"/>
        <v>1561608.1753186197</v>
      </c>
      <c r="M2778" s="34">
        <f t="shared" si="307"/>
        <v>0.22648287062098832</v>
      </c>
      <c r="N2778" s="35">
        <f t="shared" si="308"/>
        <v>0.63612204078715595</v>
      </c>
      <c r="Q2778" s="1">
        <f t="shared" si="309"/>
        <v>133413.63682310589</v>
      </c>
      <c r="R2778" s="30"/>
    </row>
    <row r="2779" spans="3:18" x14ac:dyDescent="0.3">
      <c r="C2779" s="1">
        <v>1615</v>
      </c>
      <c r="D2779" s="1" t="s">
        <v>1</v>
      </c>
      <c r="E2779" s="1">
        <v>4</v>
      </c>
      <c r="F2779" s="1">
        <v>10</v>
      </c>
      <c r="G2779" s="1">
        <v>9</v>
      </c>
      <c r="H2779" s="1">
        <f t="shared" si="304"/>
        <v>929</v>
      </c>
      <c r="I2779" s="1">
        <f t="shared" si="310"/>
        <v>410940</v>
      </c>
      <c r="J2779" s="1">
        <v>2776</v>
      </c>
      <c r="K2779" s="31">
        <f t="shared" si="305"/>
        <v>0.86291576002486792</v>
      </c>
      <c r="L2779" s="36">
        <f t="shared" si="306"/>
        <v>1562170.9170034195</v>
      </c>
      <c r="M2779" s="34">
        <f t="shared" si="307"/>
        <v>0.22699603389418563</v>
      </c>
      <c r="N2779" s="35">
        <f t="shared" si="308"/>
        <v>0.63591972613068226</v>
      </c>
      <c r="Q2779" s="1">
        <f t="shared" si="309"/>
        <v>134145.15345350688</v>
      </c>
      <c r="R2779" s="30"/>
    </row>
    <row r="2780" spans="3:18" x14ac:dyDescent="0.3">
      <c r="C2780" s="1">
        <v>1615</v>
      </c>
      <c r="D2780" s="1" t="s">
        <v>1</v>
      </c>
      <c r="E2780" s="1">
        <v>4</v>
      </c>
      <c r="F2780" s="1">
        <v>10</v>
      </c>
      <c r="G2780" s="1">
        <v>11</v>
      </c>
      <c r="H2780" s="1">
        <f t="shared" si="304"/>
        <v>931</v>
      </c>
      <c r="I2780" s="1">
        <f t="shared" si="310"/>
        <v>411871</v>
      </c>
      <c r="J2780" s="1">
        <v>2777</v>
      </c>
      <c r="K2780" s="31">
        <f t="shared" si="305"/>
        <v>0.86322660864159151</v>
      </c>
      <c r="L2780" s="36">
        <f t="shared" si="306"/>
        <v>1562733.6586882188</v>
      </c>
      <c r="M2780" s="34">
        <f t="shared" si="307"/>
        <v>0.22751030193223373</v>
      </c>
      <c r="N2780" s="35">
        <f t="shared" si="308"/>
        <v>0.63571630670935775</v>
      </c>
      <c r="Q2780" s="1">
        <f t="shared" si="309"/>
        <v>135614.18671430886</v>
      </c>
      <c r="R2780" s="30"/>
    </row>
    <row r="2781" spans="3:18" x14ac:dyDescent="0.3">
      <c r="C2781" s="1">
        <v>1615</v>
      </c>
      <c r="D2781" s="1" t="s">
        <v>2</v>
      </c>
      <c r="E2781" s="1">
        <v>4</v>
      </c>
      <c r="F2781" s="1">
        <v>11</v>
      </c>
      <c r="G2781" s="1">
        <v>1</v>
      </c>
      <c r="H2781" s="1">
        <f t="shared" si="304"/>
        <v>933</v>
      </c>
      <c r="I2781" s="1">
        <f t="shared" si="310"/>
        <v>412804</v>
      </c>
      <c r="J2781" s="1">
        <v>2778</v>
      </c>
      <c r="K2781" s="31">
        <f t="shared" si="305"/>
        <v>0.86353745725831521</v>
      </c>
      <c r="L2781" s="36">
        <f t="shared" si="306"/>
        <v>1563296.4003730183</v>
      </c>
      <c r="M2781" s="34">
        <f t="shared" si="307"/>
        <v>0.22802567473513263</v>
      </c>
      <c r="N2781" s="35">
        <f t="shared" si="308"/>
        <v>0.63551178252318263</v>
      </c>
      <c r="Q2781" s="1">
        <f t="shared" si="309"/>
        <v>137091.21997511084</v>
      </c>
      <c r="R2781" s="30"/>
    </row>
    <row r="2782" spans="3:18" x14ac:dyDescent="0.3">
      <c r="C2782" s="1">
        <v>1615</v>
      </c>
      <c r="D2782" s="1" t="s">
        <v>6</v>
      </c>
      <c r="E2782" s="1">
        <v>4</v>
      </c>
      <c r="F2782" s="1">
        <v>11</v>
      </c>
      <c r="G2782" s="1">
        <v>4</v>
      </c>
      <c r="H2782" s="1">
        <f t="shared" si="304"/>
        <v>936</v>
      </c>
      <c r="I2782" s="1">
        <f t="shared" si="310"/>
        <v>413740</v>
      </c>
      <c r="J2782" s="1">
        <v>2779</v>
      </c>
      <c r="K2782" s="31">
        <f t="shared" si="305"/>
        <v>0.8638483058750388</v>
      </c>
      <c r="L2782" s="36">
        <f t="shared" si="306"/>
        <v>1563859.1420578177</v>
      </c>
      <c r="M2782" s="34">
        <f t="shared" si="307"/>
        <v>0.22854270468530774</v>
      </c>
      <c r="N2782" s="35">
        <f t="shared" si="308"/>
        <v>0.63530560118973112</v>
      </c>
      <c r="Q2782" s="1">
        <f t="shared" si="309"/>
        <v>139321.76986631384</v>
      </c>
      <c r="R2782" s="30"/>
    </row>
    <row r="2783" spans="3:18" x14ac:dyDescent="0.3">
      <c r="C2783" s="1">
        <v>1615</v>
      </c>
      <c r="D2783" s="1" t="s">
        <v>2</v>
      </c>
      <c r="E2783" s="1">
        <v>4</v>
      </c>
      <c r="F2783" s="1">
        <v>11</v>
      </c>
      <c r="G2783" s="1">
        <v>7</v>
      </c>
      <c r="H2783" s="1">
        <f t="shared" si="304"/>
        <v>939</v>
      </c>
      <c r="I2783" s="1">
        <f t="shared" si="310"/>
        <v>414679</v>
      </c>
      <c r="J2783" s="1">
        <v>2780</v>
      </c>
      <c r="K2783" s="31">
        <f t="shared" si="305"/>
        <v>0.8641591544917625</v>
      </c>
      <c r="L2783" s="36">
        <f t="shared" si="306"/>
        <v>1564421.8837426174</v>
      </c>
      <c r="M2783" s="34">
        <f t="shared" si="307"/>
        <v>0.22906139178275903</v>
      </c>
      <c r="N2783" s="35">
        <f t="shared" si="308"/>
        <v>0.63509776270900353</v>
      </c>
      <c r="Q2783" s="1">
        <f t="shared" si="309"/>
        <v>141570.31975751682</v>
      </c>
      <c r="R2783" s="30"/>
    </row>
    <row r="2784" spans="3:18" x14ac:dyDescent="0.3">
      <c r="C2784" s="1">
        <v>1615</v>
      </c>
      <c r="D2784" s="1" t="s">
        <v>2</v>
      </c>
      <c r="E2784" s="1">
        <v>4</v>
      </c>
      <c r="F2784" s="1">
        <v>11</v>
      </c>
      <c r="G2784" s="1">
        <v>8</v>
      </c>
      <c r="H2784" s="1">
        <f t="shared" si="304"/>
        <v>940</v>
      </c>
      <c r="I2784" s="1">
        <f t="shared" si="310"/>
        <v>415619</v>
      </c>
      <c r="J2784" s="1">
        <v>2781</v>
      </c>
      <c r="K2784" s="31">
        <f t="shared" si="305"/>
        <v>0.86447000310848621</v>
      </c>
      <c r="L2784" s="36">
        <f t="shared" si="306"/>
        <v>1564984.625427417</v>
      </c>
      <c r="M2784" s="34">
        <f t="shared" si="307"/>
        <v>0.22958063126263575</v>
      </c>
      <c r="N2784" s="35">
        <f t="shared" si="308"/>
        <v>0.63488937184585048</v>
      </c>
      <c r="Q2784" s="1">
        <f t="shared" si="309"/>
        <v>142323.83638791781</v>
      </c>
      <c r="R2784" s="30"/>
    </row>
    <row r="2785" spans="3:18" x14ac:dyDescent="0.3">
      <c r="C2785" s="1">
        <v>1615</v>
      </c>
      <c r="D2785" s="1" t="s">
        <v>1</v>
      </c>
      <c r="E2785" s="1">
        <v>4</v>
      </c>
      <c r="F2785" s="1">
        <v>11</v>
      </c>
      <c r="G2785" s="1">
        <v>8</v>
      </c>
      <c r="H2785" s="1">
        <f t="shared" si="304"/>
        <v>940</v>
      </c>
      <c r="I2785" s="1">
        <f t="shared" si="310"/>
        <v>416559</v>
      </c>
      <c r="J2785" s="1">
        <v>2782</v>
      </c>
      <c r="K2785" s="31">
        <f t="shared" si="305"/>
        <v>0.8647808517252098</v>
      </c>
      <c r="L2785" s="36">
        <f t="shared" si="306"/>
        <v>1565547.3671122163</v>
      </c>
      <c r="M2785" s="34">
        <f t="shared" si="307"/>
        <v>0.23009987074251245</v>
      </c>
      <c r="N2785" s="35">
        <f t="shared" si="308"/>
        <v>0.63468098098269732</v>
      </c>
      <c r="Q2785" s="1">
        <f t="shared" si="309"/>
        <v>142323.83638791781</v>
      </c>
      <c r="R2785" s="30"/>
    </row>
    <row r="2786" spans="3:18" x14ac:dyDescent="0.3">
      <c r="C2786" s="1">
        <v>1615</v>
      </c>
      <c r="D2786" s="1" t="s">
        <v>2</v>
      </c>
      <c r="E2786" s="1">
        <v>4</v>
      </c>
      <c r="F2786" s="1">
        <v>11</v>
      </c>
      <c r="G2786" s="1">
        <v>10</v>
      </c>
      <c r="H2786" s="1">
        <f t="shared" si="304"/>
        <v>942</v>
      </c>
      <c r="I2786" s="1">
        <f t="shared" si="310"/>
        <v>417501</v>
      </c>
      <c r="J2786" s="1">
        <v>2783</v>
      </c>
      <c r="K2786" s="31">
        <f t="shared" si="305"/>
        <v>0.8650917003419335</v>
      </c>
      <c r="L2786" s="36">
        <f t="shared" si="306"/>
        <v>1566110.1087970159</v>
      </c>
      <c r="M2786" s="34">
        <f t="shared" si="307"/>
        <v>0.23062021498723997</v>
      </c>
      <c r="N2786" s="35">
        <f t="shared" si="308"/>
        <v>0.63447148535469355</v>
      </c>
      <c r="Q2786" s="1">
        <f t="shared" si="309"/>
        <v>143836.86964871979</v>
      </c>
      <c r="R2786" s="30"/>
    </row>
    <row r="2787" spans="3:18" x14ac:dyDescent="0.3">
      <c r="C2787" s="1">
        <v>1615</v>
      </c>
      <c r="D2787" s="1" t="s">
        <v>6</v>
      </c>
      <c r="E2787" s="1">
        <v>4</v>
      </c>
      <c r="F2787" s="1">
        <v>12</v>
      </c>
      <c r="H2787" s="1">
        <f t="shared" si="304"/>
        <v>944</v>
      </c>
      <c r="I2787" s="1">
        <f t="shared" si="310"/>
        <v>418445</v>
      </c>
      <c r="J2787" s="1">
        <v>2784</v>
      </c>
      <c r="K2787" s="31">
        <f t="shared" si="305"/>
        <v>0.86540254895865709</v>
      </c>
      <c r="L2787" s="36">
        <f t="shared" si="306"/>
        <v>1566672.8504818152</v>
      </c>
      <c r="M2787" s="34">
        <f t="shared" si="307"/>
        <v>0.23114166399681826</v>
      </c>
      <c r="N2787" s="35">
        <f t="shared" si="308"/>
        <v>0.63426088496183886</v>
      </c>
      <c r="Q2787" s="1">
        <f t="shared" si="309"/>
        <v>145357.9029095218</v>
      </c>
      <c r="R2787" s="30"/>
    </row>
    <row r="2788" spans="3:18" x14ac:dyDescent="0.3">
      <c r="C2788" s="1">
        <v>1615</v>
      </c>
      <c r="D2788" s="1" t="s">
        <v>6</v>
      </c>
      <c r="E2788" s="1">
        <v>4</v>
      </c>
      <c r="F2788" s="1">
        <v>12</v>
      </c>
      <c r="G2788" s="1">
        <v>4</v>
      </c>
      <c r="H2788" s="1">
        <f t="shared" si="304"/>
        <v>948</v>
      </c>
      <c r="I2788" s="1">
        <f t="shared" si="310"/>
        <v>419393</v>
      </c>
      <c r="J2788" s="1">
        <v>2785</v>
      </c>
      <c r="K2788" s="31">
        <f t="shared" si="305"/>
        <v>0.86571339757538079</v>
      </c>
      <c r="L2788" s="36">
        <f t="shared" si="306"/>
        <v>1567235.592166615</v>
      </c>
      <c r="M2788" s="34">
        <f t="shared" si="307"/>
        <v>0.2316653225360982</v>
      </c>
      <c r="N2788" s="35">
        <f t="shared" si="308"/>
        <v>0.63404807503928262</v>
      </c>
      <c r="Q2788" s="1">
        <f t="shared" si="309"/>
        <v>148423.96943112576</v>
      </c>
      <c r="R2788" s="30"/>
    </row>
    <row r="2789" spans="3:18" x14ac:dyDescent="0.3">
      <c r="C2789" s="1">
        <v>1615</v>
      </c>
      <c r="D2789" s="1" t="s">
        <v>2</v>
      </c>
      <c r="E2789" s="1">
        <v>4</v>
      </c>
      <c r="F2789" s="1">
        <v>12</v>
      </c>
      <c r="G2789" s="1">
        <v>5</v>
      </c>
      <c r="H2789" s="1">
        <f t="shared" si="304"/>
        <v>949</v>
      </c>
      <c r="I2789" s="1">
        <f t="shared" si="310"/>
        <v>420342</v>
      </c>
      <c r="J2789" s="1">
        <v>2786</v>
      </c>
      <c r="K2789" s="31">
        <f t="shared" si="305"/>
        <v>0.8660242461921045</v>
      </c>
      <c r="L2789" s="36">
        <f t="shared" si="306"/>
        <v>1567798.3338514145</v>
      </c>
      <c r="M2789" s="34">
        <f t="shared" si="307"/>
        <v>0.23218953345780349</v>
      </c>
      <c r="N2789" s="35">
        <f t="shared" si="308"/>
        <v>0.63383471273430103</v>
      </c>
      <c r="Q2789" s="1">
        <f t="shared" si="309"/>
        <v>149195.48606152675</v>
      </c>
      <c r="R2789" s="30"/>
    </row>
    <row r="2790" spans="3:18" x14ac:dyDescent="0.3">
      <c r="C2790" s="1">
        <v>1615</v>
      </c>
      <c r="D2790" s="1" t="s">
        <v>0</v>
      </c>
      <c r="E2790" s="1">
        <v>4</v>
      </c>
      <c r="F2790" s="1">
        <v>12</v>
      </c>
      <c r="G2790" s="1">
        <v>11</v>
      </c>
      <c r="H2790" s="1">
        <f t="shared" si="304"/>
        <v>955</v>
      </c>
      <c r="I2790" s="1">
        <f t="shared" si="310"/>
        <v>421297</v>
      </c>
      <c r="J2790" s="1">
        <v>2787</v>
      </c>
      <c r="K2790" s="31">
        <f t="shared" si="305"/>
        <v>0.86633509480882809</v>
      </c>
      <c r="L2790" s="36">
        <f t="shared" si="306"/>
        <v>1568361.0755362138</v>
      </c>
      <c r="M2790" s="34">
        <f t="shared" si="307"/>
        <v>0.23271705867406123</v>
      </c>
      <c r="N2790" s="35">
        <f t="shared" si="308"/>
        <v>0.63361803613476686</v>
      </c>
      <c r="Q2790" s="1">
        <f t="shared" si="309"/>
        <v>153866.58584393273</v>
      </c>
      <c r="R2790" s="30"/>
    </row>
    <row r="2791" spans="3:18" x14ac:dyDescent="0.3">
      <c r="C2791" s="1">
        <v>1615</v>
      </c>
      <c r="D2791" s="1" t="s">
        <v>6</v>
      </c>
      <c r="E2791" s="1">
        <v>4</v>
      </c>
      <c r="F2791" s="1">
        <v>13</v>
      </c>
      <c r="H2791" s="1">
        <f t="shared" si="304"/>
        <v>956</v>
      </c>
      <c r="I2791" s="1">
        <f t="shared" si="310"/>
        <v>422253</v>
      </c>
      <c r="J2791" s="1">
        <v>2788</v>
      </c>
      <c r="K2791" s="31">
        <f t="shared" si="305"/>
        <v>0.86664594342555179</v>
      </c>
      <c r="L2791" s="36">
        <f t="shared" si="306"/>
        <v>1568923.8172210134</v>
      </c>
      <c r="M2791" s="34">
        <f t="shared" si="307"/>
        <v>0.23324513627274435</v>
      </c>
      <c r="N2791" s="35">
        <f t="shared" si="308"/>
        <v>0.63340080715280744</v>
      </c>
      <c r="Q2791" s="1">
        <f t="shared" si="309"/>
        <v>154652.10247433372</v>
      </c>
      <c r="R2791" s="30"/>
    </row>
    <row r="2792" spans="3:18" x14ac:dyDescent="0.3">
      <c r="C2792" s="1">
        <v>1615</v>
      </c>
      <c r="D2792" s="1" t="s">
        <v>6</v>
      </c>
      <c r="E2792" s="1">
        <v>4</v>
      </c>
      <c r="F2792" s="1">
        <v>13</v>
      </c>
      <c r="G2792" s="1">
        <v>4</v>
      </c>
      <c r="H2792" s="1">
        <f t="shared" si="304"/>
        <v>960</v>
      </c>
      <c r="I2792" s="1">
        <f t="shared" si="310"/>
        <v>423213</v>
      </c>
      <c r="J2792" s="1">
        <v>2789</v>
      </c>
      <c r="K2792" s="31">
        <f t="shared" si="305"/>
        <v>0.86695679204227538</v>
      </c>
      <c r="L2792" s="36">
        <f t="shared" si="306"/>
        <v>1569486.5589058129</v>
      </c>
      <c r="M2792" s="34">
        <f t="shared" si="307"/>
        <v>0.23377542340112906</v>
      </c>
      <c r="N2792" s="35">
        <f t="shared" si="308"/>
        <v>0.63318136864114627</v>
      </c>
      <c r="Q2792" s="1">
        <f t="shared" si="309"/>
        <v>157814.16899593771</v>
      </c>
      <c r="R2792" s="30"/>
    </row>
    <row r="2793" spans="3:18" x14ac:dyDescent="0.3">
      <c r="C2793" s="1">
        <v>1615</v>
      </c>
      <c r="D2793" s="1" t="s">
        <v>6</v>
      </c>
      <c r="E2793" s="1">
        <v>4</v>
      </c>
      <c r="F2793" s="1">
        <v>13</v>
      </c>
      <c r="G2793" s="1">
        <v>9</v>
      </c>
      <c r="H2793" s="1">
        <f t="shared" si="304"/>
        <v>965</v>
      </c>
      <c r="I2793" s="1">
        <f t="shared" si="310"/>
        <v>424178</v>
      </c>
      <c r="J2793" s="1">
        <v>2790</v>
      </c>
      <c r="K2793" s="31">
        <f t="shared" si="305"/>
        <v>0.86726764065899908</v>
      </c>
      <c r="L2793" s="36">
        <f t="shared" si="306"/>
        <v>1570049.3005906125</v>
      </c>
      <c r="M2793" s="34">
        <f t="shared" si="307"/>
        <v>0.2343084724416408</v>
      </c>
      <c r="N2793" s="35">
        <f t="shared" si="308"/>
        <v>0.63295916821735831</v>
      </c>
      <c r="Q2793" s="1">
        <f t="shared" si="309"/>
        <v>161811.75214794267</v>
      </c>
      <c r="R2793" s="30"/>
    </row>
    <row r="2794" spans="3:18" x14ac:dyDescent="0.3">
      <c r="C2794" s="1">
        <v>1615</v>
      </c>
      <c r="D2794" s="1" t="s">
        <v>6</v>
      </c>
      <c r="E2794" s="1">
        <v>4</v>
      </c>
      <c r="F2794" s="1">
        <v>14</v>
      </c>
      <c r="G2794" s="1">
        <v>1</v>
      </c>
      <c r="H2794" s="1">
        <f t="shared" si="304"/>
        <v>969</v>
      </c>
      <c r="I2794" s="1">
        <f t="shared" si="310"/>
        <v>425147</v>
      </c>
      <c r="J2794" s="1">
        <v>2791</v>
      </c>
      <c r="K2794" s="31">
        <f t="shared" si="305"/>
        <v>0.86757848927572268</v>
      </c>
      <c r="L2794" s="36">
        <f t="shared" si="306"/>
        <v>1570612.0422754118</v>
      </c>
      <c r="M2794" s="34">
        <f t="shared" si="307"/>
        <v>0.23484373101185413</v>
      </c>
      <c r="N2794" s="35">
        <f t="shared" si="308"/>
        <v>0.63273475826386849</v>
      </c>
      <c r="Q2794" s="1">
        <f t="shared" si="309"/>
        <v>165045.81866954666</v>
      </c>
      <c r="R2794" s="30"/>
    </row>
    <row r="2795" spans="3:18" x14ac:dyDescent="0.3">
      <c r="C2795" s="1">
        <v>1615</v>
      </c>
      <c r="D2795" s="1" t="s">
        <v>6</v>
      </c>
      <c r="E2795" s="1">
        <v>4</v>
      </c>
      <c r="F2795" s="1">
        <v>14</v>
      </c>
      <c r="G2795" s="1">
        <v>2</v>
      </c>
      <c r="H2795" s="1">
        <f t="shared" si="304"/>
        <v>970</v>
      </c>
      <c r="I2795" s="1">
        <f t="shared" si="310"/>
        <v>426117</v>
      </c>
      <c r="J2795" s="1">
        <v>2792</v>
      </c>
      <c r="K2795" s="31">
        <f t="shared" si="305"/>
        <v>0.86788933789244638</v>
      </c>
      <c r="L2795" s="36">
        <f t="shared" si="306"/>
        <v>1571174.7839602113</v>
      </c>
      <c r="M2795" s="34">
        <f t="shared" si="307"/>
        <v>0.23537954196449284</v>
      </c>
      <c r="N2795" s="35">
        <f t="shared" si="308"/>
        <v>0.63250979592795353</v>
      </c>
      <c r="Q2795" s="1">
        <f t="shared" si="309"/>
        <v>165859.33529994765</v>
      </c>
      <c r="R2795" s="30"/>
    </row>
    <row r="2796" spans="3:18" x14ac:dyDescent="0.3">
      <c r="C2796" s="1">
        <v>1615</v>
      </c>
      <c r="D2796" s="1" t="s">
        <v>0</v>
      </c>
      <c r="E2796" s="1">
        <v>4</v>
      </c>
      <c r="F2796" s="1">
        <v>14</v>
      </c>
      <c r="G2796" s="1">
        <v>6</v>
      </c>
      <c r="H2796" s="1">
        <f t="shared" si="304"/>
        <v>974</v>
      </c>
      <c r="I2796" s="1">
        <f t="shared" si="310"/>
        <v>427091</v>
      </c>
      <c r="J2796" s="1">
        <v>2793</v>
      </c>
      <c r="K2796" s="31">
        <f t="shared" si="305"/>
        <v>0.86820018650917008</v>
      </c>
      <c r="L2796" s="36">
        <f t="shared" si="306"/>
        <v>1571737.5256450109</v>
      </c>
      <c r="M2796" s="34">
        <f t="shared" si="307"/>
        <v>0.23591756244683318</v>
      </c>
      <c r="N2796" s="35">
        <f t="shared" si="308"/>
        <v>0.63228262406233693</v>
      </c>
      <c r="Q2796" s="1">
        <f t="shared" si="309"/>
        <v>169133.40182155164</v>
      </c>
      <c r="R2796" s="30"/>
    </row>
    <row r="2797" spans="3:18" x14ac:dyDescent="0.3">
      <c r="C2797" s="1">
        <v>1615</v>
      </c>
      <c r="D2797" s="1" t="s">
        <v>6</v>
      </c>
      <c r="E2797" s="1">
        <v>4</v>
      </c>
      <c r="F2797" s="1">
        <v>14</v>
      </c>
      <c r="G2797" s="1">
        <v>8</v>
      </c>
      <c r="H2797" s="1">
        <f t="shared" si="304"/>
        <v>976</v>
      </c>
      <c r="I2797" s="1">
        <f t="shared" si="310"/>
        <v>428067</v>
      </c>
      <c r="J2797" s="1">
        <v>2794</v>
      </c>
      <c r="K2797" s="31">
        <f t="shared" si="305"/>
        <v>0.86851103512589367</v>
      </c>
      <c r="L2797" s="36">
        <f t="shared" si="306"/>
        <v>1572300.2673298104</v>
      </c>
      <c r="M2797" s="34">
        <f t="shared" si="307"/>
        <v>0.23645668769402434</v>
      </c>
      <c r="N2797" s="35">
        <f t="shared" si="308"/>
        <v>0.63205434743186939</v>
      </c>
      <c r="Q2797" s="1">
        <f t="shared" si="309"/>
        <v>170782.43508235362</v>
      </c>
      <c r="R2797" s="30"/>
    </row>
    <row r="2798" spans="3:18" x14ac:dyDescent="0.3">
      <c r="C2798" s="1">
        <v>1615</v>
      </c>
      <c r="D2798" s="1" t="s">
        <v>6</v>
      </c>
      <c r="E2798" s="1">
        <v>4</v>
      </c>
      <c r="F2798" s="1">
        <v>15</v>
      </c>
      <c r="G2798" s="1">
        <v>3</v>
      </c>
      <c r="H2798" s="1">
        <f t="shared" si="304"/>
        <v>983</v>
      </c>
      <c r="I2798" s="1">
        <f t="shared" si="310"/>
        <v>429050</v>
      </c>
      <c r="J2798" s="1">
        <v>2795</v>
      </c>
      <c r="K2798" s="31">
        <f t="shared" si="305"/>
        <v>0.86882188374261737</v>
      </c>
      <c r="L2798" s="36">
        <f t="shared" si="306"/>
        <v>1572863.00901461</v>
      </c>
      <c r="M2798" s="34">
        <f t="shared" si="307"/>
        <v>0.23699967961819327</v>
      </c>
      <c r="N2798" s="35">
        <f t="shared" si="308"/>
        <v>0.63182220412442414</v>
      </c>
      <c r="Q2798" s="1">
        <f t="shared" si="309"/>
        <v>176617.05149516059</v>
      </c>
      <c r="R2798" s="30"/>
    </row>
    <row r="2799" spans="3:18" x14ac:dyDescent="0.3">
      <c r="C2799" s="1">
        <v>1615</v>
      </c>
      <c r="D2799" s="1" t="s">
        <v>0</v>
      </c>
      <c r="E2799" s="1">
        <v>4</v>
      </c>
      <c r="F2799" s="1">
        <v>15</v>
      </c>
      <c r="G2799" s="1">
        <v>4</v>
      </c>
      <c r="H2799" s="1">
        <f t="shared" si="304"/>
        <v>984</v>
      </c>
      <c r="I2799" s="1">
        <f t="shared" si="310"/>
        <v>430034</v>
      </c>
      <c r="J2799" s="1">
        <v>2796</v>
      </c>
      <c r="K2799" s="31">
        <f t="shared" si="305"/>
        <v>0.86913273235934096</v>
      </c>
      <c r="L2799" s="36">
        <f t="shared" si="306"/>
        <v>1573425.7506994093</v>
      </c>
      <c r="M2799" s="34">
        <f t="shared" si="307"/>
        <v>0.23754322392478761</v>
      </c>
      <c r="N2799" s="35">
        <f t="shared" si="308"/>
        <v>0.6315895084345533</v>
      </c>
      <c r="Q2799" s="1">
        <f t="shared" si="309"/>
        <v>177458.56812556158</v>
      </c>
      <c r="R2799" s="30"/>
    </row>
    <row r="2800" spans="3:18" x14ac:dyDescent="0.3">
      <c r="C2800" s="1">
        <v>1615</v>
      </c>
      <c r="D2800" s="1" t="s">
        <v>6</v>
      </c>
      <c r="E2800" s="1">
        <v>4</v>
      </c>
      <c r="F2800" s="1">
        <v>15</v>
      </c>
      <c r="G2800" s="1">
        <v>6</v>
      </c>
      <c r="H2800" s="1">
        <f t="shared" si="304"/>
        <v>986</v>
      </c>
      <c r="I2800" s="1">
        <f t="shared" si="310"/>
        <v>431020</v>
      </c>
      <c r="J2800" s="1">
        <v>2797</v>
      </c>
      <c r="K2800" s="31">
        <f t="shared" si="305"/>
        <v>0.86944358097606467</v>
      </c>
      <c r="L2800" s="36">
        <f t="shared" si="306"/>
        <v>1573988.4923842088</v>
      </c>
      <c r="M2800" s="34">
        <f t="shared" si="307"/>
        <v>0.23808787299623274</v>
      </c>
      <c r="N2800" s="35">
        <f t="shared" si="308"/>
        <v>0.63135570797983198</v>
      </c>
      <c r="Q2800" s="1">
        <f t="shared" si="309"/>
        <v>179147.60138636356</v>
      </c>
      <c r="R2800" s="30"/>
    </row>
    <row r="2801" spans="3:18" x14ac:dyDescent="0.3">
      <c r="C2801" s="1">
        <v>1615</v>
      </c>
      <c r="D2801" s="1" t="s">
        <v>0</v>
      </c>
      <c r="E2801" s="1">
        <v>4</v>
      </c>
      <c r="F2801" s="1">
        <v>16</v>
      </c>
      <c r="G2801" s="1">
        <v>4</v>
      </c>
      <c r="H2801" s="1">
        <f t="shared" si="304"/>
        <v>996</v>
      </c>
      <c r="I2801" s="1">
        <f t="shared" si="310"/>
        <v>432016</v>
      </c>
      <c r="J2801" s="1">
        <v>2798</v>
      </c>
      <c r="K2801" s="31">
        <f t="shared" si="305"/>
        <v>0.86975442959278826</v>
      </c>
      <c r="L2801" s="36">
        <f t="shared" si="306"/>
        <v>1574551.2340690084</v>
      </c>
      <c r="M2801" s="34">
        <f t="shared" si="307"/>
        <v>0.23863804589193191</v>
      </c>
      <c r="N2801" s="35">
        <f t="shared" si="308"/>
        <v>0.63111638370085632</v>
      </c>
      <c r="Q2801" s="1">
        <f t="shared" si="309"/>
        <v>187712.76769037353</v>
      </c>
      <c r="R2801" s="30"/>
    </row>
    <row r="2802" spans="3:18" x14ac:dyDescent="0.3">
      <c r="C2802" s="1">
        <v>1615</v>
      </c>
      <c r="D2802" s="1" t="s">
        <v>6</v>
      </c>
      <c r="E2802" s="1">
        <v>4</v>
      </c>
      <c r="F2802" s="1">
        <v>16</v>
      </c>
      <c r="G2802" s="1">
        <v>6</v>
      </c>
      <c r="H2802" s="1">
        <f t="shared" si="304"/>
        <v>998</v>
      </c>
      <c r="I2802" s="1">
        <f t="shared" si="310"/>
        <v>433014</v>
      </c>
      <c r="J2802" s="1">
        <v>2799</v>
      </c>
      <c r="K2802" s="31">
        <f t="shared" si="305"/>
        <v>0.87006527820951196</v>
      </c>
      <c r="L2802" s="36">
        <f t="shared" si="306"/>
        <v>1575113.9757538079</v>
      </c>
      <c r="M2802" s="34">
        <f t="shared" si="307"/>
        <v>0.23918932355248185</v>
      </c>
      <c r="N2802" s="35">
        <f t="shared" si="308"/>
        <v>0.63087595465703017</v>
      </c>
      <c r="Q2802" s="1">
        <f t="shared" si="309"/>
        <v>189449.80095117551</v>
      </c>
      <c r="R2802" s="30"/>
    </row>
    <row r="2803" spans="3:18" x14ac:dyDescent="0.3">
      <c r="C2803" s="1">
        <v>1615</v>
      </c>
      <c r="D2803" s="1" t="s">
        <v>2</v>
      </c>
      <c r="E2803" s="1">
        <v>5</v>
      </c>
      <c r="H2803" s="1">
        <f t="shared" si="304"/>
        <v>1000</v>
      </c>
      <c r="I2803" s="1">
        <f t="shared" si="310"/>
        <v>434014</v>
      </c>
      <c r="J2803" s="1">
        <v>2800</v>
      </c>
      <c r="K2803" s="31">
        <f t="shared" si="305"/>
        <v>0.87037612682623566</v>
      </c>
      <c r="L2803" s="36">
        <f t="shared" si="306"/>
        <v>1575676.7174386075</v>
      </c>
      <c r="M2803" s="34">
        <f t="shared" si="307"/>
        <v>0.23974170597788261</v>
      </c>
      <c r="N2803" s="35">
        <f t="shared" si="308"/>
        <v>0.63063442084835308</v>
      </c>
      <c r="Q2803" s="1">
        <f t="shared" si="309"/>
        <v>191194.83421197749</v>
      </c>
      <c r="R2803" s="30"/>
    </row>
    <row r="2804" spans="3:18" x14ac:dyDescent="0.3">
      <c r="C2804" s="1">
        <v>1615</v>
      </c>
      <c r="D2804" s="1" t="s">
        <v>0</v>
      </c>
      <c r="E2804" s="1">
        <v>4</v>
      </c>
      <c r="F2804" s="1">
        <v>16</v>
      </c>
      <c r="G2804" s="1">
        <v>9</v>
      </c>
      <c r="H2804" s="1">
        <f t="shared" si="304"/>
        <v>1001</v>
      </c>
      <c r="I2804" s="1">
        <f t="shared" si="310"/>
        <v>435015</v>
      </c>
      <c r="J2804" s="1">
        <v>2801</v>
      </c>
      <c r="K2804" s="31">
        <f t="shared" si="305"/>
        <v>0.87068697544295925</v>
      </c>
      <c r="L2804" s="36">
        <f t="shared" si="306"/>
        <v>1576239.4591234068</v>
      </c>
      <c r="M2804" s="34">
        <f t="shared" si="307"/>
        <v>0.24029464078570875</v>
      </c>
      <c r="N2804" s="35">
        <f t="shared" si="308"/>
        <v>0.63039233465725053</v>
      </c>
      <c r="Q2804" s="1">
        <f t="shared" si="309"/>
        <v>192070.35084237848</v>
      </c>
      <c r="R2804" s="30"/>
    </row>
    <row r="2805" spans="3:18" x14ac:dyDescent="0.3">
      <c r="C2805" s="1">
        <v>1615</v>
      </c>
      <c r="D2805" s="1" t="s">
        <v>6</v>
      </c>
      <c r="E2805" s="1">
        <v>4</v>
      </c>
      <c r="F2805" s="1">
        <v>16</v>
      </c>
      <c r="G2805" s="1">
        <v>10</v>
      </c>
      <c r="H2805" s="1">
        <f t="shared" si="304"/>
        <v>1002</v>
      </c>
      <c r="I2805" s="1">
        <f t="shared" si="310"/>
        <v>436017</v>
      </c>
      <c r="J2805" s="1">
        <v>2802</v>
      </c>
      <c r="K2805" s="31">
        <f t="shared" si="305"/>
        <v>0.87099782405968296</v>
      </c>
      <c r="L2805" s="36">
        <f t="shared" si="306"/>
        <v>1576802.2008082063</v>
      </c>
      <c r="M2805" s="34">
        <f t="shared" si="307"/>
        <v>0.24084812797596031</v>
      </c>
      <c r="N2805" s="35">
        <f t="shared" si="308"/>
        <v>0.63014969608372262</v>
      </c>
      <c r="Q2805" s="1">
        <f t="shared" si="309"/>
        <v>192947.86747277947</v>
      </c>
      <c r="R2805" s="30"/>
    </row>
    <row r="2806" spans="3:18" x14ac:dyDescent="0.3">
      <c r="C2806" s="1">
        <v>1615</v>
      </c>
      <c r="D2806" s="1" t="s">
        <v>6</v>
      </c>
      <c r="E2806" s="1">
        <v>4</v>
      </c>
      <c r="F2806" s="1">
        <v>16</v>
      </c>
      <c r="G2806" s="1">
        <v>11</v>
      </c>
      <c r="H2806" s="1">
        <f t="shared" si="304"/>
        <v>1003</v>
      </c>
      <c r="I2806" s="1">
        <f t="shared" si="310"/>
        <v>437020</v>
      </c>
      <c r="J2806" s="1">
        <v>2803</v>
      </c>
      <c r="K2806" s="31">
        <f t="shared" si="305"/>
        <v>0.87130867267640655</v>
      </c>
      <c r="L2806" s="36">
        <f t="shared" si="306"/>
        <v>1577364.9424930059</v>
      </c>
      <c r="M2806" s="34">
        <f t="shared" si="307"/>
        <v>0.24140216754863728</v>
      </c>
      <c r="N2806" s="35">
        <f t="shared" si="308"/>
        <v>0.62990650512776925</v>
      </c>
      <c r="Q2806" s="1">
        <f t="shared" si="309"/>
        <v>193827.38410318046</v>
      </c>
      <c r="R2806" s="30"/>
    </row>
    <row r="2807" spans="3:18" x14ac:dyDescent="0.3">
      <c r="C2807" s="1">
        <v>1615</v>
      </c>
      <c r="D2807" s="1" t="s">
        <v>2</v>
      </c>
      <c r="E2807" s="1">
        <v>5</v>
      </c>
      <c r="G2807" s="1">
        <v>3</v>
      </c>
      <c r="H2807" s="1">
        <f t="shared" si="304"/>
        <v>1003</v>
      </c>
      <c r="I2807" s="1">
        <f t="shared" si="310"/>
        <v>438023</v>
      </c>
      <c r="J2807" s="1">
        <v>2804</v>
      </c>
      <c r="K2807" s="31">
        <f t="shared" si="305"/>
        <v>0.87161952129313025</v>
      </c>
      <c r="L2807" s="36">
        <f t="shared" si="306"/>
        <v>1577927.6841778054</v>
      </c>
      <c r="M2807" s="34">
        <f t="shared" si="307"/>
        <v>0.24195620712131422</v>
      </c>
      <c r="N2807" s="35">
        <f t="shared" si="308"/>
        <v>0.62966331417181598</v>
      </c>
      <c r="Q2807" s="1">
        <f t="shared" si="309"/>
        <v>193827.38410318046</v>
      </c>
      <c r="R2807" s="30"/>
    </row>
    <row r="2808" spans="3:18" x14ac:dyDescent="0.3">
      <c r="C2808" s="1">
        <v>1615</v>
      </c>
      <c r="D2808" s="1" t="s">
        <v>1</v>
      </c>
      <c r="E2808" s="1">
        <v>4</v>
      </c>
      <c r="F2808" s="1">
        <v>17</v>
      </c>
      <c r="H2808" s="1">
        <f t="shared" si="304"/>
        <v>1004</v>
      </c>
      <c r="I2808" s="1">
        <f t="shared" si="310"/>
        <v>439027</v>
      </c>
      <c r="J2808" s="1">
        <v>2805</v>
      </c>
      <c r="K2808" s="31">
        <f t="shared" si="305"/>
        <v>0.87193036990985395</v>
      </c>
      <c r="L2808" s="36">
        <f t="shared" si="306"/>
        <v>1578490.425862605</v>
      </c>
      <c r="M2808" s="34">
        <f t="shared" si="307"/>
        <v>0.24251079907641659</v>
      </c>
      <c r="N2808" s="35">
        <f t="shared" si="308"/>
        <v>0.62941957083343736</v>
      </c>
      <c r="Q2808" s="1">
        <f t="shared" si="309"/>
        <v>194708.90073358148</v>
      </c>
      <c r="R2808" s="30"/>
    </row>
    <row r="2809" spans="3:18" x14ac:dyDescent="0.3">
      <c r="C2809" s="1">
        <v>1615</v>
      </c>
      <c r="D2809" s="1" t="s">
        <v>0</v>
      </c>
      <c r="E2809" s="1">
        <v>5</v>
      </c>
      <c r="G2809" s="1">
        <v>4</v>
      </c>
      <c r="H2809" s="1">
        <f t="shared" si="304"/>
        <v>1004</v>
      </c>
      <c r="I2809" s="1">
        <f t="shared" si="310"/>
        <v>440031</v>
      </c>
      <c r="J2809" s="1">
        <v>2806</v>
      </c>
      <c r="K2809" s="31">
        <f t="shared" si="305"/>
        <v>0.87224121852657754</v>
      </c>
      <c r="L2809" s="36">
        <f t="shared" si="306"/>
        <v>1579053.1675474043</v>
      </c>
      <c r="M2809" s="34">
        <f t="shared" si="307"/>
        <v>0.24306539103151895</v>
      </c>
      <c r="N2809" s="35">
        <f t="shared" si="308"/>
        <v>0.62917582749505863</v>
      </c>
      <c r="Q2809" s="1">
        <f t="shared" si="309"/>
        <v>194708.90073358148</v>
      </c>
      <c r="R2809" s="30"/>
    </row>
    <row r="2810" spans="3:18" x14ac:dyDescent="0.3">
      <c r="C2810" s="1">
        <v>1615</v>
      </c>
      <c r="D2810" s="1" t="s">
        <v>6</v>
      </c>
      <c r="E2810" s="1">
        <v>4</v>
      </c>
      <c r="F2810" s="1">
        <v>17</v>
      </c>
      <c r="G2810" s="1">
        <v>2</v>
      </c>
      <c r="H2810" s="1">
        <f t="shared" si="304"/>
        <v>1006</v>
      </c>
      <c r="I2810" s="1">
        <f t="shared" si="310"/>
        <v>441037</v>
      </c>
      <c r="J2810" s="1">
        <v>2807</v>
      </c>
      <c r="K2810" s="31">
        <f t="shared" si="305"/>
        <v>0.87255206714330125</v>
      </c>
      <c r="L2810" s="36">
        <f t="shared" si="306"/>
        <v>1579615.9092322041</v>
      </c>
      <c r="M2810" s="34">
        <f t="shared" si="307"/>
        <v>0.24362108775147209</v>
      </c>
      <c r="N2810" s="35">
        <f t="shared" si="308"/>
        <v>0.62893097939182918</v>
      </c>
      <c r="Q2810" s="1">
        <f t="shared" si="309"/>
        <v>196477.93399438346</v>
      </c>
      <c r="R2810" s="30"/>
    </row>
    <row r="2811" spans="3:18" x14ac:dyDescent="0.3">
      <c r="C2811" s="1">
        <v>1615</v>
      </c>
      <c r="D2811" s="1" t="s">
        <v>6</v>
      </c>
      <c r="E2811" s="1">
        <v>5</v>
      </c>
      <c r="G2811" s="1">
        <v>7</v>
      </c>
      <c r="H2811" s="1">
        <f t="shared" si="304"/>
        <v>1007</v>
      </c>
      <c r="I2811" s="1">
        <f t="shared" si="310"/>
        <v>442044</v>
      </c>
      <c r="J2811" s="1">
        <v>2808</v>
      </c>
      <c r="K2811" s="31">
        <f t="shared" si="305"/>
        <v>0.87286291576002484</v>
      </c>
      <c r="L2811" s="36">
        <f t="shared" si="306"/>
        <v>1580178.6509170034</v>
      </c>
      <c r="M2811" s="34">
        <f t="shared" si="307"/>
        <v>0.24417733685385065</v>
      </c>
      <c r="N2811" s="35">
        <f t="shared" si="308"/>
        <v>0.62868557890617416</v>
      </c>
      <c r="Q2811" s="1">
        <f t="shared" si="309"/>
        <v>197365.45062478445</v>
      </c>
      <c r="R2811" s="30"/>
    </row>
    <row r="2812" spans="3:18" x14ac:dyDescent="0.3">
      <c r="C2812" s="1">
        <v>1615</v>
      </c>
      <c r="D2812" s="1" t="s">
        <v>2</v>
      </c>
      <c r="E2812" s="1">
        <v>5</v>
      </c>
      <c r="G2812" s="1">
        <v>7</v>
      </c>
      <c r="H2812" s="1">
        <f t="shared" si="304"/>
        <v>1007</v>
      </c>
      <c r="I2812" s="1">
        <f t="shared" si="310"/>
        <v>443051</v>
      </c>
      <c r="J2812" s="1">
        <v>2809</v>
      </c>
      <c r="K2812" s="31">
        <f t="shared" si="305"/>
        <v>0.87317376437674854</v>
      </c>
      <c r="L2812" s="36">
        <f t="shared" si="306"/>
        <v>1580741.3926018029</v>
      </c>
      <c r="M2812" s="34">
        <f t="shared" si="307"/>
        <v>0.24473358595622921</v>
      </c>
      <c r="N2812" s="35">
        <f t="shared" si="308"/>
        <v>0.62844017842051936</v>
      </c>
      <c r="Q2812" s="1">
        <f t="shared" si="309"/>
        <v>197365.45062478445</v>
      </c>
      <c r="R2812" s="30"/>
    </row>
    <row r="2813" spans="3:18" x14ac:dyDescent="0.3">
      <c r="C2813" s="1">
        <v>1615</v>
      </c>
      <c r="D2813" s="1" t="s">
        <v>0</v>
      </c>
      <c r="E2813" s="1">
        <v>4</v>
      </c>
      <c r="F2813" s="1">
        <v>17</v>
      </c>
      <c r="G2813" s="1">
        <v>8</v>
      </c>
      <c r="H2813" s="1">
        <f t="shared" si="304"/>
        <v>1012</v>
      </c>
      <c r="I2813" s="1">
        <f t="shared" si="310"/>
        <v>444063</v>
      </c>
      <c r="J2813" s="1">
        <v>2810</v>
      </c>
      <c r="K2813" s="31">
        <f t="shared" si="305"/>
        <v>0.87348461299347213</v>
      </c>
      <c r="L2813" s="36">
        <f t="shared" si="306"/>
        <v>1581304.1342866023</v>
      </c>
      <c r="M2813" s="34">
        <f t="shared" si="307"/>
        <v>0.24529259697073477</v>
      </c>
      <c r="N2813" s="35">
        <f t="shared" si="308"/>
        <v>0.62819201602273733</v>
      </c>
      <c r="Q2813" s="1">
        <f t="shared" si="309"/>
        <v>201833.03377678944</v>
      </c>
      <c r="R2813" s="30"/>
    </row>
    <row r="2814" spans="3:18" x14ac:dyDescent="0.3">
      <c r="C2814" s="1">
        <v>1615</v>
      </c>
      <c r="D2814" s="1" t="s">
        <v>2</v>
      </c>
      <c r="E2814" s="1">
        <v>4</v>
      </c>
      <c r="F2814" s="1">
        <v>17</v>
      </c>
      <c r="G2814" s="1">
        <v>10</v>
      </c>
      <c r="H2814" s="1">
        <f t="shared" si="304"/>
        <v>1014</v>
      </c>
      <c r="I2814" s="1">
        <f t="shared" si="310"/>
        <v>445077</v>
      </c>
      <c r="J2814" s="1">
        <v>2811</v>
      </c>
      <c r="K2814" s="31">
        <f t="shared" si="305"/>
        <v>0.87379546161019583</v>
      </c>
      <c r="L2814" s="36">
        <f t="shared" si="306"/>
        <v>1581866.875971402</v>
      </c>
      <c r="M2814" s="34">
        <f t="shared" si="307"/>
        <v>0.24585271275009116</v>
      </c>
      <c r="N2814" s="35">
        <f t="shared" si="308"/>
        <v>0.6279427488601047</v>
      </c>
      <c r="Q2814" s="1">
        <f t="shared" si="309"/>
        <v>203634.06703759142</v>
      </c>
      <c r="R2814" s="30"/>
    </row>
    <row r="2815" spans="3:18" x14ac:dyDescent="0.3">
      <c r="C2815" s="1">
        <v>1615</v>
      </c>
      <c r="D2815" s="1" t="s">
        <v>1</v>
      </c>
      <c r="E2815" s="1">
        <v>5</v>
      </c>
      <c r="F2815" s="1">
        <v>1</v>
      </c>
      <c r="G2815" s="1">
        <v>3</v>
      </c>
      <c r="H2815" s="1">
        <f t="shared" si="304"/>
        <v>1015</v>
      </c>
      <c r="I2815" s="1">
        <f t="shared" si="310"/>
        <v>446092</v>
      </c>
      <c r="J2815" s="1">
        <v>2812</v>
      </c>
      <c r="K2815" s="31">
        <f t="shared" si="305"/>
        <v>0.87410631022691954</v>
      </c>
      <c r="L2815" s="36">
        <f t="shared" si="306"/>
        <v>1582429.6176562016</v>
      </c>
      <c r="M2815" s="34">
        <f t="shared" si="307"/>
        <v>0.2464133809118729</v>
      </c>
      <c r="N2815" s="35">
        <f t="shared" si="308"/>
        <v>0.62769292931504661</v>
      </c>
      <c r="Q2815" s="1">
        <f t="shared" si="309"/>
        <v>204537.58366799241</v>
      </c>
      <c r="R2815" s="30"/>
    </row>
    <row r="2816" spans="3:18" x14ac:dyDescent="0.3">
      <c r="C2816" s="1">
        <v>1615</v>
      </c>
      <c r="D2816" s="1" t="s">
        <v>0</v>
      </c>
      <c r="E2816" s="1">
        <v>5</v>
      </c>
      <c r="F2816" s="1">
        <v>1</v>
      </c>
      <c r="G2816" s="1">
        <v>5</v>
      </c>
      <c r="H2816" s="1">
        <f t="shared" si="304"/>
        <v>1017</v>
      </c>
      <c r="I2816" s="1">
        <f t="shared" si="310"/>
        <v>447109</v>
      </c>
      <c r="J2816" s="1">
        <v>2813</v>
      </c>
      <c r="K2816" s="31">
        <f t="shared" si="305"/>
        <v>0.87441715884364313</v>
      </c>
      <c r="L2816" s="36">
        <f t="shared" si="306"/>
        <v>1582992.3593410009</v>
      </c>
      <c r="M2816" s="34">
        <f t="shared" si="307"/>
        <v>0.24697515383850546</v>
      </c>
      <c r="N2816" s="35">
        <f t="shared" si="308"/>
        <v>0.62744200500513769</v>
      </c>
      <c r="Q2816" s="1">
        <f t="shared" si="309"/>
        <v>206350.61692879439</v>
      </c>
      <c r="R2816" s="30"/>
    </row>
    <row r="2817" spans="3:18" x14ac:dyDescent="0.3">
      <c r="C2817" s="1">
        <v>1615</v>
      </c>
      <c r="D2817" s="1" t="s">
        <v>1</v>
      </c>
      <c r="E2817" s="1">
        <v>5</v>
      </c>
      <c r="F2817" s="1">
        <v>1</v>
      </c>
      <c r="G2817" s="1">
        <v>6</v>
      </c>
      <c r="H2817" s="1">
        <f t="shared" si="304"/>
        <v>1018</v>
      </c>
      <c r="I2817" s="1">
        <f t="shared" si="310"/>
        <v>448127</v>
      </c>
      <c r="J2817" s="1">
        <v>2814</v>
      </c>
      <c r="K2817" s="31">
        <f t="shared" si="305"/>
        <v>0.87472800746036683</v>
      </c>
      <c r="L2817" s="36">
        <f t="shared" si="306"/>
        <v>1583555.1010258005</v>
      </c>
      <c r="M2817" s="34">
        <f t="shared" si="307"/>
        <v>0.24753747914756344</v>
      </c>
      <c r="N2817" s="35">
        <f t="shared" si="308"/>
        <v>0.62719052831280342</v>
      </c>
      <c r="Q2817" s="1">
        <f t="shared" si="309"/>
        <v>207260.13355919538</v>
      </c>
      <c r="R2817" s="30"/>
    </row>
    <row r="2818" spans="3:18" x14ac:dyDescent="0.3">
      <c r="C2818" s="1">
        <v>1615</v>
      </c>
      <c r="D2818" s="1" t="s">
        <v>1</v>
      </c>
      <c r="E2818" s="1">
        <v>4</v>
      </c>
      <c r="F2818" s="1">
        <v>18</v>
      </c>
      <c r="G2818" s="1">
        <v>2</v>
      </c>
      <c r="H2818" s="1">
        <f t="shared" si="304"/>
        <v>1018</v>
      </c>
      <c r="I2818" s="1">
        <f t="shared" si="310"/>
        <v>449145</v>
      </c>
      <c r="J2818" s="1">
        <v>2815</v>
      </c>
      <c r="K2818" s="31">
        <f t="shared" si="305"/>
        <v>0.87503885607709042</v>
      </c>
      <c r="L2818" s="36">
        <f t="shared" si="306"/>
        <v>1584117.8427105998</v>
      </c>
      <c r="M2818" s="34">
        <f t="shared" si="307"/>
        <v>0.24809980445662141</v>
      </c>
      <c r="N2818" s="35">
        <f t="shared" si="308"/>
        <v>0.62693905162046903</v>
      </c>
      <c r="Q2818" s="1">
        <f t="shared" si="309"/>
        <v>207260.13355919538</v>
      </c>
      <c r="R2818" s="30"/>
    </row>
    <row r="2819" spans="3:18" x14ac:dyDescent="0.3">
      <c r="C2819" s="1">
        <v>1615</v>
      </c>
      <c r="D2819" s="1" t="s">
        <v>2</v>
      </c>
      <c r="E2819" s="1">
        <v>5</v>
      </c>
      <c r="F2819" s="1">
        <v>2</v>
      </c>
      <c r="H2819" s="1">
        <f t="shared" si="304"/>
        <v>1024</v>
      </c>
      <c r="I2819" s="1">
        <f t="shared" si="310"/>
        <v>450169</v>
      </c>
      <c r="J2819" s="1">
        <v>2816</v>
      </c>
      <c r="K2819" s="31">
        <f t="shared" si="305"/>
        <v>0.87534970469381412</v>
      </c>
      <c r="L2819" s="36">
        <f t="shared" si="306"/>
        <v>1584680.5843953995</v>
      </c>
      <c r="M2819" s="34">
        <f t="shared" si="307"/>
        <v>0.24866544406023178</v>
      </c>
      <c r="N2819" s="35">
        <f t="shared" si="308"/>
        <v>0.62668426063358229</v>
      </c>
      <c r="Q2819" s="1">
        <f t="shared" si="309"/>
        <v>212759.23334160136</v>
      </c>
      <c r="R2819" s="30"/>
    </row>
    <row r="2820" spans="3:18" x14ac:dyDescent="0.3">
      <c r="C2820" s="1">
        <v>1615</v>
      </c>
      <c r="D2820" s="1" t="s">
        <v>1</v>
      </c>
      <c r="E2820" s="1">
        <v>4</v>
      </c>
      <c r="F2820" s="1">
        <v>18</v>
      </c>
      <c r="G2820" s="1">
        <v>9</v>
      </c>
      <c r="H2820" s="1">
        <f t="shared" ref="H2820:H2883" si="311">E2820*200+F2820*12+G2820</f>
        <v>1025</v>
      </c>
      <c r="I2820" s="1">
        <f t="shared" si="310"/>
        <v>451194</v>
      </c>
      <c r="J2820" s="1">
        <v>2817</v>
      </c>
      <c r="K2820" s="31">
        <f t="shared" si="305"/>
        <v>0.87566055331053771</v>
      </c>
      <c r="L2820" s="36">
        <f t="shared" si="306"/>
        <v>1585243.3260801989</v>
      </c>
      <c r="M2820" s="34">
        <f t="shared" si="307"/>
        <v>0.24923163604626755</v>
      </c>
      <c r="N2820" s="35">
        <f t="shared" si="308"/>
        <v>0.62642891726427019</v>
      </c>
      <c r="Q2820" s="1">
        <f t="shared" si="309"/>
        <v>213682.74997200235</v>
      </c>
      <c r="R2820" s="30"/>
    </row>
    <row r="2821" spans="3:18" x14ac:dyDescent="0.3">
      <c r="C2821" s="1">
        <v>1615</v>
      </c>
      <c r="D2821" s="1" t="s">
        <v>0</v>
      </c>
      <c r="E2821" s="1">
        <v>5</v>
      </c>
      <c r="F2821" s="1">
        <v>2</v>
      </c>
      <c r="G2821" s="1">
        <v>1</v>
      </c>
      <c r="H2821" s="1">
        <f t="shared" si="311"/>
        <v>1025</v>
      </c>
      <c r="I2821" s="1">
        <f t="shared" si="310"/>
        <v>452219</v>
      </c>
      <c r="J2821" s="1">
        <v>2818</v>
      </c>
      <c r="K2821" s="31">
        <f t="shared" ref="K2821:K2884" si="312">+J2821/3217</f>
        <v>0.87597140192726142</v>
      </c>
      <c r="L2821" s="36">
        <f t="shared" ref="L2821:L2884" si="313">+K2821*$H$3</f>
        <v>1585806.0677649984</v>
      </c>
      <c r="M2821" s="34">
        <f t="shared" ref="M2821:M2884" si="314">+I2821/$H$3</f>
        <v>0.24979782803230333</v>
      </c>
      <c r="N2821" s="35">
        <f t="shared" ref="N2821:N2884" si="315">+K2821-M2821</f>
        <v>0.62617357389495809</v>
      </c>
      <c r="Q2821" s="1">
        <f t="shared" ref="Q2821:Q2884" si="316">+SUM(H2821-$P$3)^2</f>
        <v>213682.74997200235</v>
      </c>
      <c r="R2821" s="30"/>
    </row>
    <row r="2822" spans="3:18" x14ac:dyDescent="0.3">
      <c r="C2822" s="1">
        <v>1615</v>
      </c>
      <c r="D2822" s="1" t="s">
        <v>6</v>
      </c>
      <c r="E2822" s="1">
        <v>5</v>
      </c>
      <c r="F2822" s="1">
        <v>2</v>
      </c>
      <c r="G2822" s="1">
        <v>3</v>
      </c>
      <c r="H2822" s="1">
        <f t="shared" si="311"/>
        <v>1027</v>
      </c>
      <c r="I2822" s="1">
        <f t="shared" ref="I2822:I2885" si="317">I2821+H2822</f>
        <v>453246</v>
      </c>
      <c r="J2822" s="1">
        <v>2819</v>
      </c>
      <c r="K2822" s="31">
        <f t="shared" si="312"/>
        <v>0.87628225054398512</v>
      </c>
      <c r="L2822" s="36">
        <f t="shared" si="313"/>
        <v>1586368.809449798</v>
      </c>
      <c r="M2822" s="34">
        <f t="shared" si="314"/>
        <v>0.2503651247831899</v>
      </c>
      <c r="N2822" s="35">
        <f t="shared" si="315"/>
        <v>0.62591712576079517</v>
      </c>
      <c r="Q2822" s="1">
        <f t="shared" si="316"/>
        <v>215535.78323280436</v>
      </c>
      <c r="R2822" s="30"/>
    </row>
    <row r="2823" spans="3:18" x14ac:dyDescent="0.3">
      <c r="C2823" s="1">
        <v>1615</v>
      </c>
      <c r="D2823" s="1" t="s">
        <v>6</v>
      </c>
      <c r="E2823" s="1">
        <v>4</v>
      </c>
      <c r="F2823" s="1">
        <v>19</v>
      </c>
      <c r="H2823" s="1">
        <f t="shared" si="311"/>
        <v>1028</v>
      </c>
      <c r="I2823" s="1">
        <f t="shared" si="317"/>
        <v>454274</v>
      </c>
      <c r="J2823" s="1">
        <v>2820</v>
      </c>
      <c r="K2823" s="31">
        <f t="shared" si="312"/>
        <v>0.87659309916070871</v>
      </c>
      <c r="L2823" s="36">
        <f t="shared" si="313"/>
        <v>1586931.5511345975</v>
      </c>
      <c r="M2823" s="34">
        <f t="shared" si="314"/>
        <v>0.25093297391650188</v>
      </c>
      <c r="N2823" s="35">
        <f t="shared" si="315"/>
        <v>0.62566012524420689</v>
      </c>
      <c r="Q2823" s="1">
        <f t="shared" si="316"/>
        <v>216465.29986320535</v>
      </c>
      <c r="R2823" s="30"/>
    </row>
    <row r="2824" spans="3:18" x14ac:dyDescent="0.3">
      <c r="C2824" s="1">
        <v>1615</v>
      </c>
      <c r="D2824" s="1" t="s">
        <v>2</v>
      </c>
      <c r="E2824" s="1">
        <v>4</v>
      </c>
      <c r="F2824" s="1">
        <v>19</v>
      </c>
      <c r="G2824" s="1">
        <v>1</v>
      </c>
      <c r="H2824" s="1">
        <f t="shared" si="311"/>
        <v>1029</v>
      </c>
      <c r="I2824" s="1">
        <f t="shared" si="317"/>
        <v>455303</v>
      </c>
      <c r="J2824" s="1">
        <v>2821</v>
      </c>
      <c r="K2824" s="31">
        <f t="shared" si="312"/>
        <v>0.87690394777743241</v>
      </c>
      <c r="L2824" s="36">
        <f t="shared" si="313"/>
        <v>1587494.2928193971</v>
      </c>
      <c r="M2824" s="34">
        <f t="shared" si="314"/>
        <v>0.25150137543223927</v>
      </c>
      <c r="N2824" s="35">
        <f t="shared" si="315"/>
        <v>0.62540257234519314</v>
      </c>
      <c r="Q2824" s="1">
        <f t="shared" si="316"/>
        <v>217396.81649360634</v>
      </c>
      <c r="R2824" s="30"/>
    </row>
    <row r="2825" spans="3:18" x14ac:dyDescent="0.3">
      <c r="C2825" s="1">
        <v>1615</v>
      </c>
      <c r="D2825" s="1" t="s">
        <v>0</v>
      </c>
      <c r="E2825" s="1">
        <v>4</v>
      </c>
      <c r="F2825" s="1">
        <v>19</v>
      </c>
      <c r="G2825" s="1">
        <v>1</v>
      </c>
      <c r="H2825" s="1">
        <f t="shared" si="311"/>
        <v>1029</v>
      </c>
      <c r="I2825" s="1">
        <f t="shared" si="317"/>
        <v>456332</v>
      </c>
      <c r="J2825" s="1">
        <v>2822</v>
      </c>
      <c r="K2825" s="31">
        <f t="shared" si="312"/>
        <v>0.877214796394156</v>
      </c>
      <c r="L2825" s="36">
        <f t="shared" si="313"/>
        <v>1588057.0345041964</v>
      </c>
      <c r="M2825" s="34">
        <f t="shared" si="314"/>
        <v>0.25206977694797661</v>
      </c>
      <c r="N2825" s="35">
        <f t="shared" si="315"/>
        <v>0.6251450194461794</v>
      </c>
      <c r="Q2825" s="1">
        <f t="shared" si="316"/>
        <v>217396.81649360634</v>
      </c>
      <c r="R2825" s="30"/>
    </row>
    <row r="2826" spans="3:18" x14ac:dyDescent="0.3">
      <c r="C2826" s="1">
        <v>1615</v>
      </c>
      <c r="D2826" s="1" t="s">
        <v>6</v>
      </c>
      <c r="E2826" s="1">
        <v>4</v>
      </c>
      <c r="F2826" s="1">
        <v>19</v>
      </c>
      <c r="G2826" s="1">
        <v>2</v>
      </c>
      <c r="H2826" s="1">
        <f t="shared" si="311"/>
        <v>1030</v>
      </c>
      <c r="I2826" s="1">
        <f t="shared" si="317"/>
        <v>457362</v>
      </c>
      <c r="J2826" s="1">
        <v>2823</v>
      </c>
      <c r="K2826" s="31">
        <f t="shared" si="312"/>
        <v>0.87752564501087971</v>
      </c>
      <c r="L2826" s="36">
        <f t="shared" si="313"/>
        <v>1588619.7761889959</v>
      </c>
      <c r="M2826" s="34">
        <f t="shared" si="314"/>
        <v>0.25263873084613941</v>
      </c>
      <c r="N2826" s="35">
        <f t="shared" si="315"/>
        <v>0.62488691416474029</v>
      </c>
      <c r="Q2826" s="1">
        <f t="shared" si="316"/>
        <v>218330.33312400733</v>
      </c>
      <c r="R2826" s="30"/>
    </row>
    <row r="2827" spans="3:18" x14ac:dyDescent="0.3">
      <c r="C2827" s="1">
        <v>1615</v>
      </c>
      <c r="D2827" s="1" t="s">
        <v>6</v>
      </c>
      <c r="E2827" s="1">
        <v>4</v>
      </c>
      <c r="F2827" s="1">
        <v>19</v>
      </c>
      <c r="G2827" s="1">
        <v>3</v>
      </c>
      <c r="H2827" s="1">
        <f t="shared" si="311"/>
        <v>1031</v>
      </c>
      <c r="I2827" s="1">
        <f t="shared" si="317"/>
        <v>458393</v>
      </c>
      <c r="J2827" s="1">
        <v>2824</v>
      </c>
      <c r="K2827" s="31">
        <f t="shared" si="312"/>
        <v>0.87783649362760341</v>
      </c>
      <c r="L2827" s="36">
        <f t="shared" si="313"/>
        <v>1589182.5178737955</v>
      </c>
      <c r="M2827" s="34">
        <f t="shared" si="314"/>
        <v>0.25320823712672758</v>
      </c>
      <c r="N2827" s="35">
        <f t="shared" si="315"/>
        <v>0.62462825650087583</v>
      </c>
      <c r="Q2827" s="1">
        <f t="shared" si="316"/>
        <v>219265.84975440832</v>
      </c>
      <c r="R2827" s="30"/>
    </row>
    <row r="2828" spans="3:18" x14ac:dyDescent="0.3">
      <c r="C2828" s="1">
        <v>1615</v>
      </c>
      <c r="D2828" s="1" t="s">
        <v>1</v>
      </c>
      <c r="E2828" s="1">
        <v>4</v>
      </c>
      <c r="F2828" s="1">
        <v>19</v>
      </c>
      <c r="G2828" s="1">
        <v>3</v>
      </c>
      <c r="H2828" s="1">
        <f t="shared" si="311"/>
        <v>1031</v>
      </c>
      <c r="I2828" s="1">
        <f t="shared" si="317"/>
        <v>459424</v>
      </c>
      <c r="J2828" s="1">
        <v>2825</v>
      </c>
      <c r="K2828" s="31">
        <f t="shared" si="312"/>
        <v>0.878147342244327</v>
      </c>
      <c r="L2828" s="36">
        <f t="shared" si="313"/>
        <v>1589745.259558595</v>
      </c>
      <c r="M2828" s="34">
        <f t="shared" si="314"/>
        <v>0.25377774340731574</v>
      </c>
      <c r="N2828" s="35">
        <f t="shared" si="315"/>
        <v>0.62436959883701126</v>
      </c>
      <c r="Q2828" s="1">
        <f t="shared" si="316"/>
        <v>219265.84975440832</v>
      </c>
      <c r="R2828" s="30"/>
    </row>
    <row r="2829" spans="3:18" x14ac:dyDescent="0.3">
      <c r="C2829" s="1">
        <v>1615</v>
      </c>
      <c r="D2829" s="1" t="s">
        <v>2</v>
      </c>
      <c r="E2829" s="1">
        <v>5</v>
      </c>
      <c r="F2829" s="1">
        <v>2</v>
      </c>
      <c r="G2829" s="1">
        <v>8</v>
      </c>
      <c r="H2829" s="1">
        <f t="shared" si="311"/>
        <v>1032</v>
      </c>
      <c r="I2829" s="1">
        <f t="shared" si="317"/>
        <v>460456</v>
      </c>
      <c r="J2829" s="1">
        <v>2826</v>
      </c>
      <c r="K2829" s="31">
        <f t="shared" si="312"/>
        <v>0.8784581908610507</v>
      </c>
      <c r="L2829" s="36">
        <f t="shared" si="313"/>
        <v>1590308.0012433946</v>
      </c>
      <c r="M2829" s="34">
        <f t="shared" si="314"/>
        <v>0.25434780207032931</v>
      </c>
      <c r="N2829" s="35">
        <f t="shared" si="315"/>
        <v>0.62411038879072134</v>
      </c>
      <c r="Q2829" s="1">
        <f t="shared" si="316"/>
        <v>220203.36638480931</v>
      </c>
      <c r="R2829" s="30"/>
    </row>
    <row r="2830" spans="3:18" x14ac:dyDescent="0.3">
      <c r="C2830" s="1">
        <v>1615</v>
      </c>
      <c r="D2830" s="1" t="s">
        <v>2</v>
      </c>
      <c r="E2830" s="1">
        <v>4</v>
      </c>
      <c r="F2830" s="1">
        <v>19</v>
      </c>
      <c r="G2830" s="1">
        <v>4</v>
      </c>
      <c r="H2830" s="1">
        <f t="shared" si="311"/>
        <v>1032</v>
      </c>
      <c r="I2830" s="1">
        <f t="shared" si="317"/>
        <v>461488</v>
      </c>
      <c r="J2830" s="1">
        <v>2827</v>
      </c>
      <c r="K2830" s="31">
        <f t="shared" si="312"/>
        <v>0.87876903947777429</v>
      </c>
      <c r="L2830" s="36">
        <f t="shared" si="313"/>
        <v>1590870.7429281939</v>
      </c>
      <c r="M2830" s="34">
        <f t="shared" si="314"/>
        <v>0.25491786073334288</v>
      </c>
      <c r="N2830" s="35">
        <f t="shared" si="315"/>
        <v>0.62385117874443141</v>
      </c>
      <c r="Q2830" s="1">
        <f t="shared" si="316"/>
        <v>220203.36638480931</v>
      </c>
      <c r="R2830" s="30"/>
    </row>
    <row r="2831" spans="3:18" x14ac:dyDescent="0.3">
      <c r="C2831" s="1">
        <v>1615</v>
      </c>
      <c r="D2831" s="1" t="s">
        <v>0</v>
      </c>
      <c r="E2831" s="1">
        <v>4</v>
      </c>
      <c r="F2831" s="1">
        <v>19</v>
      </c>
      <c r="G2831" s="1">
        <v>9</v>
      </c>
      <c r="H2831" s="1">
        <f t="shared" si="311"/>
        <v>1037</v>
      </c>
      <c r="I2831" s="1">
        <f t="shared" si="317"/>
        <v>462525</v>
      </c>
      <c r="J2831" s="1">
        <v>2828</v>
      </c>
      <c r="K2831" s="31">
        <f t="shared" si="312"/>
        <v>0.879079888094498</v>
      </c>
      <c r="L2831" s="36">
        <f t="shared" si="313"/>
        <v>1591433.4846129934</v>
      </c>
      <c r="M2831" s="34">
        <f t="shared" si="314"/>
        <v>0.25549068130848351</v>
      </c>
      <c r="N2831" s="35">
        <f t="shared" si="315"/>
        <v>0.62358920678601448</v>
      </c>
      <c r="Q2831" s="1">
        <f t="shared" si="316"/>
        <v>224920.9495368143</v>
      </c>
      <c r="R2831" s="30"/>
    </row>
    <row r="2832" spans="3:18" x14ac:dyDescent="0.3">
      <c r="C2832" s="1">
        <v>1615</v>
      </c>
      <c r="D2832" s="1" t="s">
        <v>1</v>
      </c>
      <c r="E2832" s="1">
        <v>5</v>
      </c>
      <c r="F2832" s="1">
        <v>3</v>
      </c>
      <c r="G2832" s="1">
        <v>4</v>
      </c>
      <c r="H2832" s="1">
        <f t="shared" si="311"/>
        <v>1040</v>
      </c>
      <c r="I2832" s="1">
        <f t="shared" si="317"/>
        <v>463565</v>
      </c>
      <c r="J2832" s="1">
        <v>2829</v>
      </c>
      <c r="K2832" s="31">
        <f t="shared" si="312"/>
        <v>0.87939073671122159</v>
      </c>
      <c r="L2832" s="36">
        <f t="shared" si="313"/>
        <v>1591996.226297793</v>
      </c>
      <c r="M2832" s="34">
        <f t="shared" si="314"/>
        <v>0.25606515903090027</v>
      </c>
      <c r="N2832" s="35">
        <f t="shared" si="315"/>
        <v>0.62332557768032126</v>
      </c>
      <c r="Q2832" s="1">
        <f t="shared" si="316"/>
        <v>227775.49942801727</v>
      </c>
      <c r="R2832" s="30"/>
    </row>
    <row r="2833" spans="3:18" x14ac:dyDescent="0.3">
      <c r="C2833" s="1">
        <v>1615</v>
      </c>
      <c r="D2833" s="1" t="s">
        <v>1</v>
      </c>
      <c r="E2833" s="1">
        <v>4</v>
      </c>
      <c r="F2833" s="1">
        <v>19</v>
      </c>
      <c r="G2833" s="1">
        <v>13</v>
      </c>
      <c r="H2833" s="1">
        <f t="shared" si="311"/>
        <v>1041</v>
      </c>
      <c r="I2833" s="1">
        <f t="shared" si="317"/>
        <v>464606</v>
      </c>
      <c r="J2833" s="1">
        <v>2830</v>
      </c>
      <c r="K2833" s="31">
        <f t="shared" si="312"/>
        <v>0.87970158532794529</v>
      </c>
      <c r="L2833" s="36">
        <f t="shared" si="313"/>
        <v>1592558.9679825925</v>
      </c>
      <c r="M2833" s="34">
        <f t="shared" si="314"/>
        <v>0.25664018913574244</v>
      </c>
      <c r="N2833" s="35">
        <f t="shared" si="315"/>
        <v>0.62306139619220291</v>
      </c>
      <c r="Q2833" s="1">
        <f t="shared" si="316"/>
        <v>228731.01605841829</v>
      </c>
      <c r="R2833" s="30"/>
    </row>
    <row r="2834" spans="3:18" x14ac:dyDescent="0.3">
      <c r="C2834" s="1">
        <v>1615</v>
      </c>
      <c r="D2834" s="1" t="s">
        <v>6</v>
      </c>
      <c r="E2834" s="1">
        <v>5</v>
      </c>
      <c r="F2834" s="1">
        <v>3</v>
      </c>
      <c r="G2834" s="1">
        <v>10</v>
      </c>
      <c r="H2834" s="1">
        <f t="shared" si="311"/>
        <v>1046</v>
      </c>
      <c r="I2834" s="1">
        <f t="shared" si="317"/>
        <v>465652</v>
      </c>
      <c r="J2834" s="1">
        <v>2831</v>
      </c>
      <c r="K2834" s="31">
        <f t="shared" si="312"/>
        <v>0.88001243394466899</v>
      </c>
      <c r="L2834" s="36">
        <f t="shared" si="313"/>
        <v>1593121.7096673921</v>
      </c>
      <c r="M2834" s="34">
        <f t="shared" si="314"/>
        <v>0.25721798115271166</v>
      </c>
      <c r="N2834" s="35">
        <f t="shared" si="315"/>
        <v>0.62279445279195733</v>
      </c>
      <c r="Q2834" s="1">
        <f t="shared" si="316"/>
        <v>233538.59921042324</v>
      </c>
      <c r="R2834" s="30"/>
    </row>
    <row r="2835" spans="3:18" x14ac:dyDescent="0.3">
      <c r="C2835" s="1">
        <v>1615</v>
      </c>
      <c r="D2835" s="1" t="s">
        <v>2</v>
      </c>
      <c r="E2835" s="1">
        <v>5</v>
      </c>
      <c r="F2835" s="1">
        <v>4</v>
      </c>
      <c r="G2835" s="1">
        <v>1</v>
      </c>
      <c r="H2835" s="1">
        <f t="shared" si="311"/>
        <v>1049</v>
      </c>
      <c r="I2835" s="1">
        <f t="shared" si="317"/>
        <v>466701</v>
      </c>
      <c r="J2835" s="1">
        <v>2832</v>
      </c>
      <c r="K2835" s="31">
        <f t="shared" si="312"/>
        <v>0.88032328256139258</v>
      </c>
      <c r="L2835" s="36">
        <f t="shared" si="313"/>
        <v>1593684.4513521914</v>
      </c>
      <c r="M2835" s="34">
        <f t="shared" si="314"/>
        <v>0.25779743031695701</v>
      </c>
      <c r="N2835" s="35">
        <f t="shared" si="315"/>
        <v>0.62252585224443557</v>
      </c>
      <c r="Q2835" s="1">
        <f t="shared" si="316"/>
        <v>236447.14910162624</v>
      </c>
      <c r="R2835" s="30"/>
    </row>
    <row r="2836" spans="3:18" x14ac:dyDescent="0.3">
      <c r="C2836" s="1">
        <v>1615</v>
      </c>
      <c r="D2836" s="1" t="s">
        <v>6</v>
      </c>
      <c r="E2836" s="1">
        <v>5</v>
      </c>
      <c r="F2836" s="1">
        <v>4</v>
      </c>
      <c r="G2836" s="1">
        <v>4</v>
      </c>
      <c r="H2836" s="1">
        <f t="shared" si="311"/>
        <v>1052</v>
      </c>
      <c r="I2836" s="1">
        <f t="shared" si="317"/>
        <v>467753</v>
      </c>
      <c r="J2836" s="1">
        <v>2833</v>
      </c>
      <c r="K2836" s="31">
        <f t="shared" si="312"/>
        <v>0.88063413117811629</v>
      </c>
      <c r="L2836" s="36">
        <f t="shared" si="313"/>
        <v>1594247.1930369909</v>
      </c>
      <c r="M2836" s="34">
        <f t="shared" si="314"/>
        <v>0.25837853662847865</v>
      </c>
      <c r="N2836" s="35">
        <f t="shared" si="315"/>
        <v>0.62225559454963764</v>
      </c>
      <c r="Q2836" s="1">
        <f t="shared" si="316"/>
        <v>239373.69899282922</v>
      </c>
      <c r="R2836" s="30"/>
    </row>
    <row r="2837" spans="3:18" x14ac:dyDescent="0.3">
      <c r="C2837" s="1">
        <v>1615</v>
      </c>
      <c r="D2837" s="1" t="s">
        <v>0</v>
      </c>
      <c r="E2837" s="1">
        <v>5</v>
      </c>
      <c r="F2837" s="1">
        <v>4</v>
      </c>
      <c r="G2837" s="1">
        <v>6</v>
      </c>
      <c r="H2837" s="1">
        <f t="shared" si="311"/>
        <v>1054</v>
      </c>
      <c r="I2837" s="1">
        <f t="shared" si="317"/>
        <v>468807</v>
      </c>
      <c r="J2837" s="1">
        <v>2834</v>
      </c>
      <c r="K2837" s="31">
        <f t="shared" si="312"/>
        <v>0.88094497979483988</v>
      </c>
      <c r="L2837" s="36">
        <f t="shared" si="313"/>
        <v>1594809.9347217905</v>
      </c>
      <c r="M2837" s="34">
        <f t="shared" si="314"/>
        <v>0.258960747704851</v>
      </c>
      <c r="N2837" s="35">
        <f t="shared" si="315"/>
        <v>0.62198423208998888</v>
      </c>
      <c r="Q2837" s="1">
        <f t="shared" si="316"/>
        <v>241334.7322536312</v>
      </c>
      <c r="R2837" s="30"/>
    </row>
    <row r="2838" spans="3:18" x14ac:dyDescent="0.3">
      <c r="C2838" s="1">
        <v>1615</v>
      </c>
      <c r="D2838" s="1" t="s">
        <v>1</v>
      </c>
      <c r="E2838" s="1">
        <v>5</v>
      </c>
      <c r="F2838" s="1">
        <v>5</v>
      </c>
      <c r="G2838" s="1">
        <v>3</v>
      </c>
      <c r="H2838" s="1">
        <f t="shared" si="311"/>
        <v>1063</v>
      </c>
      <c r="I2838" s="1">
        <f t="shared" si="317"/>
        <v>469870</v>
      </c>
      <c r="J2838" s="1">
        <v>2835</v>
      </c>
      <c r="K2838" s="31">
        <f t="shared" si="312"/>
        <v>0.88125582841156358</v>
      </c>
      <c r="L2838" s="36">
        <f t="shared" si="313"/>
        <v>1595372.67640659</v>
      </c>
      <c r="M2838" s="34">
        <f t="shared" si="314"/>
        <v>0.259547930223052</v>
      </c>
      <c r="N2838" s="35">
        <f t="shared" si="315"/>
        <v>0.62170789818851158</v>
      </c>
      <c r="Q2838" s="1">
        <f t="shared" si="316"/>
        <v>250258.38192724015</v>
      </c>
      <c r="R2838" s="30"/>
    </row>
    <row r="2839" spans="3:18" x14ac:dyDescent="0.3">
      <c r="C2839" s="1">
        <v>1615</v>
      </c>
      <c r="D2839" s="1" t="s">
        <v>0</v>
      </c>
      <c r="E2839" s="1">
        <v>5</v>
      </c>
      <c r="F2839" s="1">
        <v>6</v>
      </c>
      <c r="G2839" s="1">
        <v>9</v>
      </c>
      <c r="H2839" s="1">
        <f t="shared" si="311"/>
        <v>1081</v>
      </c>
      <c r="I2839" s="1">
        <f t="shared" si="317"/>
        <v>470951</v>
      </c>
      <c r="J2839" s="1">
        <v>2836</v>
      </c>
      <c r="K2839" s="31">
        <f t="shared" si="312"/>
        <v>0.88156667702828717</v>
      </c>
      <c r="L2839" s="36">
        <f t="shared" si="313"/>
        <v>1595935.4180913894</v>
      </c>
      <c r="M2839" s="34">
        <f t="shared" si="314"/>
        <v>0.26014505562491025</v>
      </c>
      <c r="N2839" s="35">
        <f t="shared" si="315"/>
        <v>0.62142162140337698</v>
      </c>
      <c r="Q2839" s="1">
        <f t="shared" si="316"/>
        <v>268591.68127445807</v>
      </c>
      <c r="R2839" s="30"/>
    </row>
    <row r="2840" spans="3:18" x14ac:dyDescent="0.3">
      <c r="C2840" s="1">
        <v>1615</v>
      </c>
      <c r="D2840" s="1" t="s">
        <v>6</v>
      </c>
      <c r="E2840" s="1">
        <v>5</v>
      </c>
      <c r="F2840" s="1">
        <v>7</v>
      </c>
      <c r="G2840" s="1">
        <v>5</v>
      </c>
      <c r="H2840" s="1">
        <f t="shared" si="311"/>
        <v>1089</v>
      </c>
      <c r="I2840" s="1">
        <f t="shared" si="317"/>
        <v>472040</v>
      </c>
      <c r="J2840" s="1">
        <v>2837</v>
      </c>
      <c r="K2840" s="31">
        <f t="shared" si="312"/>
        <v>0.88187752564501087</v>
      </c>
      <c r="L2840" s="36">
        <f t="shared" si="313"/>
        <v>1596498.1597761889</v>
      </c>
      <c r="M2840" s="34">
        <f t="shared" si="314"/>
        <v>0.26074660008617168</v>
      </c>
      <c r="N2840" s="35">
        <f t="shared" si="315"/>
        <v>0.6211309255588392</v>
      </c>
      <c r="Q2840" s="1">
        <f t="shared" si="316"/>
        <v>276947.81431766599</v>
      </c>
      <c r="R2840" s="30"/>
    </row>
    <row r="2841" spans="3:18" x14ac:dyDescent="0.3">
      <c r="C2841" s="1">
        <v>1615</v>
      </c>
      <c r="D2841" s="1" t="s">
        <v>2</v>
      </c>
      <c r="E2841" s="1">
        <v>5</v>
      </c>
      <c r="F2841" s="1">
        <v>8</v>
      </c>
      <c r="H2841" s="1">
        <f t="shared" si="311"/>
        <v>1096</v>
      </c>
      <c r="I2841" s="1">
        <f t="shared" si="317"/>
        <v>473136</v>
      </c>
      <c r="J2841" s="1">
        <v>2838</v>
      </c>
      <c r="K2841" s="31">
        <f t="shared" si="312"/>
        <v>0.88218837426173458</v>
      </c>
      <c r="L2841" s="36">
        <f t="shared" si="313"/>
        <v>1597060.9014609887</v>
      </c>
      <c r="M2841" s="34">
        <f t="shared" si="314"/>
        <v>0.26135201122441087</v>
      </c>
      <c r="N2841" s="35">
        <f t="shared" si="315"/>
        <v>0.6208363630373237</v>
      </c>
      <c r="Q2841" s="1">
        <f t="shared" si="316"/>
        <v>284364.43073047296</v>
      </c>
      <c r="R2841" s="30"/>
    </row>
    <row r="2842" spans="3:18" x14ac:dyDescent="0.3">
      <c r="C2842" s="1">
        <v>1615</v>
      </c>
      <c r="D2842" s="1" t="s">
        <v>2</v>
      </c>
      <c r="E2842" s="1">
        <v>5</v>
      </c>
      <c r="F2842" s="1">
        <v>8</v>
      </c>
      <c r="H2842" s="1">
        <f t="shared" si="311"/>
        <v>1096</v>
      </c>
      <c r="I2842" s="1">
        <f t="shared" si="317"/>
        <v>474232</v>
      </c>
      <c r="J2842" s="1">
        <v>2839</v>
      </c>
      <c r="K2842" s="31">
        <f t="shared" si="312"/>
        <v>0.88249922287845817</v>
      </c>
      <c r="L2842" s="36">
        <f t="shared" si="313"/>
        <v>1597623.643145788</v>
      </c>
      <c r="M2842" s="34">
        <f t="shared" si="314"/>
        <v>0.26195742236265013</v>
      </c>
      <c r="N2842" s="35">
        <f t="shared" si="315"/>
        <v>0.6205418005158081</v>
      </c>
      <c r="Q2842" s="1">
        <f t="shared" si="316"/>
        <v>284364.43073047296</v>
      </c>
      <c r="R2842" s="30"/>
    </row>
    <row r="2843" spans="3:18" x14ac:dyDescent="0.3">
      <c r="C2843" s="1">
        <v>1615</v>
      </c>
      <c r="D2843" s="1" t="s">
        <v>1</v>
      </c>
      <c r="E2843" s="1">
        <v>5</v>
      </c>
      <c r="F2843" s="1">
        <v>8</v>
      </c>
      <c r="G2843" s="1">
        <v>2</v>
      </c>
      <c r="H2843" s="1">
        <f t="shared" si="311"/>
        <v>1098</v>
      </c>
      <c r="I2843" s="1">
        <f t="shared" si="317"/>
        <v>475330</v>
      </c>
      <c r="J2843" s="1">
        <v>2840</v>
      </c>
      <c r="K2843" s="31">
        <f t="shared" si="312"/>
        <v>0.88281007149518187</v>
      </c>
      <c r="L2843" s="36">
        <f t="shared" si="313"/>
        <v>1598186.3848305875</v>
      </c>
      <c r="M2843" s="34">
        <f t="shared" si="314"/>
        <v>0.26256393826574015</v>
      </c>
      <c r="N2843" s="35">
        <f t="shared" si="315"/>
        <v>0.62024613322944178</v>
      </c>
      <c r="Q2843" s="1">
        <f t="shared" si="316"/>
        <v>286501.463991275</v>
      </c>
      <c r="R2843" s="30"/>
    </row>
    <row r="2844" spans="3:18" x14ac:dyDescent="0.3">
      <c r="C2844" s="1">
        <v>1615</v>
      </c>
      <c r="D2844" s="1" t="s">
        <v>6</v>
      </c>
      <c r="E2844" s="1">
        <v>5</v>
      </c>
      <c r="F2844" s="1">
        <v>8</v>
      </c>
      <c r="G2844" s="1">
        <v>7</v>
      </c>
      <c r="H2844" s="1">
        <f t="shared" si="311"/>
        <v>1103</v>
      </c>
      <c r="I2844" s="1">
        <f t="shared" si="317"/>
        <v>476433</v>
      </c>
      <c r="J2844" s="1">
        <v>2841</v>
      </c>
      <c r="K2844" s="31">
        <f t="shared" si="312"/>
        <v>0.88312092011190546</v>
      </c>
      <c r="L2844" s="36">
        <f t="shared" si="313"/>
        <v>1598749.1265153869</v>
      </c>
      <c r="M2844" s="34">
        <f t="shared" si="314"/>
        <v>0.26317321608095717</v>
      </c>
      <c r="N2844" s="35">
        <f t="shared" si="315"/>
        <v>0.61994770403094823</v>
      </c>
      <c r="Q2844" s="1">
        <f t="shared" si="316"/>
        <v>291879.04714327992</v>
      </c>
      <c r="R2844" s="30"/>
    </row>
    <row r="2845" spans="3:18" x14ac:dyDescent="0.3">
      <c r="C2845" s="1">
        <v>1615</v>
      </c>
      <c r="D2845" s="1" t="s">
        <v>1</v>
      </c>
      <c r="E2845" s="1">
        <v>5</v>
      </c>
      <c r="F2845" s="1">
        <v>8</v>
      </c>
      <c r="G2845" s="1">
        <v>9</v>
      </c>
      <c r="H2845" s="1">
        <f t="shared" si="311"/>
        <v>1105</v>
      </c>
      <c r="I2845" s="1">
        <f t="shared" si="317"/>
        <v>477538</v>
      </c>
      <c r="J2845" s="1">
        <v>2842</v>
      </c>
      <c r="K2845" s="31">
        <f t="shared" si="312"/>
        <v>0.88343176872862916</v>
      </c>
      <c r="L2845" s="36">
        <f t="shared" si="313"/>
        <v>1599311.8682001864</v>
      </c>
      <c r="M2845" s="34">
        <f t="shared" si="314"/>
        <v>0.26378359866102502</v>
      </c>
      <c r="N2845" s="35">
        <f t="shared" si="315"/>
        <v>0.6196481700676042</v>
      </c>
      <c r="Q2845" s="1">
        <f t="shared" si="316"/>
        <v>294044.08040408196</v>
      </c>
      <c r="R2845" s="30"/>
    </row>
    <row r="2846" spans="3:18" x14ac:dyDescent="0.3">
      <c r="C2846" s="1">
        <v>1615</v>
      </c>
      <c r="D2846" s="1" t="s">
        <v>2</v>
      </c>
      <c r="E2846" s="1">
        <v>5</v>
      </c>
      <c r="F2846" s="1">
        <v>9</v>
      </c>
      <c r="G2846" s="1">
        <v>1</v>
      </c>
      <c r="H2846" s="1">
        <f t="shared" si="311"/>
        <v>1109</v>
      </c>
      <c r="I2846" s="1">
        <f t="shared" si="317"/>
        <v>478647</v>
      </c>
      <c r="J2846" s="1">
        <v>2843</v>
      </c>
      <c r="K2846" s="31">
        <f t="shared" si="312"/>
        <v>0.88374261734535287</v>
      </c>
      <c r="L2846" s="36">
        <f t="shared" si="313"/>
        <v>1599874.6098849862</v>
      </c>
      <c r="M2846" s="34">
        <f t="shared" si="314"/>
        <v>0.26439619077079446</v>
      </c>
      <c r="N2846" s="35">
        <f t="shared" si="315"/>
        <v>0.61934642657455841</v>
      </c>
      <c r="Q2846" s="1">
        <f t="shared" si="316"/>
        <v>298398.14692568593</v>
      </c>
      <c r="R2846" s="30"/>
    </row>
    <row r="2847" spans="3:18" x14ac:dyDescent="0.3">
      <c r="C2847" s="1">
        <v>1615</v>
      </c>
      <c r="D2847" s="1" t="s">
        <v>6</v>
      </c>
      <c r="E2847" s="1">
        <v>5</v>
      </c>
      <c r="F2847" s="1">
        <v>9</v>
      </c>
      <c r="G2847" s="1">
        <v>2</v>
      </c>
      <c r="H2847" s="1">
        <f t="shared" si="311"/>
        <v>1110</v>
      </c>
      <c r="I2847" s="1">
        <f t="shared" si="317"/>
        <v>479757</v>
      </c>
      <c r="J2847" s="1">
        <v>2844</v>
      </c>
      <c r="K2847" s="31">
        <f t="shared" si="312"/>
        <v>0.88405346596207646</v>
      </c>
      <c r="L2847" s="36">
        <f t="shared" si="313"/>
        <v>1600437.3515697855</v>
      </c>
      <c r="M2847" s="34">
        <f t="shared" si="314"/>
        <v>0.26500933526298925</v>
      </c>
      <c r="N2847" s="35">
        <f t="shared" si="315"/>
        <v>0.61904413069908726</v>
      </c>
      <c r="Q2847" s="1">
        <f t="shared" si="316"/>
        <v>299491.66355608689</v>
      </c>
      <c r="R2847" s="30"/>
    </row>
    <row r="2848" spans="3:18" x14ac:dyDescent="0.3">
      <c r="C2848" s="1">
        <v>1615</v>
      </c>
      <c r="D2848" s="1" t="s">
        <v>6</v>
      </c>
      <c r="E2848" s="1">
        <v>5</v>
      </c>
      <c r="F2848" s="1">
        <v>9</v>
      </c>
      <c r="G2848" s="1">
        <v>4</v>
      </c>
      <c r="H2848" s="1">
        <f t="shared" si="311"/>
        <v>1112</v>
      </c>
      <c r="I2848" s="1">
        <f t="shared" si="317"/>
        <v>480869</v>
      </c>
      <c r="J2848" s="1">
        <v>2845</v>
      </c>
      <c r="K2848" s="31">
        <f t="shared" si="312"/>
        <v>0.88436431457880016</v>
      </c>
      <c r="L2848" s="36">
        <f t="shared" si="313"/>
        <v>1601000.0932545851</v>
      </c>
      <c r="M2848" s="34">
        <f t="shared" si="314"/>
        <v>0.26562358452003493</v>
      </c>
      <c r="N2848" s="35">
        <f t="shared" si="315"/>
        <v>0.61874073005876529</v>
      </c>
      <c r="Q2848" s="1">
        <f t="shared" si="316"/>
        <v>301684.69681688887</v>
      </c>
      <c r="R2848" s="30"/>
    </row>
    <row r="2849" spans="3:18" x14ac:dyDescent="0.3">
      <c r="C2849" s="1">
        <v>1615</v>
      </c>
      <c r="D2849" s="1" t="s">
        <v>2</v>
      </c>
      <c r="E2849" s="1">
        <v>5</v>
      </c>
      <c r="F2849" s="1">
        <v>10</v>
      </c>
      <c r="G2849" s="1">
        <v>3</v>
      </c>
      <c r="H2849" s="1">
        <f t="shared" si="311"/>
        <v>1123</v>
      </c>
      <c r="I2849" s="1">
        <f t="shared" si="317"/>
        <v>481992</v>
      </c>
      <c r="J2849" s="1">
        <v>2846</v>
      </c>
      <c r="K2849" s="31">
        <f t="shared" si="312"/>
        <v>0.88467516319552375</v>
      </c>
      <c r="L2849" s="36">
        <f t="shared" si="313"/>
        <v>1601562.8349393844</v>
      </c>
      <c r="M2849" s="34">
        <f t="shared" si="314"/>
        <v>0.26624390998375996</v>
      </c>
      <c r="N2849" s="35">
        <f t="shared" si="315"/>
        <v>0.61843125321176373</v>
      </c>
      <c r="Q2849" s="1">
        <f t="shared" si="316"/>
        <v>313889.37975129986</v>
      </c>
      <c r="R2849" s="30"/>
    </row>
    <row r="2850" spans="3:18" x14ac:dyDescent="0.3">
      <c r="C2850" s="1">
        <v>1615</v>
      </c>
      <c r="D2850" s="1" t="s">
        <v>2</v>
      </c>
      <c r="E2850" s="1">
        <v>5</v>
      </c>
      <c r="F2850" s="1">
        <v>10</v>
      </c>
      <c r="G2850" s="1">
        <v>9</v>
      </c>
      <c r="H2850" s="1">
        <f t="shared" si="311"/>
        <v>1129</v>
      </c>
      <c r="I2850" s="1">
        <f t="shared" si="317"/>
        <v>483121</v>
      </c>
      <c r="J2850" s="1">
        <v>2847</v>
      </c>
      <c r="K2850" s="31">
        <f t="shared" si="312"/>
        <v>0.88498601181224745</v>
      </c>
      <c r="L2850" s="36">
        <f t="shared" si="313"/>
        <v>1602125.5766241841</v>
      </c>
      <c r="M2850" s="34">
        <f t="shared" si="314"/>
        <v>0.26686754974203741</v>
      </c>
      <c r="N2850" s="35">
        <f t="shared" si="315"/>
        <v>0.61811846207021004</v>
      </c>
      <c r="Q2850" s="1">
        <f t="shared" si="316"/>
        <v>320648.4795337058</v>
      </c>
      <c r="R2850" s="30"/>
    </row>
    <row r="2851" spans="3:18" x14ac:dyDescent="0.3">
      <c r="C2851" s="1">
        <v>1615</v>
      </c>
      <c r="D2851" s="1" t="s">
        <v>2</v>
      </c>
      <c r="E2851" s="1">
        <v>5</v>
      </c>
      <c r="F2851" s="1">
        <v>10</v>
      </c>
      <c r="G2851" s="1">
        <v>11</v>
      </c>
      <c r="H2851" s="1">
        <f t="shared" si="311"/>
        <v>1131</v>
      </c>
      <c r="I2851" s="1">
        <f t="shared" si="317"/>
        <v>484252</v>
      </c>
      <c r="J2851" s="1">
        <v>2848</v>
      </c>
      <c r="K2851" s="31">
        <f t="shared" si="312"/>
        <v>0.88529686042897104</v>
      </c>
      <c r="L2851" s="36">
        <f t="shared" si="313"/>
        <v>1602688.3183089835</v>
      </c>
      <c r="M2851" s="34">
        <f t="shared" si="314"/>
        <v>0.26749229426516569</v>
      </c>
      <c r="N2851" s="35">
        <f t="shared" si="315"/>
        <v>0.61780456616380541</v>
      </c>
      <c r="Q2851" s="1">
        <f t="shared" si="316"/>
        <v>322917.51279450778</v>
      </c>
      <c r="R2851" s="30"/>
    </row>
    <row r="2852" spans="3:18" x14ac:dyDescent="0.3">
      <c r="C2852" s="1">
        <v>1615</v>
      </c>
      <c r="D2852" s="1" t="s">
        <v>6</v>
      </c>
      <c r="E2852" s="1">
        <v>5</v>
      </c>
      <c r="F2852" s="1">
        <v>11</v>
      </c>
      <c r="G2852" s="1">
        <v>4</v>
      </c>
      <c r="H2852" s="1">
        <f t="shared" si="311"/>
        <v>1136</v>
      </c>
      <c r="I2852" s="1">
        <f t="shared" si="317"/>
        <v>485388</v>
      </c>
      <c r="J2852" s="1">
        <v>2849</v>
      </c>
      <c r="K2852" s="31">
        <f t="shared" si="312"/>
        <v>0.88560770904569475</v>
      </c>
      <c r="L2852" s="36">
        <f t="shared" si="313"/>
        <v>1603251.059993783</v>
      </c>
      <c r="M2852" s="34">
        <f t="shared" si="314"/>
        <v>0.26811980070042091</v>
      </c>
      <c r="N2852" s="35">
        <f t="shared" si="315"/>
        <v>0.61748790834527378</v>
      </c>
      <c r="Q2852" s="1">
        <f t="shared" si="316"/>
        <v>328625.09594651277</v>
      </c>
      <c r="R2852" s="30"/>
    </row>
    <row r="2853" spans="3:18" x14ac:dyDescent="0.3">
      <c r="C2853" s="1">
        <v>1615</v>
      </c>
      <c r="D2853" s="1" t="s">
        <v>0</v>
      </c>
      <c r="E2853" s="1">
        <v>5</v>
      </c>
      <c r="F2853" s="1">
        <v>11</v>
      </c>
      <c r="G2853" s="1">
        <v>5</v>
      </c>
      <c r="H2853" s="1">
        <f t="shared" si="311"/>
        <v>1137</v>
      </c>
      <c r="I2853" s="1">
        <f t="shared" si="317"/>
        <v>486525</v>
      </c>
      <c r="J2853" s="1">
        <v>2850</v>
      </c>
      <c r="K2853" s="31">
        <f t="shared" si="312"/>
        <v>0.88591855766241845</v>
      </c>
      <c r="L2853" s="36">
        <f t="shared" si="313"/>
        <v>1603813.8016785826</v>
      </c>
      <c r="M2853" s="34">
        <f t="shared" si="314"/>
        <v>0.2687478595181016</v>
      </c>
      <c r="N2853" s="35">
        <f t="shared" si="315"/>
        <v>0.6171706981443168</v>
      </c>
      <c r="Q2853" s="1">
        <f t="shared" si="316"/>
        <v>329772.61257691379</v>
      </c>
      <c r="R2853" s="30"/>
    </row>
    <row r="2854" spans="3:18" x14ac:dyDescent="0.3">
      <c r="C2854" s="1">
        <v>1615</v>
      </c>
      <c r="D2854" s="1" t="s">
        <v>2</v>
      </c>
      <c r="E2854" s="1">
        <v>5</v>
      </c>
      <c r="F2854" s="1">
        <v>11</v>
      </c>
      <c r="G2854" s="1">
        <v>9</v>
      </c>
      <c r="H2854" s="1">
        <f t="shared" si="311"/>
        <v>1141</v>
      </c>
      <c r="I2854" s="1">
        <f t="shared" si="317"/>
        <v>487666</v>
      </c>
      <c r="J2854" s="1">
        <v>2851</v>
      </c>
      <c r="K2854" s="31">
        <f t="shared" si="312"/>
        <v>0.88622940627914204</v>
      </c>
      <c r="L2854" s="36">
        <f t="shared" si="313"/>
        <v>1604376.5433633821</v>
      </c>
      <c r="M2854" s="34">
        <f t="shared" si="314"/>
        <v>0.26937812786548382</v>
      </c>
      <c r="N2854" s="35">
        <f t="shared" si="315"/>
        <v>0.61685127841365817</v>
      </c>
      <c r="Q2854" s="1">
        <f t="shared" si="316"/>
        <v>334382.67909851775</v>
      </c>
      <c r="R2854" s="30"/>
    </row>
    <row r="2855" spans="3:18" x14ac:dyDescent="0.3">
      <c r="C2855" s="1">
        <v>1615</v>
      </c>
      <c r="D2855" s="1" t="s">
        <v>1</v>
      </c>
      <c r="E2855" s="1">
        <v>5</v>
      </c>
      <c r="F2855" s="1">
        <v>12</v>
      </c>
      <c r="G2855" s="1">
        <v>6</v>
      </c>
      <c r="H2855" s="1">
        <f t="shared" si="311"/>
        <v>1150</v>
      </c>
      <c r="I2855" s="1">
        <f t="shared" si="317"/>
        <v>488816</v>
      </c>
      <c r="J2855" s="1">
        <v>2852</v>
      </c>
      <c r="K2855" s="31">
        <f t="shared" si="312"/>
        <v>0.88654025489586574</v>
      </c>
      <c r="L2855" s="36">
        <f t="shared" si="313"/>
        <v>1604939.2850481817</v>
      </c>
      <c r="M2855" s="34">
        <f t="shared" si="314"/>
        <v>0.27001336765469469</v>
      </c>
      <c r="N2855" s="35">
        <f t="shared" si="315"/>
        <v>0.61652688724117111</v>
      </c>
      <c r="Q2855" s="1">
        <f t="shared" si="316"/>
        <v>344872.3287721267</v>
      </c>
      <c r="R2855" s="30"/>
    </row>
    <row r="2856" spans="3:18" x14ac:dyDescent="0.3">
      <c r="C2856" s="1">
        <v>1615</v>
      </c>
      <c r="D2856" s="1" t="s">
        <v>6</v>
      </c>
      <c r="E2856" s="1">
        <v>5</v>
      </c>
      <c r="F2856" s="1">
        <v>12</v>
      </c>
      <c r="G2856" s="1">
        <v>7</v>
      </c>
      <c r="H2856" s="1">
        <f t="shared" si="311"/>
        <v>1151</v>
      </c>
      <c r="I2856" s="1">
        <f t="shared" si="317"/>
        <v>489967</v>
      </c>
      <c r="J2856" s="1">
        <v>2853</v>
      </c>
      <c r="K2856" s="31">
        <f t="shared" si="312"/>
        <v>0.88685110351258933</v>
      </c>
      <c r="L2856" s="36">
        <f t="shared" si="313"/>
        <v>1605502.026732981</v>
      </c>
      <c r="M2856" s="34">
        <f t="shared" si="314"/>
        <v>0.27064915982633098</v>
      </c>
      <c r="N2856" s="35">
        <f t="shared" si="315"/>
        <v>0.61620194368625836</v>
      </c>
      <c r="Q2856" s="1">
        <f t="shared" si="316"/>
        <v>346047.84540252772</v>
      </c>
      <c r="R2856" s="30"/>
    </row>
    <row r="2857" spans="3:18" x14ac:dyDescent="0.3">
      <c r="C2857" s="1">
        <v>1615</v>
      </c>
      <c r="D2857" s="1" t="s">
        <v>2</v>
      </c>
      <c r="E2857" s="1">
        <v>5</v>
      </c>
      <c r="F2857" s="1">
        <v>12</v>
      </c>
      <c r="G2857" s="1">
        <v>9</v>
      </c>
      <c r="H2857" s="1">
        <f t="shared" si="311"/>
        <v>1153</v>
      </c>
      <c r="I2857" s="1">
        <f t="shared" si="317"/>
        <v>491120</v>
      </c>
      <c r="J2857" s="1">
        <v>2854</v>
      </c>
      <c r="K2857" s="31">
        <f t="shared" si="312"/>
        <v>0.88716195212931304</v>
      </c>
      <c r="L2857" s="36">
        <f t="shared" si="313"/>
        <v>1606064.7684177805</v>
      </c>
      <c r="M2857" s="34">
        <f t="shared" si="314"/>
        <v>0.27128605676281803</v>
      </c>
      <c r="N2857" s="35">
        <f t="shared" si="315"/>
        <v>0.61587589536649501</v>
      </c>
      <c r="Q2857" s="1">
        <f t="shared" si="316"/>
        <v>348404.8786633297</v>
      </c>
      <c r="R2857" s="30"/>
    </row>
    <row r="2858" spans="3:18" x14ac:dyDescent="0.3">
      <c r="C2858" s="1">
        <v>1615</v>
      </c>
      <c r="D2858" s="1" t="s">
        <v>1</v>
      </c>
      <c r="E2858" s="1">
        <v>5</v>
      </c>
      <c r="F2858" s="1">
        <v>13</v>
      </c>
      <c r="H2858" s="1">
        <f t="shared" si="311"/>
        <v>1156</v>
      </c>
      <c r="I2858" s="1">
        <f t="shared" si="317"/>
        <v>492276</v>
      </c>
      <c r="J2858" s="1">
        <v>2855</v>
      </c>
      <c r="K2858" s="31">
        <f t="shared" si="312"/>
        <v>0.88747280074603663</v>
      </c>
      <c r="L2858" s="36">
        <f t="shared" si="313"/>
        <v>1606627.5101025798</v>
      </c>
      <c r="M2858" s="34">
        <f t="shared" si="314"/>
        <v>0.27192461084658132</v>
      </c>
      <c r="N2858" s="35">
        <f t="shared" si="315"/>
        <v>0.61554818989945526</v>
      </c>
      <c r="Q2858" s="1">
        <f t="shared" si="316"/>
        <v>351955.42855453264</v>
      </c>
      <c r="R2858" s="30"/>
    </row>
    <row r="2859" spans="3:18" x14ac:dyDescent="0.3">
      <c r="C2859" s="1">
        <v>1615</v>
      </c>
      <c r="D2859" s="1" t="s">
        <v>6</v>
      </c>
      <c r="E2859" s="1">
        <v>5</v>
      </c>
      <c r="F2859" s="1">
        <v>13</v>
      </c>
      <c r="G2859" s="1">
        <v>4</v>
      </c>
      <c r="H2859" s="1">
        <f t="shared" si="311"/>
        <v>1160</v>
      </c>
      <c r="I2859" s="1">
        <f t="shared" si="317"/>
        <v>493436</v>
      </c>
      <c r="J2859" s="1">
        <v>2856</v>
      </c>
      <c r="K2859" s="31">
        <f t="shared" si="312"/>
        <v>0.88778364936276033</v>
      </c>
      <c r="L2859" s="36">
        <f t="shared" si="313"/>
        <v>1607190.2517873796</v>
      </c>
      <c r="M2859" s="34">
        <f t="shared" si="314"/>
        <v>0.27256537446004619</v>
      </c>
      <c r="N2859" s="35">
        <f t="shared" si="315"/>
        <v>0.61521827490271419</v>
      </c>
      <c r="Q2859" s="1">
        <f t="shared" si="316"/>
        <v>356717.49507613666</v>
      </c>
      <c r="R2859" s="30"/>
    </row>
    <row r="2860" spans="3:18" x14ac:dyDescent="0.3">
      <c r="C2860" s="1">
        <v>1615</v>
      </c>
      <c r="D2860" s="1" t="s">
        <v>1</v>
      </c>
      <c r="E2860" s="1">
        <v>5</v>
      </c>
      <c r="F2860" s="1">
        <v>13</v>
      </c>
      <c r="G2860" s="1">
        <v>4</v>
      </c>
      <c r="H2860" s="1">
        <f t="shared" si="311"/>
        <v>1160</v>
      </c>
      <c r="I2860" s="1">
        <f t="shared" si="317"/>
        <v>494596</v>
      </c>
      <c r="J2860" s="1">
        <v>2857</v>
      </c>
      <c r="K2860" s="31">
        <f t="shared" si="312"/>
        <v>0.88809449797948403</v>
      </c>
      <c r="L2860" s="36">
        <f t="shared" si="313"/>
        <v>1607752.9934721792</v>
      </c>
      <c r="M2860" s="34">
        <f t="shared" si="314"/>
        <v>0.27320613807351107</v>
      </c>
      <c r="N2860" s="35">
        <f t="shared" si="315"/>
        <v>0.6148883599059729</v>
      </c>
      <c r="Q2860" s="1">
        <f t="shared" si="316"/>
        <v>356717.49507613666</v>
      </c>
      <c r="R2860" s="30"/>
    </row>
    <row r="2861" spans="3:18" x14ac:dyDescent="0.3">
      <c r="C2861" s="1">
        <v>1615</v>
      </c>
      <c r="D2861" s="1" t="s">
        <v>6</v>
      </c>
      <c r="E2861" s="1">
        <v>5</v>
      </c>
      <c r="F2861" s="1">
        <v>14</v>
      </c>
      <c r="G2861" s="1">
        <v>4</v>
      </c>
      <c r="H2861" s="1">
        <f t="shared" si="311"/>
        <v>1172</v>
      </c>
      <c r="I2861" s="1">
        <f t="shared" si="317"/>
        <v>495768</v>
      </c>
      <c r="J2861" s="1">
        <v>2858</v>
      </c>
      <c r="K2861" s="31">
        <f t="shared" si="312"/>
        <v>0.88840534659620762</v>
      </c>
      <c r="L2861" s="36">
        <f t="shared" si="313"/>
        <v>1608315.7351569785</v>
      </c>
      <c r="M2861" s="34">
        <f t="shared" si="314"/>
        <v>0.27385353027608073</v>
      </c>
      <c r="N2861" s="35">
        <f t="shared" si="315"/>
        <v>0.6145518163201269</v>
      </c>
      <c r="Q2861" s="1">
        <f t="shared" si="316"/>
        <v>371195.69464094855</v>
      </c>
      <c r="R2861" s="30"/>
    </row>
    <row r="2862" spans="3:18" x14ac:dyDescent="0.3">
      <c r="C2862" s="1">
        <v>1615</v>
      </c>
      <c r="D2862" s="1" t="s">
        <v>6</v>
      </c>
      <c r="E2862" s="1">
        <v>5</v>
      </c>
      <c r="F2862" s="1">
        <v>14</v>
      </c>
      <c r="G2862" s="1">
        <v>9</v>
      </c>
      <c r="H2862" s="1">
        <f t="shared" si="311"/>
        <v>1177</v>
      </c>
      <c r="I2862" s="1">
        <f t="shared" si="317"/>
        <v>496945</v>
      </c>
      <c r="J2862" s="1">
        <v>2859</v>
      </c>
      <c r="K2862" s="31">
        <f t="shared" si="312"/>
        <v>0.88871619521293133</v>
      </c>
      <c r="L2862" s="36">
        <f t="shared" si="313"/>
        <v>1608878.476841778</v>
      </c>
      <c r="M2862" s="34">
        <f t="shared" si="314"/>
        <v>0.27450368439077744</v>
      </c>
      <c r="N2862" s="35">
        <f t="shared" si="315"/>
        <v>0.61421251082215389</v>
      </c>
      <c r="Q2862" s="1">
        <f t="shared" si="316"/>
        <v>377313.27779295354</v>
      </c>
      <c r="R2862" s="30"/>
    </row>
    <row r="2863" spans="3:18" x14ac:dyDescent="0.3">
      <c r="C2863" s="1">
        <v>1615</v>
      </c>
      <c r="D2863" s="1" t="s">
        <v>2</v>
      </c>
      <c r="E2863" s="1">
        <v>5</v>
      </c>
      <c r="F2863" s="1">
        <v>16</v>
      </c>
      <c r="G2863" s="1">
        <v>1</v>
      </c>
      <c r="H2863" s="1">
        <f t="shared" si="311"/>
        <v>1193</v>
      </c>
      <c r="I2863" s="1">
        <f t="shared" si="317"/>
        <v>498138</v>
      </c>
      <c r="J2863" s="1">
        <v>2860</v>
      </c>
      <c r="K2863" s="31">
        <f t="shared" si="312"/>
        <v>0.88902704382965492</v>
      </c>
      <c r="L2863" s="36">
        <f t="shared" si="313"/>
        <v>1609441.2185265776</v>
      </c>
      <c r="M2863" s="34">
        <f t="shared" si="314"/>
        <v>0.27516267662428051</v>
      </c>
      <c r="N2863" s="35">
        <f t="shared" si="315"/>
        <v>0.61386436720537441</v>
      </c>
      <c r="Q2863" s="1">
        <f t="shared" si="316"/>
        <v>397225.54387936945</v>
      </c>
      <c r="R2863" s="30"/>
    </row>
    <row r="2864" spans="3:18" x14ac:dyDescent="0.3">
      <c r="C2864" s="1">
        <v>1615</v>
      </c>
      <c r="D2864" s="1" t="s">
        <v>1</v>
      </c>
      <c r="E2864" s="1">
        <v>5</v>
      </c>
      <c r="F2864" s="1">
        <v>16</v>
      </c>
      <c r="G2864" s="1">
        <v>1</v>
      </c>
      <c r="H2864" s="1">
        <f t="shared" si="311"/>
        <v>1193</v>
      </c>
      <c r="I2864" s="1">
        <f t="shared" si="317"/>
        <v>499331</v>
      </c>
      <c r="J2864" s="1">
        <v>2861</v>
      </c>
      <c r="K2864" s="31">
        <f t="shared" si="312"/>
        <v>0.88933789244637862</v>
      </c>
      <c r="L2864" s="36">
        <f t="shared" si="313"/>
        <v>1610003.9602113771</v>
      </c>
      <c r="M2864" s="34">
        <f t="shared" si="314"/>
        <v>0.27582166885778364</v>
      </c>
      <c r="N2864" s="35">
        <f t="shared" si="315"/>
        <v>0.61351622358859492</v>
      </c>
      <c r="Q2864" s="1">
        <f t="shared" si="316"/>
        <v>397225.54387936945</v>
      </c>
      <c r="R2864" s="30"/>
    </row>
    <row r="2865" spans="3:18" x14ac:dyDescent="0.3">
      <c r="C2865" s="1">
        <v>1615</v>
      </c>
      <c r="D2865" s="1" t="s">
        <v>6</v>
      </c>
      <c r="E2865" s="1">
        <v>5</v>
      </c>
      <c r="F2865" s="1">
        <v>16</v>
      </c>
      <c r="G2865" s="1">
        <v>6</v>
      </c>
      <c r="H2865" s="1">
        <f t="shared" si="311"/>
        <v>1198</v>
      </c>
      <c r="I2865" s="1">
        <f t="shared" si="317"/>
        <v>500529</v>
      </c>
      <c r="J2865" s="1">
        <v>2862</v>
      </c>
      <c r="K2865" s="31">
        <f t="shared" si="312"/>
        <v>0.88964874106310232</v>
      </c>
      <c r="L2865" s="36">
        <f t="shared" si="313"/>
        <v>1610566.7018961767</v>
      </c>
      <c r="M2865" s="34">
        <f t="shared" si="314"/>
        <v>0.27648342300341372</v>
      </c>
      <c r="N2865" s="35">
        <f t="shared" si="315"/>
        <v>0.61316531805968855</v>
      </c>
      <c r="Q2865" s="1">
        <f t="shared" si="316"/>
        <v>403553.12703137443</v>
      </c>
      <c r="R2865" s="30"/>
    </row>
    <row r="2866" spans="3:18" x14ac:dyDescent="0.3">
      <c r="C2866" s="1">
        <v>1615</v>
      </c>
      <c r="D2866" s="1" t="s">
        <v>2</v>
      </c>
      <c r="E2866" s="1">
        <v>5</v>
      </c>
      <c r="F2866" s="1">
        <v>16</v>
      </c>
      <c r="G2866" s="1">
        <v>8</v>
      </c>
      <c r="H2866" s="1">
        <f t="shared" si="311"/>
        <v>1200</v>
      </c>
      <c r="I2866" s="1">
        <f t="shared" si="317"/>
        <v>501729</v>
      </c>
      <c r="J2866" s="1">
        <v>2863</v>
      </c>
      <c r="K2866" s="31">
        <f t="shared" si="312"/>
        <v>0.88995958967982591</v>
      </c>
      <c r="L2866" s="36">
        <f t="shared" si="313"/>
        <v>1611129.443580976</v>
      </c>
      <c r="M2866" s="34">
        <f t="shared" si="314"/>
        <v>0.27714628191389462</v>
      </c>
      <c r="N2866" s="35">
        <f t="shared" si="315"/>
        <v>0.61281330776593124</v>
      </c>
      <c r="Q2866" s="1">
        <f t="shared" si="316"/>
        <v>406098.16029217641</v>
      </c>
      <c r="R2866" s="30"/>
    </row>
    <row r="2867" spans="3:18" x14ac:dyDescent="0.3">
      <c r="C2867" s="1">
        <v>1615</v>
      </c>
      <c r="D2867" s="1" t="s">
        <v>6</v>
      </c>
      <c r="E2867" s="1">
        <v>6</v>
      </c>
      <c r="F2867" s="1">
        <v>1</v>
      </c>
      <c r="H2867" s="1">
        <f t="shared" si="311"/>
        <v>1212</v>
      </c>
      <c r="I2867" s="1">
        <f t="shared" si="317"/>
        <v>502941</v>
      </c>
      <c r="J2867" s="1">
        <v>2864</v>
      </c>
      <c r="K2867" s="31">
        <f t="shared" si="312"/>
        <v>0.89027043829654962</v>
      </c>
      <c r="L2867" s="36">
        <f t="shared" si="313"/>
        <v>1611692.1852657755</v>
      </c>
      <c r="M2867" s="34">
        <f t="shared" si="314"/>
        <v>0.27781576941348035</v>
      </c>
      <c r="N2867" s="35">
        <f t="shared" si="315"/>
        <v>0.61245466888306921</v>
      </c>
      <c r="Q2867" s="1">
        <f t="shared" si="316"/>
        <v>421536.35985698836</v>
      </c>
      <c r="R2867" s="30"/>
    </row>
    <row r="2868" spans="3:18" x14ac:dyDescent="0.3">
      <c r="C2868" s="1">
        <v>1615</v>
      </c>
      <c r="D2868" s="1" t="s">
        <v>1</v>
      </c>
      <c r="E2868" s="1">
        <v>6</v>
      </c>
      <c r="F2868" s="1">
        <v>1</v>
      </c>
      <c r="H2868" s="1">
        <f t="shared" si="311"/>
        <v>1212</v>
      </c>
      <c r="I2868" s="1">
        <f t="shared" si="317"/>
        <v>504153</v>
      </c>
      <c r="J2868" s="1">
        <v>2865</v>
      </c>
      <c r="K2868" s="31">
        <f t="shared" si="312"/>
        <v>0.89058128691327321</v>
      </c>
      <c r="L2868" s="36">
        <f t="shared" si="313"/>
        <v>1612254.9269505751</v>
      </c>
      <c r="M2868" s="34">
        <f t="shared" si="314"/>
        <v>0.27848525691306608</v>
      </c>
      <c r="N2868" s="35">
        <f t="shared" si="315"/>
        <v>0.61209603000020718</v>
      </c>
      <c r="Q2868" s="1">
        <f t="shared" si="316"/>
        <v>421536.35985698836</v>
      </c>
      <c r="R2868" s="30"/>
    </row>
    <row r="2869" spans="3:18" x14ac:dyDescent="0.3">
      <c r="C2869" s="1">
        <v>1615</v>
      </c>
      <c r="D2869" s="1" t="s">
        <v>6</v>
      </c>
      <c r="E2869" s="1">
        <v>5</v>
      </c>
      <c r="F2869" s="1">
        <v>17</v>
      </c>
      <c r="G2869" s="1">
        <v>11</v>
      </c>
      <c r="H2869" s="1">
        <f t="shared" si="311"/>
        <v>1215</v>
      </c>
      <c r="I2869" s="1">
        <f t="shared" si="317"/>
        <v>505368</v>
      </c>
      <c r="J2869" s="1">
        <v>2866</v>
      </c>
      <c r="K2869" s="31">
        <f t="shared" si="312"/>
        <v>0.89089213552999691</v>
      </c>
      <c r="L2869" s="36">
        <f t="shared" si="313"/>
        <v>1612817.6686353746</v>
      </c>
      <c r="M2869" s="34">
        <f t="shared" si="314"/>
        <v>0.27915640155992799</v>
      </c>
      <c r="N2869" s="35">
        <f t="shared" si="315"/>
        <v>0.61173573397006886</v>
      </c>
      <c r="Q2869" s="1">
        <f t="shared" si="316"/>
        <v>425440.90974819136</v>
      </c>
      <c r="R2869" s="30"/>
    </row>
    <row r="2870" spans="3:18" x14ac:dyDescent="0.3">
      <c r="C2870" s="1">
        <v>1615</v>
      </c>
      <c r="D2870" s="1" t="s">
        <v>6</v>
      </c>
      <c r="E2870" s="1">
        <v>6</v>
      </c>
      <c r="F2870" s="1">
        <v>1</v>
      </c>
      <c r="G2870" s="1">
        <v>4</v>
      </c>
      <c r="H2870" s="1">
        <f t="shared" si="311"/>
        <v>1216</v>
      </c>
      <c r="I2870" s="1">
        <f t="shared" si="317"/>
        <v>506584</v>
      </c>
      <c r="J2870" s="1">
        <v>2867</v>
      </c>
      <c r="K2870" s="31">
        <f t="shared" si="312"/>
        <v>0.8912029841467205</v>
      </c>
      <c r="L2870" s="36">
        <f t="shared" si="313"/>
        <v>1613380.4103201739</v>
      </c>
      <c r="M2870" s="34">
        <f t="shared" si="314"/>
        <v>0.27982809858921531</v>
      </c>
      <c r="N2870" s="35">
        <f t="shared" si="315"/>
        <v>0.61137488555750519</v>
      </c>
      <c r="Q2870" s="1">
        <f t="shared" si="316"/>
        <v>426746.42637859232</v>
      </c>
      <c r="R2870" s="30"/>
    </row>
    <row r="2871" spans="3:18" x14ac:dyDescent="0.3">
      <c r="C2871" s="1">
        <v>1615</v>
      </c>
      <c r="D2871" s="1" t="s">
        <v>2</v>
      </c>
      <c r="E2871" s="1">
        <v>6</v>
      </c>
      <c r="F2871" s="1">
        <v>1</v>
      </c>
      <c r="G2871" s="1">
        <v>5</v>
      </c>
      <c r="H2871" s="1">
        <f t="shared" si="311"/>
        <v>1217</v>
      </c>
      <c r="I2871" s="1">
        <f t="shared" si="317"/>
        <v>507801</v>
      </c>
      <c r="J2871" s="1">
        <v>2868</v>
      </c>
      <c r="K2871" s="31">
        <f t="shared" si="312"/>
        <v>0.8915138327634442</v>
      </c>
      <c r="L2871" s="36">
        <f t="shared" si="313"/>
        <v>1613943.1520049735</v>
      </c>
      <c r="M2871" s="34">
        <f t="shared" si="314"/>
        <v>0.28050034800092799</v>
      </c>
      <c r="N2871" s="35">
        <f t="shared" si="315"/>
        <v>0.61101348476251616</v>
      </c>
      <c r="Q2871" s="1">
        <f t="shared" si="316"/>
        <v>428053.94300899334</v>
      </c>
      <c r="R2871" s="30"/>
    </row>
    <row r="2872" spans="3:18" x14ac:dyDescent="0.3">
      <c r="C2872" s="1">
        <v>1615</v>
      </c>
      <c r="D2872" s="1" t="s">
        <v>6</v>
      </c>
      <c r="E2872" s="1">
        <v>6</v>
      </c>
      <c r="F2872" s="1">
        <v>1</v>
      </c>
      <c r="G2872" s="1">
        <v>7</v>
      </c>
      <c r="H2872" s="1">
        <f t="shared" si="311"/>
        <v>1219</v>
      </c>
      <c r="I2872" s="1">
        <f t="shared" si="317"/>
        <v>509020</v>
      </c>
      <c r="J2872" s="1">
        <v>2869</v>
      </c>
      <c r="K2872" s="31">
        <f t="shared" si="312"/>
        <v>0.89182468138016791</v>
      </c>
      <c r="L2872" s="36">
        <f t="shared" si="313"/>
        <v>1614505.8936897733</v>
      </c>
      <c r="M2872" s="34">
        <f t="shared" si="314"/>
        <v>0.28117370217749155</v>
      </c>
      <c r="N2872" s="35">
        <f t="shared" si="315"/>
        <v>0.61065097920267641</v>
      </c>
      <c r="Q2872" s="1">
        <f t="shared" si="316"/>
        <v>430674.97626979533</v>
      </c>
      <c r="R2872" s="30"/>
    </row>
    <row r="2873" spans="3:18" x14ac:dyDescent="0.3">
      <c r="C2873" s="1">
        <v>1615</v>
      </c>
      <c r="D2873" s="1" t="s">
        <v>1</v>
      </c>
      <c r="E2873" s="1">
        <v>6</v>
      </c>
      <c r="F2873" s="1">
        <v>2</v>
      </c>
      <c r="G2873" s="1">
        <v>4</v>
      </c>
      <c r="H2873" s="1">
        <f t="shared" si="311"/>
        <v>1228</v>
      </c>
      <c r="I2873" s="1">
        <f t="shared" si="317"/>
        <v>510248</v>
      </c>
      <c r="J2873" s="1">
        <v>2870</v>
      </c>
      <c r="K2873" s="31">
        <f t="shared" si="312"/>
        <v>0.8921355299968915</v>
      </c>
      <c r="L2873" s="36">
        <f t="shared" si="313"/>
        <v>1615068.6353745726</v>
      </c>
      <c r="M2873" s="34">
        <f t="shared" si="314"/>
        <v>0.28185202779588364</v>
      </c>
      <c r="N2873" s="35">
        <f t="shared" si="315"/>
        <v>0.6102835022010078</v>
      </c>
      <c r="Q2873" s="1">
        <f t="shared" si="316"/>
        <v>442568.62594340427</v>
      </c>
      <c r="R2873" s="30"/>
    </row>
    <row r="2874" spans="3:18" x14ac:dyDescent="0.3">
      <c r="C2874" s="1">
        <v>1615</v>
      </c>
      <c r="D2874" s="1" t="s">
        <v>1</v>
      </c>
      <c r="E2874" s="1">
        <v>6</v>
      </c>
      <c r="F2874" s="1">
        <v>2</v>
      </c>
      <c r="G2874" s="1">
        <v>7</v>
      </c>
      <c r="H2874" s="1">
        <f t="shared" si="311"/>
        <v>1231</v>
      </c>
      <c r="I2874" s="1">
        <f t="shared" si="317"/>
        <v>511479</v>
      </c>
      <c r="J2874" s="1">
        <v>2871</v>
      </c>
      <c r="K2874" s="31">
        <f t="shared" si="312"/>
        <v>0.8924463786136152</v>
      </c>
      <c r="L2874" s="36">
        <f t="shared" si="313"/>
        <v>1615631.3770593721</v>
      </c>
      <c r="M2874" s="34">
        <f t="shared" si="314"/>
        <v>0.28253201056155197</v>
      </c>
      <c r="N2874" s="35">
        <f t="shared" si="315"/>
        <v>0.60991436805206323</v>
      </c>
      <c r="Q2874" s="1">
        <f t="shared" si="316"/>
        <v>446569.17583460727</v>
      </c>
      <c r="R2874" s="30"/>
    </row>
    <row r="2875" spans="3:18" x14ac:dyDescent="0.3">
      <c r="C2875" s="1">
        <v>1615</v>
      </c>
      <c r="D2875" s="1" t="s">
        <v>0</v>
      </c>
      <c r="E2875" s="1">
        <v>6</v>
      </c>
      <c r="F2875" s="1">
        <v>2</v>
      </c>
      <c r="G2875" s="1">
        <v>7</v>
      </c>
      <c r="H2875" s="1">
        <f t="shared" si="311"/>
        <v>1231</v>
      </c>
      <c r="I2875" s="1">
        <f t="shared" si="317"/>
        <v>512710</v>
      </c>
      <c r="J2875" s="1">
        <v>2872</v>
      </c>
      <c r="K2875" s="31">
        <f t="shared" si="312"/>
        <v>0.89275722723033879</v>
      </c>
      <c r="L2875" s="36">
        <f t="shared" si="313"/>
        <v>1616194.1187441715</v>
      </c>
      <c r="M2875" s="34">
        <f t="shared" si="314"/>
        <v>0.2832119933272203</v>
      </c>
      <c r="N2875" s="35">
        <f t="shared" si="315"/>
        <v>0.60954523390311843</v>
      </c>
      <c r="Q2875" s="1">
        <f t="shared" si="316"/>
        <v>446569.17583460727</v>
      </c>
      <c r="R2875" s="30"/>
    </row>
    <row r="2876" spans="3:18" x14ac:dyDescent="0.3">
      <c r="C2876" s="1">
        <v>1615</v>
      </c>
      <c r="D2876" s="1" t="s">
        <v>0</v>
      </c>
      <c r="E2876" s="1">
        <v>5</v>
      </c>
      <c r="F2876" s="1">
        <v>19</v>
      </c>
      <c r="G2876" s="1">
        <v>6</v>
      </c>
      <c r="H2876" s="1">
        <f t="shared" si="311"/>
        <v>1234</v>
      </c>
      <c r="I2876" s="1">
        <f t="shared" si="317"/>
        <v>513944</v>
      </c>
      <c r="J2876" s="1">
        <v>2873</v>
      </c>
      <c r="K2876" s="31">
        <f t="shared" si="312"/>
        <v>0.89306807584706249</v>
      </c>
      <c r="L2876" s="36">
        <f t="shared" si="313"/>
        <v>1616756.860428971</v>
      </c>
      <c r="M2876" s="34">
        <f t="shared" si="314"/>
        <v>0.28389363324016481</v>
      </c>
      <c r="N2876" s="35">
        <f t="shared" si="315"/>
        <v>0.60917444260689768</v>
      </c>
      <c r="Q2876" s="1">
        <f t="shared" si="316"/>
        <v>450587.72572581028</v>
      </c>
      <c r="R2876" s="30"/>
    </row>
    <row r="2877" spans="3:18" x14ac:dyDescent="0.3">
      <c r="C2877" s="1">
        <v>1615</v>
      </c>
      <c r="D2877" s="1" t="s">
        <v>6</v>
      </c>
      <c r="E2877" s="1">
        <v>6</v>
      </c>
      <c r="F2877" s="1">
        <v>2</v>
      </c>
      <c r="G2877" s="1">
        <v>11</v>
      </c>
      <c r="H2877" s="1">
        <f t="shared" si="311"/>
        <v>1235</v>
      </c>
      <c r="I2877" s="1">
        <f t="shared" si="317"/>
        <v>515179</v>
      </c>
      <c r="J2877" s="1">
        <v>2874</v>
      </c>
      <c r="K2877" s="31">
        <f t="shared" si="312"/>
        <v>0.89337892446378608</v>
      </c>
      <c r="L2877" s="36">
        <f t="shared" si="313"/>
        <v>1617319.6021137706</v>
      </c>
      <c r="M2877" s="34">
        <f t="shared" si="314"/>
        <v>0.28457582553553479</v>
      </c>
      <c r="N2877" s="35">
        <f t="shared" si="315"/>
        <v>0.60880309892825135</v>
      </c>
      <c r="Q2877" s="1">
        <f t="shared" si="316"/>
        <v>451931.24235621124</v>
      </c>
      <c r="R2877" s="30"/>
    </row>
    <row r="2878" spans="3:18" x14ac:dyDescent="0.3">
      <c r="C2878" s="1">
        <v>1615</v>
      </c>
      <c r="D2878" s="1" t="s">
        <v>6</v>
      </c>
      <c r="E2878" s="1">
        <v>6</v>
      </c>
      <c r="F2878" s="1">
        <v>2</v>
      </c>
      <c r="G2878" s="1">
        <v>11</v>
      </c>
      <c r="H2878" s="1">
        <f t="shared" si="311"/>
        <v>1235</v>
      </c>
      <c r="I2878" s="1">
        <f t="shared" si="317"/>
        <v>516414</v>
      </c>
      <c r="J2878" s="1">
        <v>2875</v>
      </c>
      <c r="K2878" s="31">
        <f t="shared" si="312"/>
        <v>0.89368977308050979</v>
      </c>
      <c r="L2878" s="36">
        <f t="shared" si="313"/>
        <v>1617882.3437985701</v>
      </c>
      <c r="M2878" s="34">
        <f t="shared" si="314"/>
        <v>0.28525801783090471</v>
      </c>
      <c r="N2878" s="35">
        <f t="shared" si="315"/>
        <v>0.60843175524960502</v>
      </c>
      <c r="Q2878" s="1">
        <f t="shared" si="316"/>
        <v>451931.24235621124</v>
      </c>
      <c r="R2878" s="30"/>
    </row>
    <row r="2879" spans="3:18" x14ac:dyDescent="0.3">
      <c r="C2879" s="1">
        <v>1615</v>
      </c>
      <c r="D2879" s="1" t="s">
        <v>0</v>
      </c>
      <c r="E2879" s="1">
        <v>5</v>
      </c>
      <c r="F2879" s="1">
        <v>19</v>
      </c>
      <c r="G2879" s="1">
        <v>7</v>
      </c>
      <c r="H2879" s="1">
        <f t="shared" si="311"/>
        <v>1235</v>
      </c>
      <c r="I2879" s="1">
        <f t="shared" si="317"/>
        <v>517649</v>
      </c>
      <c r="J2879" s="1">
        <v>2876</v>
      </c>
      <c r="K2879" s="31">
        <f t="shared" si="312"/>
        <v>0.89400062169723349</v>
      </c>
      <c r="L2879" s="36">
        <f t="shared" si="313"/>
        <v>1618445.0854833697</v>
      </c>
      <c r="M2879" s="34">
        <f t="shared" si="314"/>
        <v>0.28594021012627463</v>
      </c>
      <c r="N2879" s="35">
        <f t="shared" si="315"/>
        <v>0.60806041157095891</v>
      </c>
      <c r="Q2879" s="1">
        <f t="shared" si="316"/>
        <v>451931.24235621124</v>
      </c>
      <c r="R2879" s="30"/>
    </row>
    <row r="2880" spans="3:18" x14ac:dyDescent="0.3">
      <c r="C2880" s="1">
        <v>1615</v>
      </c>
      <c r="D2880" s="1" t="s">
        <v>0</v>
      </c>
      <c r="E2880" s="1">
        <v>5</v>
      </c>
      <c r="F2880" s="1">
        <v>19</v>
      </c>
      <c r="G2880" s="1">
        <v>9</v>
      </c>
      <c r="H2880" s="1">
        <f t="shared" si="311"/>
        <v>1237</v>
      </c>
      <c r="I2880" s="1">
        <f t="shared" si="317"/>
        <v>518886</v>
      </c>
      <c r="J2880" s="1">
        <v>2877</v>
      </c>
      <c r="K2880" s="31">
        <f t="shared" si="312"/>
        <v>0.89431147031395708</v>
      </c>
      <c r="L2880" s="36">
        <f t="shared" si="313"/>
        <v>1619007.827168169</v>
      </c>
      <c r="M2880" s="34">
        <f t="shared" si="314"/>
        <v>0.28662350718649537</v>
      </c>
      <c r="N2880" s="35">
        <f t="shared" si="315"/>
        <v>0.60768796312746165</v>
      </c>
      <c r="Q2880" s="1">
        <f t="shared" si="316"/>
        <v>454624.27561701322</v>
      </c>
      <c r="R2880" s="30"/>
    </row>
    <row r="2881" spans="3:18" x14ac:dyDescent="0.3">
      <c r="C2881" s="1">
        <v>1615</v>
      </c>
      <c r="D2881" s="1" t="s">
        <v>2</v>
      </c>
      <c r="E2881" s="1">
        <v>6</v>
      </c>
      <c r="F2881" s="1">
        <v>3</v>
      </c>
      <c r="G2881" s="1">
        <v>3</v>
      </c>
      <c r="H2881" s="1">
        <f t="shared" si="311"/>
        <v>1239</v>
      </c>
      <c r="I2881" s="1">
        <f t="shared" si="317"/>
        <v>520125</v>
      </c>
      <c r="J2881" s="1">
        <v>2878</v>
      </c>
      <c r="K2881" s="31">
        <f t="shared" si="312"/>
        <v>0.89462231893068078</v>
      </c>
      <c r="L2881" s="36">
        <f t="shared" si="313"/>
        <v>1619570.5688529687</v>
      </c>
      <c r="M2881" s="34">
        <f t="shared" si="314"/>
        <v>0.28730790901156689</v>
      </c>
      <c r="N2881" s="35">
        <f t="shared" si="315"/>
        <v>0.6073144099191139</v>
      </c>
      <c r="Q2881" s="1">
        <f t="shared" si="316"/>
        <v>457325.3088778152</v>
      </c>
      <c r="R2881" s="30"/>
    </row>
    <row r="2882" spans="3:18" x14ac:dyDescent="0.3">
      <c r="C2882" s="1">
        <v>1615</v>
      </c>
      <c r="D2882" s="1" t="s">
        <v>1</v>
      </c>
      <c r="E2882" s="1">
        <v>6</v>
      </c>
      <c r="F2882" s="1">
        <v>4</v>
      </c>
      <c r="H2882" s="1">
        <f t="shared" si="311"/>
        <v>1248</v>
      </c>
      <c r="I2882" s="1">
        <f t="shared" si="317"/>
        <v>521373</v>
      </c>
      <c r="J2882" s="1">
        <v>2879</v>
      </c>
      <c r="K2882" s="31">
        <f t="shared" si="312"/>
        <v>0.89493316754740437</v>
      </c>
      <c r="L2882" s="36">
        <f t="shared" si="313"/>
        <v>1620133.3105377681</v>
      </c>
      <c r="M2882" s="34">
        <f t="shared" si="314"/>
        <v>0.28799728227846705</v>
      </c>
      <c r="N2882" s="35">
        <f t="shared" si="315"/>
        <v>0.60693588526893727</v>
      </c>
      <c r="Q2882" s="1">
        <f t="shared" si="316"/>
        <v>469578.95855142421</v>
      </c>
      <c r="R2882" s="30"/>
    </row>
    <row r="2883" spans="3:18" x14ac:dyDescent="0.3">
      <c r="C2883" s="1">
        <v>1615</v>
      </c>
      <c r="D2883" s="1" t="s">
        <v>0</v>
      </c>
      <c r="E2883" s="1">
        <v>6</v>
      </c>
      <c r="F2883" s="1">
        <v>4</v>
      </c>
      <c r="G2883" s="1">
        <v>2</v>
      </c>
      <c r="H2883" s="1">
        <f t="shared" si="311"/>
        <v>1250</v>
      </c>
      <c r="I2883" s="1">
        <f t="shared" si="317"/>
        <v>522623</v>
      </c>
      <c r="J2883" s="1">
        <v>2880</v>
      </c>
      <c r="K2883" s="31">
        <f t="shared" si="312"/>
        <v>0.89524401616412808</v>
      </c>
      <c r="L2883" s="36">
        <f t="shared" si="313"/>
        <v>1620696.0522225676</v>
      </c>
      <c r="M2883" s="34">
        <f t="shared" si="314"/>
        <v>0.28868776031021798</v>
      </c>
      <c r="N2883" s="35">
        <f t="shared" si="315"/>
        <v>0.60655625585391015</v>
      </c>
      <c r="Q2883" s="1">
        <f t="shared" si="316"/>
        <v>472323.99181222619</v>
      </c>
      <c r="R2883" s="30"/>
    </row>
    <row r="2884" spans="3:18" x14ac:dyDescent="0.3">
      <c r="C2884" s="1">
        <v>1615</v>
      </c>
      <c r="D2884" s="1" t="s">
        <v>6</v>
      </c>
      <c r="E2884" s="1">
        <v>6</v>
      </c>
      <c r="F2884" s="1">
        <v>4</v>
      </c>
      <c r="G2884" s="1">
        <v>3</v>
      </c>
      <c r="H2884" s="1">
        <f t="shared" ref="H2884:H2947" si="318">E2884*200+F2884*12+G2884</f>
        <v>1251</v>
      </c>
      <c r="I2884" s="1">
        <f t="shared" si="317"/>
        <v>523874</v>
      </c>
      <c r="J2884" s="1">
        <v>2881</v>
      </c>
      <c r="K2884" s="31">
        <f t="shared" si="312"/>
        <v>0.89555486478085178</v>
      </c>
      <c r="L2884" s="36">
        <f t="shared" si="313"/>
        <v>1621258.7939073672</v>
      </c>
      <c r="M2884" s="34">
        <f t="shared" si="314"/>
        <v>0.28937879072439432</v>
      </c>
      <c r="N2884" s="35">
        <f t="shared" si="315"/>
        <v>0.60617607405645746</v>
      </c>
      <c r="Q2884" s="1">
        <f t="shared" si="316"/>
        <v>473699.50844262715</v>
      </c>
      <c r="R2884" s="30"/>
    </row>
    <row r="2885" spans="3:18" x14ac:dyDescent="0.3">
      <c r="C2885" s="1">
        <v>1615</v>
      </c>
      <c r="D2885" s="1" t="s">
        <v>1</v>
      </c>
      <c r="E2885" s="1">
        <v>6</v>
      </c>
      <c r="F2885" s="1">
        <v>5</v>
      </c>
      <c r="H2885" s="1">
        <f t="shared" si="318"/>
        <v>1260</v>
      </c>
      <c r="I2885" s="1">
        <f t="shared" si="317"/>
        <v>525134</v>
      </c>
      <c r="J2885" s="1">
        <v>2882</v>
      </c>
      <c r="K2885" s="31">
        <f t="shared" ref="K2885:K2948" si="319">+J2885/3217</f>
        <v>0.89586571339757537</v>
      </c>
      <c r="L2885" s="36">
        <f t="shared" ref="L2885:L2948" si="320">+K2885*$H$3</f>
        <v>1621821.5355921667</v>
      </c>
      <c r="M2885" s="34">
        <f t="shared" ref="M2885:M2948" si="321">+I2885/$H$3</f>
        <v>0.29007479258039925</v>
      </c>
      <c r="N2885" s="35">
        <f t="shared" ref="N2885:N2948" si="322">+K2885-M2885</f>
        <v>0.60579092081717612</v>
      </c>
      <c r="Q2885" s="1">
        <f t="shared" ref="Q2885:Q2948" si="323">+SUM(H2885-$P$3)^2</f>
        <v>486169.1581162361</v>
      </c>
      <c r="R2885" s="30"/>
    </row>
    <row r="2886" spans="3:18" x14ac:dyDescent="0.3">
      <c r="C2886" s="1">
        <v>1615</v>
      </c>
      <c r="D2886" s="1" t="s">
        <v>1</v>
      </c>
      <c r="E2886" s="1">
        <v>6</v>
      </c>
      <c r="F2886" s="1">
        <v>5</v>
      </c>
      <c r="G2886" s="1">
        <v>4</v>
      </c>
      <c r="H2886" s="1">
        <f t="shared" si="318"/>
        <v>1264</v>
      </c>
      <c r="I2886" s="1">
        <f t="shared" ref="I2886:I2949" si="324">I2885+H2886</f>
        <v>526398</v>
      </c>
      <c r="J2886" s="1">
        <v>2883</v>
      </c>
      <c r="K2886" s="31">
        <f t="shared" si="319"/>
        <v>0.89617656201429907</v>
      </c>
      <c r="L2886" s="36">
        <f t="shared" si="320"/>
        <v>1622384.2772769663</v>
      </c>
      <c r="M2886" s="34">
        <f t="shared" si="321"/>
        <v>0.29077300396610584</v>
      </c>
      <c r="N2886" s="35">
        <f t="shared" si="322"/>
        <v>0.60540355804819324</v>
      </c>
      <c r="Q2886" s="1">
        <f t="shared" si="323"/>
        <v>491763.22463784012</v>
      </c>
      <c r="R2886" s="30"/>
    </row>
    <row r="2887" spans="3:18" x14ac:dyDescent="0.3">
      <c r="C2887" s="1">
        <v>1615</v>
      </c>
      <c r="D2887" s="1" t="s">
        <v>0</v>
      </c>
      <c r="E2887" s="1">
        <v>6</v>
      </c>
      <c r="F2887" s="1">
        <v>5</v>
      </c>
      <c r="G2887" s="1">
        <v>8</v>
      </c>
      <c r="H2887" s="1">
        <f t="shared" si="318"/>
        <v>1268</v>
      </c>
      <c r="I2887" s="1">
        <f t="shared" si="324"/>
        <v>527666</v>
      </c>
      <c r="J2887" s="1">
        <v>2884</v>
      </c>
      <c r="K2887" s="31">
        <f t="shared" si="319"/>
        <v>0.89648741063102266</v>
      </c>
      <c r="L2887" s="36">
        <f t="shared" si="320"/>
        <v>1622947.0189617656</v>
      </c>
      <c r="M2887" s="34">
        <f t="shared" si="321"/>
        <v>0.29147342488151395</v>
      </c>
      <c r="N2887" s="35">
        <f t="shared" si="322"/>
        <v>0.60501398574950871</v>
      </c>
      <c r="Q2887" s="1">
        <f t="shared" si="323"/>
        <v>497389.29115944408</v>
      </c>
      <c r="R2887" s="30"/>
    </row>
    <row r="2888" spans="3:18" x14ac:dyDescent="0.3">
      <c r="C2888" s="1">
        <v>1615</v>
      </c>
      <c r="D2888" s="1" t="s">
        <v>6</v>
      </c>
      <c r="E2888" s="1">
        <v>6</v>
      </c>
      <c r="F2888" s="1">
        <v>6</v>
      </c>
      <c r="G2888" s="1">
        <v>3</v>
      </c>
      <c r="H2888" s="1">
        <f t="shared" si="318"/>
        <v>1275</v>
      </c>
      <c r="I2888" s="1">
        <f t="shared" si="324"/>
        <v>528941</v>
      </c>
      <c r="J2888" s="1">
        <v>2885</v>
      </c>
      <c r="K2888" s="31">
        <f t="shared" si="319"/>
        <v>0.89679825924774637</v>
      </c>
      <c r="L2888" s="36">
        <f t="shared" si="320"/>
        <v>1623509.7606465651</v>
      </c>
      <c r="M2888" s="34">
        <f t="shared" si="321"/>
        <v>0.29217771247389995</v>
      </c>
      <c r="N2888" s="35">
        <f t="shared" si="322"/>
        <v>0.60462054677384636</v>
      </c>
      <c r="Q2888" s="1">
        <f t="shared" si="323"/>
        <v>507311.90757225105</v>
      </c>
      <c r="R2888" s="30"/>
    </row>
    <row r="2889" spans="3:18" x14ac:dyDescent="0.3">
      <c r="C2889" s="1">
        <v>1615</v>
      </c>
      <c r="D2889" s="1" t="s">
        <v>1</v>
      </c>
      <c r="E2889" s="1">
        <v>6</v>
      </c>
      <c r="F2889" s="1">
        <v>7</v>
      </c>
      <c r="G2889" s="1">
        <v>1</v>
      </c>
      <c r="H2889" s="1">
        <f t="shared" si="318"/>
        <v>1285</v>
      </c>
      <c r="I2889" s="1">
        <f t="shared" si="324"/>
        <v>530226</v>
      </c>
      <c r="J2889" s="1">
        <v>2886</v>
      </c>
      <c r="K2889" s="31">
        <f t="shared" si="319"/>
        <v>0.89710910786446996</v>
      </c>
      <c r="L2889" s="36">
        <f t="shared" si="320"/>
        <v>1624072.5023313644</v>
      </c>
      <c r="M2889" s="34">
        <f t="shared" si="321"/>
        <v>0.2928875238905399</v>
      </c>
      <c r="N2889" s="35">
        <f t="shared" si="322"/>
        <v>0.60422158397393</v>
      </c>
      <c r="Q2889" s="1">
        <f t="shared" si="323"/>
        <v>521657.07387626095</v>
      </c>
      <c r="R2889" s="30"/>
    </row>
    <row r="2890" spans="3:18" x14ac:dyDescent="0.3">
      <c r="C2890" s="1">
        <v>1615</v>
      </c>
      <c r="D2890" s="1" t="s">
        <v>1</v>
      </c>
      <c r="E2890" s="1">
        <v>6</v>
      </c>
      <c r="F2890" s="1">
        <v>8</v>
      </c>
      <c r="G2890" s="1">
        <v>4</v>
      </c>
      <c r="H2890" s="1">
        <f t="shared" si="318"/>
        <v>1300</v>
      </c>
      <c r="I2890" s="1">
        <f t="shared" si="324"/>
        <v>531526</v>
      </c>
      <c r="J2890" s="1">
        <v>2887</v>
      </c>
      <c r="K2890" s="31">
        <f t="shared" si="319"/>
        <v>0.89741995648119366</v>
      </c>
      <c r="L2890" s="36">
        <f t="shared" si="320"/>
        <v>1624635.2440161642</v>
      </c>
      <c r="M2890" s="34">
        <f t="shared" si="321"/>
        <v>0.29360562104356086</v>
      </c>
      <c r="N2890" s="35">
        <f t="shared" si="322"/>
        <v>0.60381433543763285</v>
      </c>
      <c r="Q2890" s="1">
        <f t="shared" si="323"/>
        <v>543549.82333227585</v>
      </c>
      <c r="R2890" s="30"/>
    </row>
    <row r="2891" spans="3:18" x14ac:dyDescent="0.3">
      <c r="C2891" s="1">
        <v>1615</v>
      </c>
      <c r="D2891" s="1" t="s">
        <v>2</v>
      </c>
      <c r="E2891" s="1">
        <v>6</v>
      </c>
      <c r="F2891" s="1">
        <v>8</v>
      </c>
      <c r="G2891" s="1">
        <v>7</v>
      </c>
      <c r="H2891" s="1">
        <f t="shared" si="318"/>
        <v>1303</v>
      </c>
      <c r="I2891" s="1">
        <f t="shared" si="324"/>
        <v>532829</v>
      </c>
      <c r="J2891" s="1">
        <v>2888</v>
      </c>
      <c r="K2891" s="31">
        <f t="shared" si="319"/>
        <v>0.89773080509791736</v>
      </c>
      <c r="L2891" s="36">
        <f t="shared" si="320"/>
        <v>1625197.9857009638</v>
      </c>
      <c r="M2891" s="34">
        <f t="shared" si="321"/>
        <v>0.29432537534385805</v>
      </c>
      <c r="N2891" s="35">
        <f t="shared" si="322"/>
        <v>0.60340542975405931</v>
      </c>
      <c r="Q2891" s="1">
        <f t="shared" si="323"/>
        <v>547982.37322347891</v>
      </c>
      <c r="R2891" s="30"/>
    </row>
    <row r="2892" spans="3:18" x14ac:dyDescent="0.3">
      <c r="C2892" s="1">
        <v>1615</v>
      </c>
      <c r="D2892" s="1" t="s">
        <v>6</v>
      </c>
      <c r="E2892" s="1">
        <v>6</v>
      </c>
      <c r="F2892" s="1">
        <v>10</v>
      </c>
      <c r="G2892" s="1">
        <v>5</v>
      </c>
      <c r="H2892" s="1">
        <f t="shared" si="318"/>
        <v>1325</v>
      </c>
      <c r="I2892" s="1">
        <f t="shared" si="324"/>
        <v>534154</v>
      </c>
      <c r="J2892" s="1">
        <v>2889</v>
      </c>
      <c r="K2892" s="31">
        <f t="shared" si="319"/>
        <v>0.89804165371464095</v>
      </c>
      <c r="L2892" s="36">
        <f t="shared" si="320"/>
        <v>1625760.7273857631</v>
      </c>
      <c r="M2892" s="34">
        <f t="shared" si="321"/>
        <v>0.29505728205751408</v>
      </c>
      <c r="N2892" s="35">
        <f t="shared" si="322"/>
        <v>0.60298437165712682</v>
      </c>
      <c r="Q2892" s="1">
        <f t="shared" si="323"/>
        <v>581037.73909230076</v>
      </c>
      <c r="R2892" s="30"/>
    </row>
    <row r="2893" spans="3:18" x14ac:dyDescent="0.3">
      <c r="C2893" s="1">
        <v>1615</v>
      </c>
      <c r="D2893" s="1" t="s">
        <v>1</v>
      </c>
      <c r="E2893" s="1">
        <v>6</v>
      </c>
      <c r="F2893" s="1">
        <v>10</v>
      </c>
      <c r="G2893" s="1">
        <v>5</v>
      </c>
      <c r="H2893" s="1">
        <f t="shared" si="318"/>
        <v>1325</v>
      </c>
      <c r="I2893" s="1">
        <f t="shared" si="324"/>
        <v>535479</v>
      </c>
      <c r="J2893" s="1">
        <v>2890</v>
      </c>
      <c r="K2893" s="31">
        <f t="shared" si="319"/>
        <v>0.89835250233136466</v>
      </c>
      <c r="L2893" s="36">
        <f t="shared" si="320"/>
        <v>1626323.4690705626</v>
      </c>
      <c r="M2893" s="34">
        <f t="shared" si="321"/>
        <v>0.29578918877117005</v>
      </c>
      <c r="N2893" s="35">
        <f t="shared" si="322"/>
        <v>0.60256331356019466</v>
      </c>
      <c r="Q2893" s="1">
        <f t="shared" si="323"/>
        <v>581037.73909230076</v>
      </c>
      <c r="R2893" s="30"/>
    </row>
    <row r="2894" spans="3:18" x14ac:dyDescent="0.3">
      <c r="C2894" s="1">
        <v>1615</v>
      </c>
      <c r="D2894" s="1" t="s">
        <v>0</v>
      </c>
      <c r="E2894" s="1">
        <v>6</v>
      </c>
      <c r="F2894" s="1">
        <v>11</v>
      </c>
      <c r="G2894" s="1">
        <v>1</v>
      </c>
      <c r="H2894" s="1">
        <f t="shared" si="318"/>
        <v>1333</v>
      </c>
      <c r="I2894" s="1">
        <f t="shared" si="324"/>
        <v>536812</v>
      </c>
      <c r="J2894" s="1">
        <v>2891</v>
      </c>
      <c r="K2894" s="31">
        <f t="shared" si="319"/>
        <v>0.89866335094808825</v>
      </c>
      <c r="L2894" s="36">
        <f t="shared" si="320"/>
        <v>1626886.2107553622</v>
      </c>
      <c r="M2894" s="34">
        <f t="shared" si="321"/>
        <v>0.29652551454422926</v>
      </c>
      <c r="N2894" s="35">
        <f t="shared" si="322"/>
        <v>0.60213783640385898</v>
      </c>
      <c r="Q2894" s="1">
        <f t="shared" si="323"/>
        <v>593297.87213550869</v>
      </c>
      <c r="R2894" s="30"/>
    </row>
    <row r="2895" spans="3:18" x14ac:dyDescent="0.3">
      <c r="C2895" s="1">
        <v>1615</v>
      </c>
      <c r="D2895" s="1" t="s">
        <v>0</v>
      </c>
      <c r="E2895" s="1">
        <v>6</v>
      </c>
      <c r="F2895" s="1">
        <v>11</v>
      </c>
      <c r="G2895" s="1">
        <v>4</v>
      </c>
      <c r="H2895" s="1">
        <f t="shared" si="318"/>
        <v>1336</v>
      </c>
      <c r="I2895" s="1">
        <f t="shared" si="324"/>
        <v>538148</v>
      </c>
      <c r="J2895" s="1">
        <v>2892</v>
      </c>
      <c r="K2895" s="31">
        <f t="shared" si="319"/>
        <v>0.89897419956481195</v>
      </c>
      <c r="L2895" s="36">
        <f t="shared" si="320"/>
        <v>1627448.9524401617</v>
      </c>
      <c r="M2895" s="34">
        <f t="shared" si="321"/>
        <v>0.29726349746456465</v>
      </c>
      <c r="N2895" s="35">
        <f t="shared" si="322"/>
        <v>0.60171070210024724</v>
      </c>
      <c r="Q2895" s="1">
        <f t="shared" si="323"/>
        <v>597928.42202671175</v>
      </c>
      <c r="R2895" s="30"/>
    </row>
    <row r="2896" spans="3:18" x14ac:dyDescent="0.3">
      <c r="C2896" s="1">
        <v>1615</v>
      </c>
      <c r="D2896" s="1" t="s">
        <v>2</v>
      </c>
      <c r="E2896" s="1">
        <v>6</v>
      </c>
      <c r="F2896" s="1">
        <v>11</v>
      </c>
      <c r="G2896" s="1">
        <v>7</v>
      </c>
      <c r="H2896" s="1">
        <f t="shared" si="318"/>
        <v>1339</v>
      </c>
      <c r="I2896" s="1">
        <f t="shared" si="324"/>
        <v>539487</v>
      </c>
      <c r="J2896" s="1">
        <v>2893</v>
      </c>
      <c r="K2896" s="31">
        <f t="shared" si="319"/>
        <v>0.89928504818153554</v>
      </c>
      <c r="L2896" s="36">
        <f t="shared" si="320"/>
        <v>1628011.694124961</v>
      </c>
      <c r="M2896" s="34">
        <f t="shared" si="321"/>
        <v>0.29800313753217628</v>
      </c>
      <c r="N2896" s="35">
        <f t="shared" si="322"/>
        <v>0.60128191064935921</v>
      </c>
      <c r="Q2896" s="1">
        <f t="shared" si="323"/>
        <v>602576.97191791469</v>
      </c>
      <c r="R2896" s="30"/>
    </row>
    <row r="2897" spans="3:18" x14ac:dyDescent="0.3">
      <c r="C2897" s="1">
        <v>1615</v>
      </c>
      <c r="D2897" s="1" t="s">
        <v>1</v>
      </c>
      <c r="E2897" s="1">
        <v>6</v>
      </c>
      <c r="F2897" s="1">
        <v>11</v>
      </c>
      <c r="G2897" s="1">
        <v>7</v>
      </c>
      <c r="H2897" s="1">
        <f t="shared" si="318"/>
        <v>1339</v>
      </c>
      <c r="I2897" s="1">
        <f t="shared" si="324"/>
        <v>540826</v>
      </c>
      <c r="J2897" s="1">
        <v>2894</v>
      </c>
      <c r="K2897" s="31">
        <f t="shared" si="319"/>
        <v>0.89959589679825924</v>
      </c>
      <c r="L2897" s="36">
        <f t="shared" si="320"/>
        <v>1628574.4358097606</v>
      </c>
      <c r="M2897" s="34">
        <f t="shared" si="321"/>
        <v>0.2987427775997879</v>
      </c>
      <c r="N2897" s="35">
        <f t="shared" si="322"/>
        <v>0.6008531191984714</v>
      </c>
      <c r="Q2897" s="1">
        <f t="shared" si="323"/>
        <v>602576.97191791469</v>
      </c>
      <c r="R2897" s="30"/>
    </row>
    <row r="2898" spans="3:18" x14ac:dyDescent="0.3">
      <c r="C2898" s="1">
        <v>1615</v>
      </c>
      <c r="D2898" s="1" t="s">
        <v>6</v>
      </c>
      <c r="E2898" s="1">
        <v>6</v>
      </c>
      <c r="F2898" s="1">
        <v>12</v>
      </c>
      <c r="G2898" s="1">
        <v>3</v>
      </c>
      <c r="H2898" s="1">
        <f t="shared" si="318"/>
        <v>1347</v>
      </c>
      <c r="I2898" s="1">
        <f t="shared" si="324"/>
        <v>542173</v>
      </c>
      <c r="J2898" s="1">
        <v>2895</v>
      </c>
      <c r="K2898" s="31">
        <f t="shared" si="319"/>
        <v>0.89990674541498294</v>
      </c>
      <c r="L2898" s="36">
        <f t="shared" si="320"/>
        <v>1629137.1774945601</v>
      </c>
      <c r="M2898" s="34">
        <f t="shared" si="321"/>
        <v>0.29948683672680271</v>
      </c>
      <c r="N2898" s="35">
        <f t="shared" si="322"/>
        <v>0.60041990868818029</v>
      </c>
      <c r="Q2898" s="1">
        <f t="shared" si="323"/>
        <v>615061.10496112262</v>
      </c>
      <c r="R2898" s="30"/>
    </row>
    <row r="2899" spans="3:18" x14ac:dyDescent="0.3">
      <c r="C2899" s="1">
        <v>1615</v>
      </c>
      <c r="D2899" s="1" t="s">
        <v>1</v>
      </c>
      <c r="E2899" s="1">
        <v>6</v>
      </c>
      <c r="F2899" s="1">
        <v>12</v>
      </c>
      <c r="G2899" s="1">
        <v>6</v>
      </c>
      <c r="H2899" s="1">
        <f t="shared" si="318"/>
        <v>1350</v>
      </c>
      <c r="I2899" s="1">
        <f t="shared" si="324"/>
        <v>543523</v>
      </c>
      <c r="J2899" s="1">
        <v>2896</v>
      </c>
      <c r="K2899" s="31">
        <f t="shared" si="319"/>
        <v>0.90021759403170654</v>
      </c>
      <c r="L2899" s="36">
        <f t="shared" si="320"/>
        <v>1629699.9191793597</v>
      </c>
      <c r="M2899" s="34">
        <f t="shared" si="321"/>
        <v>0.30023255300109369</v>
      </c>
      <c r="N2899" s="35">
        <f t="shared" si="322"/>
        <v>0.5999850410306129</v>
      </c>
      <c r="Q2899" s="1">
        <f t="shared" si="323"/>
        <v>619775.65485232568</v>
      </c>
      <c r="R2899" s="30"/>
    </row>
    <row r="2900" spans="3:18" x14ac:dyDescent="0.3">
      <c r="C2900" s="1">
        <v>1615</v>
      </c>
      <c r="D2900" s="1" t="s">
        <v>6</v>
      </c>
      <c r="E2900" s="1">
        <v>6</v>
      </c>
      <c r="F2900" s="1">
        <v>13</v>
      </c>
      <c r="G2900" s="1">
        <v>5</v>
      </c>
      <c r="H2900" s="1">
        <f t="shared" si="318"/>
        <v>1361</v>
      </c>
      <c r="I2900" s="1">
        <f t="shared" si="324"/>
        <v>544884</v>
      </c>
      <c r="J2900" s="1">
        <v>2897</v>
      </c>
      <c r="K2900" s="31">
        <f t="shared" si="319"/>
        <v>0.90052844264843024</v>
      </c>
      <c r="L2900" s="36">
        <f t="shared" si="320"/>
        <v>1630262.6608641592</v>
      </c>
      <c r="M2900" s="34">
        <f t="shared" si="321"/>
        <v>0.30098434548206415</v>
      </c>
      <c r="N2900" s="35">
        <f t="shared" si="322"/>
        <v>0.59954409716636614</v>
      </c>
      <c r="Q2900" s="1">
        <f t="shared" si="323"/>
        <v>637216.33778673655</v>
      </c>
      <c r="R2900" s="30"/>
    </row>
    <row r="2901" spans="3:18" x14ac:dyDescent="0.3">
      <c r="C2901" s="1">
        <v>1615</v>
      </c>
      <c r="D2901" s="1" t="s">
        <v>0</v>
      </c>
      <c r="E2901" s="1">
        <v>6</v>
      </c>
      <c r="F2901" s="1">
        <v>13</v>
      </c>
      <c r="G2901" s="1">
        <v>11</v>
      </c>
      <c r="H2901" s="1">
        <f t="shared" si="318"/>
        <v>1367</v>
      </c>
      <c r="I2901" s="1">
        <f t="shared" si="324"/>
        <v>546251</v>
      </c>
      <c r="J2901" s="1">
        <v>2898</v>
      </c>
      <c r="K2901" s="31">
        <f t="shared" si="319"/>
        <v>0.90083929126515383</v>
      </c>
      <c r="L2901" s="36">
        <f t="shared" si="320"/>
        <v>1630825.4025489585</v>
      </c>
      <c r="M2901" s="34">
        <f t="shared" si="321"/>
        <v>0.30173945225758697</v>
      </c>
      <c r="N2901" s="35">
        <f t="shared" si="322"/>
        <v>0.5990998390075668</v>
      </c>
      <c r="Q2901" s="1">
        <f t="shared" si="323"/>
        <v>646831.43756914255</v>
      </c>
      <c r="R2901" s="30"/>
    </row>
    <row r="2902" spans="3:18" x14ac:dyDescent="0.3">
      <c r="C2902" s="1">
        <v>1615</v>
      </c>
      <c r="D2902" s="1" t="s">
        <v>0</v>
      </c>
      <c r="E2902" s="1">
        <v>6</v>
      </c>
      <c r="F2902" s="1">
        <v>14</v>
      </c>
      <c r="G2902" s="1">
        <v>6</v>
      </c>
      <c r="H2902" s="1">
        <f t="shared" si="318"/>
        <v>1374</v>
      </c>
      <c r="I2902" s="1">
        <f t="shared" si="324"/>
        <v>547625</v>
      </c>
      <c r="J2902" s="1">
        <v>2899</v>
      </c>
      <c r="K2902" s="31">
        <f t="shared" si="319"/>
        <v>0.90115013988187753</v>
      </c>
      <c r="L2902" s="36">
        <f t="shared" si="320"/>
        <v>1631388.1442337581</v>
      </c>
      <c r="M2902" s="34">
        <f t="shared" si="321"/>
        <v>0.30249842571008762</v>
      </c>
      <c r="N2902" s="35">
        <f t="shared" si="322"/>
        <v>0.59865171417178997</v>
      </c>
      <c r="Q2902" s="1">
        <f t="shared" si="323"/>
        <v>658140.05398194946</v>
      </c>
      <c r="R2902" s="30"/>
    </row>
    <row r="2903" spans="3:18" x14ac:dyDescent="0.3">
      <c r="C2903" s="1">
        <v>1615</v>
      </c>
      <c r="D2903" s="1" t="s">
        <v>2</v>
      </c>
      <c r="E2903" s="1">
        <v>6</v>
      </c>
      <c r="F2903" s="1">
        <v>14</v>
      </c>
      <c r="G2903" s="1">
        <v>7</v>
      </c>
      <c r="H2903" s="1">
        <f t="shared" si="318"/>
        <v>1375</v>
      </c>
      <c r="I2903" s="1">
        <f t="shared" si="324"/>
        <v>549000</v>
      </c>
      <c r="J2903" s="1">
        <v>2900</v>
      </c>
      <c r="K2903" s="31">
        <f t="shared" si="319"/>
        <v>0.90146098849860123</v>
      </c>
      <c r="L2903" s="36">
        <f t="shared" si="320"/>
        <v>1631950.8859185576</v>
      </c>
      <c r="M2903" s="34">
        <f t="shared" si="321"/>
        <v>0.30325795154501367</v>
      </c>
      <c r="N2903" s="35">
        <f t="shared" si="322"/>
        <v>0.59820303695358756</v>
      </c>
      <c r="Q2903" s="1">
        <f t="shared" si="323"/>
        <v>659763.57061235048</v>
      </c>
      <c r="R2903" s="30"/>
    </row>
    <row r="2904" spans="3:18" x14ac:dyDescent="0.3">
      <c r="C2904" s="1">
        <v>1615</v>
      </c>
      <c r="D2904" s="1" t="s">
        <v>2</v>
      </c>
      <c r="E2904" s="1">
        <v>6</v>
      </c>
      <c r="F2904" s="1">
        <v>14</v>
      </c>
      <c r="G2904" s="1">
        <v>11</v>
      </c>
      <c r="H2904" s="1">
        <f t="shared" si="318"/>
        <v>1379</v>
      </c>
      <c r="I2904" s="1">
        <f t="shared" si="324"/>
        <v>550379</v>
      </c>
      <c r="J2904" s="1">
        <v>2901</v>
      </c>
      <c r="K2904" s="31">
        <f t="shared" si="319"/>
        <v>0.90177183711532483</v>
      </c>
      <c r="L2904" s="36">
        <f t="shared" si="320"/>
        <v>1632513.6276033572</v>
      </c>
      <c r="M2904" s="34">
        <f t="shared" si="321"/>
        <v>0.30401968690964126</v>
      </c>
      <c r="N2904" s="35">
        <f t="shared" si="322"/>
        <v>0.59775215020568351</v>
      </c>
      <c r="Q2904" s="1">
        <f t="shared" si="323"/>
        <v>666277.63713395444</v>
      </c>
      <c r="R2904" s="30"/>
    </row>
    <row r="2905" spans="3:18" x14ac:dyDescent="0.3">
      <c r="C2905" s="1">
        <v>1615</v>
      </c>
      <c r="D2905" s="1" t="s">
        <v>6</v>
      </c>
      <c r="E2905" s="1">
        <v>6</v>
      </c>
      <c r="F2905" s="1">
        <v>15</v>
      </c>
      <c r="G2905" s="1">
        <v>1</v>
      </c>
      <c r="H2905" s="1">
        <f t="shared" si="318"/>
        <v>1381</v>
      </c>
      <c r="I2905" s="1">
        <f t="shared" si="324"/>
        <v>551760</v>
      </c>
      <c r="J2905" s="1">
        <v>2902</v>
      </c>
      <c r="K2905" s="31">
        <f t="shared" si="319"/>
        <v>0.90208268573204853</v>
      </c>
      <c r="L2905" s="36">
        <f t="shared" si="320"/>
        <v>1633076.3692881567</v>
      </c>
      <c r="M2905" s="34">
        <f t="shared" si="321"/>
        <v>0.30478252703911973</v>
      </c>
      <c r="N2905" s="35">
        <f t="shared" si="322"/>
        <v>0.59730015869292874</v>
      </c>
      <c r="Q2905" s="1">
        <f t="shared" si="323"/>
        <v>669546.67039475648</v>
      </c>
      <c r="R2905" s="30"/>
    </row>
    <row r="2906" spans="3:18" x14ac:dyDescent="0.3">
      <c r="C2906" s="1">
        <v>1615</v>
      </c>
      <c r="D2906" s="1" t="s">
        <v>2</v>
      </c>
      <c r="E2906" s="1">
        <v>7</v>
      </c>
      <c r="G2906" s="1">
        <v>1</v>
      </c>
      <c r="H2906" s="1">
        <f t="shared" si="318"/>
        <v>1401</v>
      </c>
      <c r="I2906" s="1">
        <f t="shared" si="324"/>
        <v>553161</v>
      </c>
      <c r="J2906" s="1">
        <v>2903</v>
      </c>
      <c r="K2906" s="31">
        <f t="shared" si="319"/>
        <v>0.90239353434877212</v>
      </c>
      <c r="L2906" s="36">
        <f t="shared" si="320"/>
        <v>1633639.1109729561</v>
      </c>
      <c r="M2906" s="34">
        <f t="shared" si="321"/>
        <v>0.30555641481710616</v>
      </c>
      <c r="N2906" s="35">
        <f t="shared" si="322"/>
        <v>0.59683711953166596</v>
      </c>
      <c r="Q2906" s="1">
        <f t="shared" si="323"/>
        <v>702677.00300277642</v>
      </c>
      <c r="R2906" s="30"/>
    </row>
    <row r="2907" spans="3:18" x14ac:dyDescent="0.3">
      <c r="C2907" s="1">
        <v>1615</v>
      </c>
      <c r="D2907" s="1" t="s">
        <v>2</v>
      </c>
      <c r="E2907" s="1">
        <v>7</v>
      </c>
      <c r="G2907" s="1">
        <v>5</v>
      </c>
      <c r="H2907" s="1">
        <f t="shared" si="318"/>
        <v>1405</v>
      </c>
      <c r="I2907" s="1">
        <f t="shared" si="324"/>
        <v>554566</v>
      </c>
      <c r="J2907" s="1">
        <v>2904</v>
      </c>
      <c r="K2907" s="31">
        <f t="shared" si="319"/>
        <v>0.90270438296549582</v>
      </c>
      <c r="L2907" s="36">
        <f t="shared" si="320"/>
        <v>1634201.8526577556</v>
      </c>
      <c r="M2907" s="34">
        <f t="shared" si="321"/>
        <v>0.30633251212479423</v>
      </c>
      <c r="N2907" s="35">
        <f t="shared" si="322"/>
        <v>0.59637187084070153</v>
      </c>
      <c r="Q2907" s="1">
        <f t="shared" si="323"/>
        <v>709399.06952438038</v>
      </c>
      <c r="R2907" s="30"/>
    </row>
    <row r="2908" spans="3:18" x14ac:dyDescent="0.3">
      <c r="C2908" s="1">
        <v>1615</v>
      </c>
      <c r="D2908" s="1" t="s">
        <v>2</v>
      </c>
      <c r="E2908" s="1">
        <v>7</v>
      </c>
      <c r="F2908" s="1">
        <v>1</v>
      </c>
      <c r="G2908" s="1">
        <v>3</v>
      </c>
      <c r="H2908" s="1">
        <f t="shared" si="318"/>
        <v>1415</v>
      </c>
      <c r="I2908" s="1">
        <f t="shared" si="324"/>
        <v>555981</v>
      </c>
      <c r="J2908" s="1">
        <v>2905</v>
      </c>
      <c r="K2908" s="31">
        <f t="shared" si="319"/>
        <v>0.90301523158221941</v>
      </c>
      <c r="L2908" s="36">
        <f t="shared" si="320"/>
        <v>1634764.5943425552</v>
      </c>
      <c r="M2908" s="34">
        <f t="shared" si="321"/>
        <v>0.30711413325673631</v>
      </c>
      <c r="N2908" s="35">
        <f t="shared" si="322"/>
        <v>0.5959010983254831</v>
      </c>
      <c r="Q2908" s="1">
        <f t="shared" si="323"/>
        <v>726344.23582839034</v>
      </c>
      <c r="R2908" s="30"/>
    </row>
    <row r="2909" spans="3:18" x14ac:dyDescent="0.3">
      <c r="C2909" s="1">
        <v>1615</v>
      </c>
      <c r="D2909" s="1" t="s">
        <v>0</v>
      </c>
      <c r="E2909" s="1">
        <v>6</v>
      </c>
      <c r="F2909" s="1">
        <v>18</v>
      </c>
      <c r="G2909" s="1">
        <v>2</v>
      </c>
      <c r="H2909" s="1">
        <f t="shared" si="318"/>
        <v>1418</v>
      </c>
      <c r="I2909" s="1">
        <f t="shared" si="324"/>
        <v>557399</v>
      </c>
      <c r="J2909" s="1">
        <v>2906</v>
      </c>
      <c r="K2909" s="31">
        <f t="shared" si="319"/>
        <v>0.90332608019894312</v>
      </c>
      <c r="L2909" s="36">
        <f t="shared" si="320"/>
        <v>1635327.3360273547</v>
      </c>
      <c r="M2909" s="34">
        <f t="shared" si="321"/>
        <v>0.30789741153595457</v>
      </c>
      <c r="N2909" s="35">
        <f t="shared" si="322"/>
        <v>0.5954286686629886</v>
      </c>
      <c r="Q2909" s="1">
        <f t="shared" si="323"/>
        <v>731466.78571959329</v>
      </c>
      <c r="R2909" s="30"/>
    </row>
    <row r="2910" spans="3:18" x14ac:dyDescent="0.3">
      <c r="C2910" s="1">
        <v>1615</v>
      </c>
      <c r="D2910" s="1" t="s">
        <v>6</v>
      </c>
      <c r="E2910" s="1">
        <v>7</v>
      </c>
      <c r="F2910" s="1">
        <v>1</v>
      </c>
      <c r="G2910" s="1">
        <v>7</v>
      </c>
      <c r="H2910" s="1">
        <f t="shared" si="318"/>
        <v>1419</v>
      </c>
      <c r="I2910" s="1">
        <f t="shared" si="324"/>
        <v>558818</v>
      </c>
      <c r="J2910" s="1">
        <v>2907</v>
      </c>
      <c r="K2910" s="31">
        <f t="shared" si="319"/>
        <v>0.90363692881566682</v>
      </c>
      <c r="L2910" s="36">
        <f t="shared" si="320"/>
        <v>1635890.0777121542</v>
      </c>
      <c r="M2910" s="34">
        <f t="shared" si="321"/>
        <v>0.30868124219759824</v>
      </c>
      <c r="N2910" s="35">
        <f t="shared" si="322"/>
        <v>0.59495568661806852</v>
      </c>
      <c r="Q2910" s="1">
        <f t="shared" si="323"/>
        <v>733178.30234999431</v>
      </c>
      <c r="R2910" s="30"/>
    </row>
    <row r="2911" spans="3:18" x14ac:dyDescent="0.3">
      <c r="C2911" s="1">
        <v>1615</v>
      </c>
      <c r="D2911" s="1" t="s">
        <v>6</v>
      </c>
      <c r="E2911" s="1">
        <v>7</v>
      </c>
      <c r="F2911" s="1">
        <v>1</v>
      </c>
      <c r="G2911" s="1">
        <v>7</v>
      </c>
      <c r="H2911" s="1">
        <f t="shared" si="318"/>
        <v>1419</v>
      </c>
      <c r="I2911" s="1">
        <f t="shared" si="324"/>
        <v>560237</v>
      </c>
      <c r="J2911" s="1">
        <v>2908</v>
      </c>
      <c r="K2911" s="31">
        <f t="shared" si="319"/>
        <v>0.90394777743239041</v>
      </c>
      <c r="L2911" s="36">
        <f t="shared" si="320"/>
        <v>1636452.8193969536</v>
      </c>
      <c r="M2911" s="34">
        <f t="shared" si="321"/>
        <v>0.30946507285924191</v>
      </c>
      <c r="N2911" s="35">
        <f t="shared" si="322"/>
        <v>0.59448270457314845</v>
      </c>
      <c r="Q2911" s="1">
        <f t="shared" si="323"/>
        <v>733178.30234999431</v>
      </c>
      <c r="R2911" s="30"/>
    </row>
    <row r="2912" spans="3:18" x14ac:dyDescent="0.3">
      <c r="C2912" s="1">
        <v>1615</v>
      </c>
      <c r="D2912" s="1" t="s">
        <v>1</v>
      </c>
      <c r="E2912" s="1">
        <v>7</v>
      </c>
      <c r="F2912" s="1">
        <v>2</v>
      </c>
      <c r="G2912" s="1">
        <v>4</v>
      </c>
      <c r="H2912" s="1">
        <f t="shared" si="318"/>
        <v>1428</v>
      </c>
      <c r="I2912" s="1">
        <f t="shared" si="324"/>
        <v>561665</v>
      </c>
      <c r="J2912" s="1">
        <v>2909</v>
      </c>
      <c r="K2912" s="31">
        <f t="shared" si="319"/>
        <v>0.90425862604911411</v>
      </c>
      <c r="L2912" s="36">
        <f t="shared" si="320"/>
        <v>1637015.5610817533</v>
      </c>
      <c r="M2912" s="34">
        <f t="shared" si="321"/>
        <v>0.31025387496271417</v>
      </c>
      <c r="N2912" s="35">
        <f t="shared" si="322"/>
        <v>0.59400475108639994</v>
      </c>
      <c r="Q2912" s="1">
        <f t="shared" si="323"/>
        <v>748671.95202360325</v>
      </c>
      <c r="R2912" s="30"/>
    </row>
    <row r="2913" spans="3:18" x14ac:dyDescent="0.3">
      <c r="C2913" s="1">
        <v>1615</v>
      </c>
      <c r="D2913" s="1" t="s">
        <v>2</v>
      </c>
      <c r="E2913" s="1">
        <v>6</v>
      </c>
      <c r="F2913" s="1">
        <v>19</v>
      </c>
      <c r="G2913" s="1">
        <v>7</v>
      </c>
      <c r="H2913" s="1">
        <f t="shared" si="318"/>
        <v>1435</v>
      </c>
      <c r="I2913" s="1">
        <f t="shared" si="324"/>
        <v>563100</v>
      </c>
      <c r="J2913" s="1">
        <v>2910</v>
      </c>
      <c r="K2913" s="31">
        <f t="shared" si="319"/>
        <v>0.9045694746658377</v>
      </c>
      <c r="L2913" s="36">
        <f t="shared" si="320"/>
        <v>1637578.3027665527</v>
      </c>
      <c r="M2913" s="34">
        <f t="shared" si="321"/>
        <v>0.31104654374316426</v>
      </c>
      <c r="N2913" s="35">
        <f t="shared" si="322"/>
        <v>0.5935229309226735</v>
      </c>
      <c r="Q2913" s="1">
        <f t="shared" si="323"/>
        <v>760834.56843641016</v>
      </c>
      <c r="R2913" s="30"/>
    </row>
    <row r="2914" spans="3:18" x14ac:dyDescent="0.3">
      <c r="C2914" s="1">
        <v>1615</v>
      </c>
      <c r="D2914" s="1" t="s">
        <v>6</v>
      </c>
      <c r="E2914" s="1">
        <v>7</v>
      </c>
      <c r="F2914" s="1">
        <v>3</v>
      </c>
      <c r="G2914" s="1">
        <v>2</v>
      </c>
      <c r="H2914" s="1">
        <f t="shared" si="318"/>
        <v>1438</v>
      </c>
      <c r="I2914" s="1">
        <f t="shared" si="324"/>
        <v>564538</v>
      </c>
      <c r="J2914" s="1">
        <v>2911</v>
      </c>
      <c r="K2914" s="31">
        <f t="shared" si="319"/>
        <v>0.90488032328256141</v>
      </c>
      <c r="L2914" s="36">
        <f t="shared" si="320"/>
        <v>1638141.0444513522</v>
      </c>
      <c r="M2914" s="34">
        <f t="shared" si="321"/>
        <v>0.31184086967089053</v>
      </c>
      <c r="N2914" s="35">
        <f t="shared" si="322"/>
        <v>0.59303945361167087</v>
      </c>
      <c r="Q2914" s="1">
        <f t="shared" si="323"/>
        <v>766077.11832761322</v>
      </c>
      <c r="R2914" s="30"/>
    </row>
    <row r="2915" spans="3:18" x14ac:dyDescent="0.3">
      <c r="C2915" s="1">
        <v>1615</v>
      </c>
      <c r="D2915" s="1" t="s">
        <v>2</v>
      </c>
      <c r="E2915" s="1">
        <v>6</v>
      </c>
      <c r="F2915" s="1">
        <v>19</v>
      </c>
      <c r="G2915" s="1">
        <v>10</v>
      </c>
      <c r="H2915" s="1">
        <f t="shared" si="318"/>
        <v>1438</v>
      </c>
      <c r="I2915" s="1">
        <f t="shared" si="324"/>
        <v>565976</v>
      </c>
      <c r="J2915" s="1">
        <v>2912</v>
      </c>
      <c r="K2915" s="31">
        <f t="shared" si="319"/>
        <v>0.905191171899285</v>
      </c>
      <c r="L2915" s="36">
        <f t="shared" si="320"/>
        <v>1638703.7861361515</v>
      </c>
      <c r="M2915" s="34">
        <f t="shared" si="321"/>
        <v>0.31263519559861686</v>
      </c>
      <c r="N2915" s="35">
        <f t="shared" si="322"/>
        <v>0.59255597630066814</v>
      </c>
      <c r="Q2915" s="1">
        <f t="shared" si="323"/>
        <v>766077.11832761322</v>
      </c>
      <c r="R2915" s="30"/>
    </row>
    <row r="2916" spans="3:18" x14ac:dyDescent="0.3">
      <c r="C2916" s="1">
        <v>1615</v>
      </c>
      <c r="D2916" s="1" t="s">
        <v>2</v>
      </c>
      <c r="E2916" s="1">
        <v>7</v>
      </c>
      <c r="F2916" s="1">
        <v>3</v>
      </c>
      <c r="G2916" s="1">
        <v>6</v>
      </c>
      <c r="H2916" s="1">
        <f t="shared" si="318"/>
        <v>1442</v>
      </c>
      <c r="I2916" s="1">
        <f t="shared" si="324"/>
        <v>567418</v>
      </c>
      <c r="J2916" s="1">
        <v>2913</v>
      </c>
      <c r="K2916" s="31">
        <f t="shared" si="319"/>
        <v>0.9055020205160087</v>
      </c>
      <c r="L2916" s="36">
        <f t="shared" si="320"/>
        <v>1639266.5278209511</v>
      </c>
      <c r="M2916" s="34">
        <f t="shared" si="321"/>
        <v>0.31343173105604472</v>
      </c>
      <c r="N2916" s="35">
        <f t="shared" si="322"/>
        <v>0.59207028945996398</v>
      </c>
      <c r="Q2916" s="1">
        <f t="shared" si="323"/>
        <v>773095.18484921718</v>
      </c>
      <c r="R2916" s="30"/>
    </row>
    <row r="2917" spans="3:18" x14ac:dyDescent="0.3">
      <c r="C2917" s="1">
        <v>1615</v>
      </c>
      <c r="D2917" s="1" t="s">
        <v>2</v>
      </c>
      <c r="E2917" s="1">
        <v>7</v>
      </c>
      <c r="F2917" s="1">
        <v>4</v>
      </c>
      <c r="G2917" s="1">
        <v>5</v>
      </c>
      <c r="H2917" s="1">
        <f t="shared" si="318"/>
        <v>1453</v>
      </c>
      <c r="I2917" s="1">
        <f t="shared" si="324"/>
        <v>568871</v>
      </c>
      <c r="J2917" s="1">
        <v>2914</v>
      </c>
      <c r="K2917" s="31">
        <f t="shared" si="319"/>
        <v>0.9058128691327324</v>
      </c>
      <c r="L2917" s="36">
        <f t="shared" si="320"/>
        <v>1639829.2695057509</v>
      </c>
      <c r="M2917" s="34">
        <f t="shared" si="321"/>
        <v>0.31423434272015199</v>
      </c>
      <c r="N2917" s="35">
        <f t="shared" si="322"/>
        <v>0.59157852641258035</v>
      </c>
      <c r="Q2917" s="1">
        <f t="shared" si="323"/>
        <v>792559.86778362805</v>
      </c>
      <c r="R2917" s="30"/>
    </row>
    <row r="2918" spans="3:18" x14ac:dyDescent="0.3">
      <c r="C2918" s="1">
        <v>1615</v>
      </c>
      <c r="D2918" s="1" t="s">
        <v>1</v>
      </c>
      <c r="E2918" s="1">
        <v>7</v>
      </c>
      <c r="F2918" s="1">
        <v>5</v>
      </c>
      <c r="G2918" s="1">
        <v>6</v>
      </c>
      <c r="H2918" s="1">
        <f t="shared" si="318"/>
        <v>1466</v>
      </c>
      <c r="I2918" s="1">
        <f t="shared" si="324"/>
        <v>570337</v>
      </c>
      <c r="J2918" s="1">
        <v>2915</v>
      </c>
      <c r="K2918" s="31">
        <f t="shared" si="319"/>
        <v>0.90612371774945599</v>
      </c>
      <c r="L2918" s="36">
        <f t="shared" si="320"/>
        <v>1640392.0111905502</v>
      </c>
      <c r="M2918" s="34">
        <f t="shared" si="321"/>
        <v>0.31504413535578951</v>
      </c>
      <c r="N2918" s="35">
        <f t="shared" si="322"/>
        <v>0.59107958239366654</v>
      </c>
      <c r="Q2918" s="1">
        <f t="shared" si="323"/>
        <v>815875.58397884096</v>
      </c>
      <c r="R2918" s="30"/>
    </row>
    <row r="2919" spans="3:18" x14ac:dyDescent="0.3">
      <c r="C2919" s="1">
        <v>1615</v>
      </c>
      <c r="D2919" s="1" t="s">
        <v>6</v>
      </c>
      <c r="E2919" s="1">
        <v>7</v>
      </c>
      <c r="F2919" s="1">
        <v>6</v>
      </c>
      <c r="G2919" s="1">
        <v>6</v>
      </c>
      <c r="H2919" s="1">
        <f t="shared" si="318"/>
        <v>1478</v>
      </c>
      <c r="I2919" s="1">
        <f t="shared" si="324"/>
        <v>571815</v>
      </c>
      <c r="J2919" s="1">
        <v>2916</v>
      </c>
      <c r="K2919" s="31">
        <f t="shared" si="319"/>
        <v>0.90643456636617969</v>
      </c>
      <c r="L2919" s="36">
        <f t="shared" si="320"/>
        <v>1640954.7528753497</v>
      </c>
      <c r="M2919" s="34">
        <f t="shared" si="321"/>
        <v>0.31586055658053186</v>
      </c>
      <c r="N2919" s="35">
        <f t="shared" si="322"/>
        <v>0.59057400978564778</v>
      </c>
      <c r="Q2919" s="1">
        <f t="shared" si="323"/>
        <v>837697.78354365297</v>
      </c>
      <c r="R2919" s="30"/>
    </row>
    <row r="2920" spans="3:18" x14ac:dyDescent="0.3">
      <c r="C2920" s="1">
        <v>1615</v>
      </c>
      <c r="D2920" s="1" t="s">
        <v>2</v>
      </c>
      <c r="E2920" s="1">
        <v>7</v>
      </c>
      <c r="F2920" s="1">
        <v>6</v>
      </c>
      <c r="G2920" s="1">
        <v>7</v>
      </c>
      <c r="H2920" s="1">
        <f t="shared" si="318"/>
        <v>1479</v>
      </c>
      <c r="I2920" s="1">
        <f t="shared" si="324"/>
        <v>573294</v>
      </c>
      <c r="J2920" s="1">
        <v>2917</v>
      </c>
      <c r="K2920" s="31">
        <f t="shared" si="319"/>
        <v>0.90674541498290329</v>
      </c>
      <c r="L2920" s="36">
        <f t="shared" si="320"/>
        <v>1641517.494560149</v>
      </c>
      <c r="M2920" s="34">
        <f t="shared" si="321"/>
        <v>0.31667753018769956</v>
      </c>
      <c r="N2920" s="35">
        <f t="shared" si="322"/>
        <v>0.59006788479520367</v>
      </c>
      <c r="Q2920" s="1">
        <f t="shared" si="323"/>
        <v>839529.30017405399</v>
      </c>
      <c r="R2920" s="30"/>
    </row>
    <row r="2921" spans="3:18" x14ac:dyDescent="0.3">
      <c r="C2921" s="1">
        <v>1615</v>
      </c>
      <c r="D2921" s="1" t="s">
        <v>6</v>
      </c>
      <c r="E2921" s="1">
        <v>7</v>
      </c>
      <c r="F2921" s="1">
        <v>6</v>
      </c>
      <c r="G2921" s="1">
        <v>11</v>
      </c>
      <c r="H2921" s="1">
        <f t="shared" si="318"/>
        <v>1483</v>
      </c>
      <c r="I2921" s="1">
        <f t="shared" si="324"/>
        <v>574777</v>
      </c>
      <c r="J2921" s="1">
        <v>2918</v>
      </c>
      <c r="K2921" s="31">
        <f t="shared" si="319"/>
        <v>0.90705626359962699</v>
      </c>
      <c r="L2921" s="36">
        <f t="shared" si="320"/>
        <v>1642080.2362449488</v>
      </c>
      <c r="M2921" s="34">
        <f t="shared" si="321"/>
        <v>0.31749671332456886</v>
      </c>
      <c r="N2921" s="35">
        <f t="shared" si="322"/>
        <v>0.58955955027505813</v>
      </c>
      <c r="Q2921" s="1">
        <f t="shared" si="323"/>
        <v>846875.36669565795</v>
      </c>
      <c r="R2921" s="30"/>
    </row>
    <row r="2922" spans="3:18" x14ac:dyDescent="0.3">
      <c r="C2922" s="1">
        <v>1615</v>
      </c>
      <c r="D2922" s="1" t="s">
        <v>2</v>
      </c>
      <c r="E2922" s="1">
        <v>7</v>
      </c>
      <c r="F2922" s="1">
        <v>7</v>
      </c>
      <c r="G2922" s="1">
        <v>8</v>
      </c>
      <c r="H2922" s="1">
        <f t="shared" si="318"/>
        <v>1492</v>
      </c>
      <c r="I2922" s="1">
        <f t="shared" si="324"/>
        <v>576269</v>
      </c>
      <c r="J2922" s="1">
        <v>2919</v>
      </c>
      <c r="K2922" s="31">
        <f t="shared" si="319"/>
        <v>0.90736711221635069</v>
      </c>
      <c r="L2922" s="36">
        <f t="shared" si="320"/>
        <v>1642642.9779297484</v>
      </c>
      <c r="M2922" s="34">
        <f t="shared" si="321"/>
        <v>0.3183208679032668</v>
      </c>
      <c r="N2922" s="35">
        <f t="shared" si="322"/>
        <v>0.58904624431308394</v>
      </c>
      <c r="Q2922" s="1">
        <f t="shared" si="323"/>
        <v>863521.0163692669</v>
      </c>
      <c r="R2922" s="30"/>
    </row>
    <row r="2923" spans="3:18" x14ac:dyDescent="0.3">
      <c r="C2923" s="1">
        <v>1615</v>
      </c>
      <c r="D2923" s="1" t="s">
        <v>2</v>
      </c>
      <c r="E2923" s="1">
        <v>7</v>
      </c>
      <c r="F2923" s="1">
        <v>9</v>
      </c>
      <c r="H2923" s="1">
        <f t="shared" si="318"/>
        <v>1508</v>
      </c>
      <c r="I2923" s="1">
        <f t="shared" si="324"/>
        <v>577777</v>
      </c>
      <c r="J2923" s="1">
        <v>2920</v>
      </c>
      <c r="K2923" s="31">
        <f t="shared" si="319"/>
        <v>0.90767796083307428</v>
      </c>
      <c r="L2923" s="36">
        <f t="shared" si="320"/>
        <v>1643205.7196145477</v>
      </c>
      <c r="M2923" s="34">
        <f t="shared" si="321"/>
        <v>0.31915386060077111</v>
      </c>
      <c r="N2923" s="35">
        <f t="shared" si="322"/>
        <v>0.58852410023230317</v>
      </c>
      <c r="Q2923" s="1">
        <f t="shared" si="323"/>
        <v>893513.28245568275</v>
      </c>
      <c r="R2923" s="30"/>
    </row>
    <row r="2924" spans="3:18" x14ac:dyDescent="0.3">
      <c r="C2924" s="1">
        <v>1615</v>
      </c>
      <c r="D2924" s="1" t="s">
        <v>1</v>
      </c>
      <c r="E2924" s="1">
        <v>7</v>
      </c>
      <c r="F2924" s="1">
        <v>10</v>
      </c>
      <c r="G2924" s="1">
        <v>1</v>
      </c>
      <c r="H2924" s="1">
        <f t="shared" si="318"/>
        <v>1521</v>
      </c>
      <c r="I2924" s="1">
        <f t="shared" si="324"/>
        <v>579298</v>
      </c>
      <c r="J2924" s="1">
        <v>2921</v>
      </c>
      <c r="K2924" s="31">
        <f t="shared" si="319"/>
        <v>0.90798880944979798</v>
      </c>
      <c r="L2924" s="36">
        <f t="shared" si="320"/>
        <v>1643768.4612993472</v>
      </c>
      <c r="M2924" s="34">
        <f t="shared" si="321"/>
        <v>0.31999403426980566</v>
      </c>
      <c r="N2924" s="35">
        <f t="shared" si="322"/>
        <v>0.58799477517999232</v>
      </c>
      <c r="Q2924" s="1">
        <f t="shared" si="323"/>
        <v>918258.99865089578</v>
      </c>
      <c r="R2924" s="30"/>
    </row>
    <row r="2925" spans="3:18" x14ac:dyDescent="0.3">
      <c r="C2925" s="1">
        <v>1615</v>
      </c>
      <c r="D2925" s="1" t="s">
        <v>6</v>
      </c>
      <c r="E2925" s="1">
        <v>7</v>
      </c>
      <c r="F2925" s="1">
        <v>10</v>
      </c>
      <c r="G2925" s="1">
        <v>5</v>
      </c>
      <c r="H2925" s="1">
        <f t="shared" si="318"/>
        <v>1525</v>
      </c>
      <c r="I2925" s="1">
        <f t="shared" si="324"/>
        <v>580823</v>
      </c>
      <c r="J2925" s="1">
        <v>2922</v>
      </c>
      <c r="K2925" s="31">
        <f t="shared" si="319"/>
        <v>0.90829965806652158</v>
      </c>
      <c r="L2925" s="36">
        <f t="shared" si="320"/>
        <v>1644331.2029841468</v>
      </c>
      <c r="M2925" s="34">
        <f t="shared" si="321"/>
        <v>0.3208364174685418</v>
      </c>
      <c r="N2925" s="35">
        <f t="shared" si="322"/>
        <v>0.58746324059797983</v>
      </c>
      <c r="Q2925" s="1">
        <f t="shared" si="323"/>
        <v>925941.06517249974</v>
      </c>
      <c r="R2925" s="30"/>
    </row>
    <row r="2926" spans="3:18" x14ac:dyDescent="0.3">
      <c r="C2926" s="1">
        <v>1615</v>
      </c>
      <c r="D2926" s="1" t="s">
        <v>6</v>
      </c>
      <c r="E2926" s="1">
        <v>7</v>
      </c>
      <c r="F2926" s="1">
        <v>10</v>
      </c>
      <c r="G2926" s="1">
        <v>9</v>
      </c>
      <c r="H2926" s="1">
        <f t="shared" si="318"/>
        <v>1529</v>
      </c>
      <c r="I2926" s="1">
        <f t="shared" si="324"/>
        <v>582352</v>
      </c>
      <c r="J2926" s="1">
        <v>2923</v>
      </c>
      <c r="K2926" s="31">
        <f t="shared" si="319"/>
        <v>0.90861050668324528</v>
      </c>
      <c r="L2926" s="36">
        <f t="shared" si="320"/>
        <v>1644893.9446689463</v>
      </c>
      <c r="M2926" s="34">
        <f t="shared" si="321"/>
        <v>0.32168101019697959</v>
      </c>
      <c r="N2926" s="35">
        <f t="shared" si="322"/>
        <v>0.58692949648626569</v>
      </c>
      <c r="Q2926" s="1">
        <f t="shared" si="323"/>
        <v>933655.13169410371</v>
      </c>
      <c r="R2926" s="30"/>
    </row>
    <row r="2927" spans="3:18" x14ac:dyDescent="0.3">
      <c r="C2927" s="1">
        <v>1615</v>
      </c>
      <c r="D2927" s="1" t="s">
        <v>1</v>
      </c>
      <c r="E2927" s="1">
        <v>7</v>
      </c>
      <c r="F2927" s="1">
        <v>10</v>
      </c>
      <c r="G2927" s="1">
        <v>10</v>
      </c>
      <c r="H2927" s="1">
        <f t="shared" si="318"/>
        <v>1530</v>
      </c>
      <c r="I2927" s="1">
        <f t="shared" si="324"/>
        <v>583882</v>
      </c>
      <c r="J2927" s="1">
        <v>2924</v>
      </c>
      <c r="K2927" s="31">
        <f t="shared" si="319"/>
        <v>0.90892135529996887</v>
      </c>
      <c r="L2927" s="36">
        <f t="shared" si="320"/>
        <v>1645456.6863537456</v>
      </c>
      <c r="M2927" s="34">
        <f t="shared" si="321"/>
        <v>0.32252615530784273</v>
      </c>
      <c r="N2927" s="35">
        <f t="shared" si="322"/>
        <v>0.58639519999212619</v>
      </c>
      <c r="Q2927" s="1">
        <f t="shared" si="323"/>
        <v>935588.64832450473</v>
      </c>
      <c r="R2927" s="30"/>
    </row>
    <row r="2928" spans="3:18" x14ac:dyDescent="0.3">
      <c r="C2928" s="1">
        <v>1615</v>
      </c>
      <c r="D2928" s="1" t="s">
        <v>6</v>
      </c>
      <c r="E2928" s="1">
        <v>7</v>
      </c>
      <c r="F2928" s="1">
        <v>11</v>
      </c>
      <c r="G2928" s="1">
        <v>6</v>
      </c>
      <c r="H2928" s="1">
        <f t="shared" si="318"/>
        <v>1538</v>
      </c>
      <c r="I2928" s="1">
        <f t="shared" si="324"/>
        <v>585420</v>
      </c>
      <c r="J2928" s="1">
        <v>2925</v>
      </c>
      <c r="K2928" s="31">
        <f t="shared" si="319"/>
        <v>0.90923220391669257</v>
      </c>
      <c r="L2928" s="36">
        <f t="shared" si="320"/>
        <v>1646019.4280385452</v>
      </c>
      <c r="M2928" s="34">
        <f t="shared" si="321"/>
        <v>0.32337571947810906</v>
      </c>
      <c r="N2928" s="35">
        <f t="shared" si="322"/>
        <v>0.58585648443858351</v>
      </c>
      <c r="Q2928" s="1">
        <f t="shared" si="323"/>
        <v>951128.78136771265</v>
      </c>
      <c r="R2928" s="30"/>
    </row>
    <row r="2929" spans="3:18" x14ac:dyDescent="0.3">
      <c r="C2929" s="1">
        <v>1615</v>
      </c>
      <c r="D2929" s="1" t="s">
        <v>1</v>
      </c>
      <c r="E2929" s="1">
        <v>7</v>
      </c>
      <c r="F2929" s="1">
        <v>11</v>
      </c>
      <c r="G2929" s="1">
        <v>11</v>
      </c>
      <c r="H2929" s="1">
        <f t="shared" si="318"/>
        <v>1543</v>
      </c>
      <c r="I2929" s="1">
        <f t="shared" si="324"/>
        <v>586963</v>
      </c>
      <c r="J2929" s="1">
        <v>2926</v>
      </c>
      <c r="K2929" s="31">
        <f t="shared" si="319"/>
        <v>0.90954305253341627</v>
      </c>
      <c r="L2929" s="36">
        <f t="shared" si="320"/>
        <v>1646582.1697233447</v>
      </c>
      <c r="M2929" s="34">
        <f t="shared" si="321"/>
        <v>0.32422804556050244</v>
      </c>
      <c r="N2929" s="35">
        <f t="shared" si="322"/>
        <v>0.58531500697291383</v>
      </c>
      <c r="Q2929" s="1">
        <f t="shared" si="323"/>
        <v>960906.36451971764</v>
      </c>
      <c r="R2929" s="30"/>
    </row>
    <row r="2930" spans="3:18" x14ac:dyDescent="0.3">
      <c r="C2930" s="1">
        <v>1615</v>
      </c>
      <c r="D2930" s="1" t="s">
        <v>6</v>
      </c>
      <c r="E2930" s="1">
        <v>7</v>
      </c>
      <c r="F2930" s="1">
        <v>12</v>
      </c>
      <c r="G2930" s="1">
        <v>5</v>
      </c>
      <c r="H2930" s="1">
        <f t="shared" si="318"/>
        <v>1549</v>
      </c>
      <c r="I2930" s="1">
        <f t="shared" si="324"/>
        <v>588512</v>
      </c>
      <c r="J2930" s="1">
        <v>2927</v>
      </c>
      <c r="K2930" s="31">
        <f t="shared" si="319"/>
        <v>0.90985390115013987</v>
      </c>
      <c r="L2930" s="36">
        <f t="shared" si="320"/>
        <v>1647144.9114081443</v>
      </c>
      <c r="M2930" s="34">
        <f t="shared" si="321"/>
        <v>0.32508368593744824</v>
      </c>
      <c r="N2930" s="35">
        <f t="shared" si="322"/>
        <v>0.58477021521269168</v>
      </c>
      <c r="Q2930" s="1">
        <f t="shared" si="323"/>
        <v>972705.46430212352</v>
      </c>
      <c r="R2930" s="30"/>
    </row>
    <row r="2931" spans="3:18" x14ac:dyDescent="0.3">
      <c r="C2931" s="1">
        <v>1615</v>
      </c>
      <c r="D2931" s="1" t="s">
        <v>2</v>
      </c>
      <c r="E2931" s="1">
        <v>7</v>
      </c>
      <c r="F2931" s="1">
        <v>12</v>
      </c>
      <c r="G2931" s="1">
        <v>10</v>
      </c>
      <c r="H2931" s="1">
        <f t="shared" si="318"/>
        <v>1554</v>
      </c>
      <c r="I2931" s="1">
        <f t="shared" si="324"/>
        <v>590066</v>
      </c>
      <c r="J2931" s="1">
        <v>2928</v>
      </c>
      <c r="K2931" s="31">
        <f t="shared" si="319"/>
        <v>0.91016474976686357</v>
      </c>
      <c r="L2931" s="36">
        <f t="shared" si="320"/>
        <v>1647707.6530929438</v>
      </c>
      <c r="M2931" s="34">
        <f t="shared" si="321"/>
        <v>0.32594208822652099</v>
      </c>
      <c r="N2931" s="35">
        <f t="shared" si="322"/>
        <v>0.58422266154034252</v>
      </c>
      <c r="Q2931" s="1">
        <f t="shared" si="323"/>
        <v>982593.04745412851</v>
      </c>
      <c r="R2931" s="30"/>
    </row>
    <row r="2932" spans="3:18" x14ac:dyDescent="0.3">
      <c r="C2932" s="1">
        <v>1615</v>
      </c>
      <c r="D2932" s="1" t="s">
        <v>6</v>
      </c>
      <c r="E2932" s="1">
        <v>7</v>
      </c>
      <c r="F2932" s="1">
        <v>13</v>
      </c>
      <c r="G2932" s="1">
        <v>3</v>
      </c>
      <c r="H2932" s="1">
        <f t="shared" si="318"/>
        <v>1559</v>
      </c>
      <c r="I2932" s="1">
        <f t="shared" si="324"/>
        <v>591625</v>
      </c>
      <c r="J2932" s="1">
        <v>2929</v>
      </c>
      <c r="K2932" s="31">
        <f t="shared" si="319"/>
        <v>0.91047559838358716</v>
      </c>
      <c r="L2932" s="36">
        <f t="shared" si="320"/>
        <v>1648270.3947777431</v>
      </c>
      <c r="M2932" s="34">
        <f t="shared" si="321"/>
        <v>0.32680325242772074</v>
      </c>
      <c r="N2932" s="35">
        <f t="shared" si="322"/>
        <v>0.58367234595586637</v>
      </c>
      <c r="Q2932" s="1">
        <f t="shared" si="323"/>
        <v>992530.63060613349</v>
      </c>
      <c r="R2932" s="30"/>
    </row>
    <row r="2933" spans="3:18" x14ac:dyDescent="0.3">
      <c r="C2933" s="1">
        <v>1615</v>
      </c>
      <c r="D2933" s="1" t="s">
        <v>2</v>
      </c>
      <c r="E2933" s="1">
        <v>7</v>
      </c>
      <c r="F2933" s="1">
        <v>13</v>
      </c>
      <c r="G2933" s="1">
        <v>4</v>
      </c>
      <c r="H2933" s="1">
        <f t="shared" si="318"/>
        <v>1560</v>
      </c>
      <c r="I2933" s="1">
        <f t="shared" si="324"/>
        <v>593185</v>
      </c>
      <c r="J2933" s="1">
        <v>2930</v>
      </c>
      <c r="K2933" s="31">
        <f t="shared" si="319"/>
        <v>0.91078644700031086</v>
      </c>
      <c r="L2933" s="36">
        <f t="shared" si="320"/>
        <v>1648833.1364625427</v>
      </c>
      <c r="M2933" s="34">
        <f t="shared" si="321"/>
        <v>0.32766496901134595</v>
      </c>
      <c r="N2933" s="35">
        <f t="shared" si="322"/>
        <v>0.58312147798896485</v>
      </c>
      <c r="Q2933" s="1">
        <f t="shared" si="323"/>
        <v>994524.14723653451</v>
      </c>
      <c r="R2933" s="30"/>
    </row>
    <row r="2934" spans="3:18" x14ac:dyDescent="0.3">
      <c r="C2934" s="1">
        <v>1615</v>
      </c>
      <c r="D2934" s="1" t="s">
        <v>2</v>
      </c>
      <c r="E2934" s="1">
        <v>7</v>
      </c>
      <c r="F2934" s="1">
        <v>14</v>
      </c>
      <c r="G2934" s="1">
        <v>1</v>
      </c>
      <c r="H2934" s="1">
        <f t="shared" si="318"/>
        <v>1569</v>
      </c>
      <c r="I2934" s="1">
        <f t="shared" si="324"/>
        <v>594754</v>
      </c>
      <c r="J2934" s="1">
        <v>2931</v>
      </c>
      <c r="K2934" s="31">
        <f t="shared" si="319"/>
        <v>0.91109729561703445</v>
      </c>
      <c r="L2934" s="36">
        <f t="shared" si="320"/>
        <v>1649395.8781473422</v>
      </c>
      <c r="M2934" s="34">
        <f t="shared" si="321"/>
        <v>0.32853165703679971</v>
      </c>
      <c r="N2934" s="35">
        <f t="shared" si="322"/>
        <v>0.58256563858023469</v>
      </c>
      <c r="Q2934" s="1">
        <f t="shared" si="323"/>
        <v>1012555.7969101435</v>
      </c>
      <c r="R2934" s="30"/>
    </row>
    <row r="2935" spans="3:18" x14ac:dyDescent="0.3">
      <c r="C2935" s="1">
        <v>1615</v>
      </c>
      <c r="D2935" s="1" t="s">
        <v>1</v>
      </c>
      <c r="E2935" s="1">
        <v>7</v>
      </c>
      <c r="F2935" s="1">
        <v>14</v>
      </c>
      <c r="G2935" s="1">
        <v>1</v>
      </c>
      <c r="H2935" s="1">
        <f t="shared" si="318"/>
        <v>1569</v>
      </c>
      <c r="I2935" s="1">
        <f t="shared" si="324"/>
        <v>596323</v>
      </c>
      <c r="J2935" s="1">
        <v>2932</v>
      </c>
      <c r="K2935" s="31">
        <f t="shared" si="319"/>
        <v>0.91140814423375816</v>
      </c>
      <c r="L2935" s="36">
        <f t="shared" si="320"/>
        <v>1649958.6198321418</v>
      </c>
      <c r="M2935" s="34">
        <f t="shared" si="321"/>
        <v>0.32939834506225352</v>
      </c>
      <c r="N2935" s="35">
        <f t="shared" si="322"/>
        <v>0.58200979917150464</v>
      </c>
      <c r="Q2935" s="1">
        <f t="shared" si="323"/>
        <v>1012555.7969101435</v>
      </c>
      <c r="R2935" s="30"/>
    </row>
    <row r="2936" spans="3:18" x14ac:dyDescent="0.3">
      <c r="C2936" s="1">
        <v>1615</v>
      </c>
      <c r="D2936" s="1" t="s">
        <v>2</v>
      </c>
      <c r="E2936" s="1">
        <v>7</v>
      </c>
      <c r="F2936" s="1">
        <v>15</v>
      </c>
      <c r="G2936" s="1">
        <v>4</v>
      </c>
      <c r="H2936" s="1">
        <f t="shared" si="318"/>
        <v>1584</v>
      </c>
      <c r="I2936" s="1">
        <f t="shared" si="324"/>
        <v>597907</v>
      </c>
      <c r="J2936" s="1">
        <v>2933</v>
      </c>
      <c r="K2936" s="31">
        <f t="shared" si="319"/>
        <v>0.91171899285048186</v>
      </c>
      <c r="L2936" s="36">
        <f t="shared" si="320"/>
        <v>1650521.3615169413</v>
      </c>
      <c r="M2936" s="34">
        <f t="shared" si="321"/>
        <v>0.33027331882408828</v>
      </c>
      <c r="N2936" s="35">
        <f t="shared" si="322"/>
        <v>0.58144567402639358</v>
      </c>
      <c r="Q2936" s="1">
        <f t="shared" si="323"/>
        <v>1042968.5463661584</v>
      </c>
      <c r="R2936" s="30"/>
    </row>
    <row r="2937" spans="3:18" x14ac:dyDescent="0.3">
      <c r="C2937" s="1">
        <v>1615</v>
      </c>
      <c r="D2937" s="1" t="s">
        <v>0</v>
      </c>
      <c r="E2937" s="1">
        <v>8</v>
      </c>
      <c r="F2937" s="1">
        <v>1</v>
      </c>
      <c r="G2937" s="1">
        <v>1</v>
      </c>
      <c r="H2937" s="1">
        <f t="shared" si="318"/>
        <v>1613</v>
      </c>
      <c r="I2937" s="1">
        <f t="shared" si="324"/>
        <v>599520</v>
      </c>
      <c r="J2937" s="1">
        <v>2934</v>
      </c>
      <c r="K2937" s="31">
        <f t="shared" si="319"/>
        <v>0.91202984146720545</v>
      </c>
      <c r="L2937" s="36">
        <f t="shared" si="320"/>
        <v>1651084.1032017407</v>
      </c>
      <c r="M2937" s="34">
        <f t="shared" si="321"/>
        <v>0.3311643116762597</v>
      </c>
      <c r="N2937" s="35">
        <f t="shared" si="322"/>
        <v>0.58086552979094574</v>
      </c>
      <c r="Q2937" s="1">
        <f t="shared" si="323"/>
        <v>1103042.5286477869</v>
      </c>
      <c r="R2937" s="30"/>
    </row>
    <row r="2938" spans="3:18" x14ac:dyDescent="0.3">
      <c r="C2938" s="1">
        <v>1615</v>
      </c>
      <c r="D2938" s="1" t="s">
        <v>6</v>
      </c>
      <c r="E2938" s="1">
        <v>8</v>
      </c>
      <c r="F2938" s="1">
        <v>1</v>
      </c>
      <c r="G2938" s="1">
        <v>2</v>
      </c>
      <c r="H2938" s="1">
        <f t="shared" si="318"/>
        <v>1614</v>
      </c>
      <c r="I2938" s="1">
        <f t="shared" si="324"/>
        <v>601134</v>
      </c>
      <c r="J2938" s="1">
        <v>2935</v>
      </c>
      <c r="K2938" s="31">
        <f t="shared" si="319"/>
        <v>0.91234069008392915</v>
      </c>
      <c r="L2938" s="36">
        <f t="shared" si="320"/>
        <v>1651646.8448865402</v>
      </c>
      <c r="M2938" s="34">
        <f t="shared" si="321"/>
        <v>0.33205585691085654</v>
      </c>
      <c r="N2938" s="35">
        <f t="shared" si="322"/>
        <v>0.58028483317307256</v>
      </c>
      <c r="Q2938" s="1">
        <f t="shared" si="323"/>
        <v>1105144.0452781881</v>
      </c>
      <c r="R2938" s="30"/>
    </row>
    <row r="2939" spans="3:18" x14ac:dyDescent="0.3">
      <c r="C2939" s="1">
        <v>1615</v>
      </c>
      <c r="D2939" s="1" t="s">
        <v>2</v>
      </c>
      <c r="E2939" s="1">
        <v>7</v>
      </c>
      <c r="F2939" s="1">
        <v>18</v>
      </c>
      <c r="G2939" s="1">
        <v>5</v>
      </c>
      <c r="H2939" s="1">
        <f t="shared" si="318"/>
        <v>1621</v>
      </c>
      <c r="I2939" s="1">
        <f t="shared" si="324"/>
        <v>602755</v>
      </c>
      <c r="J2939" s="1">
        <v>2936</v>
      </c>
      <c r="K2939" s="31">
        <f t="shared" si="319"/>
        <v>0.91265153870065274</v>
      </c>
      <c r="L2939" s="36">
        <f t="shared" si="320"/>
        <v>1652209.5865713398</v>
      </c>
      <c r="M2939" s="34">
        <f t="shared" si="321"/>
        <v>0.33295126882243115</v>
      </c>
      <c r="N2939" s="35">
        <f t="shared" si="322"/>
        <v>0.57970026987822165</v>
      </c>
      <c r="Q2939" s="1">
        <f t="shared" si="323"/>
        <v>1119910.6616909949</v>
      </c>
      <c r="R2939" s="30"/>
    </row>
    <row r="2940" spans="3:18" x14ac:dyDescent="0.3">
      <c r="C2940" s="1">
        <v>1615</v>
      </c>
      <c r="D2940" s="1" t="s">
        <v>6</v>
      </c>
      <c r="E2940" s="1">
        <v>7</v>
      </c>
      <c r="F2940" s="1">
        <v>18</v>
      </c>
      <c r="G2940" s="1">
        <v>6</v>
      </c>
      <c r="H2940" s="1">
        <f t="shared" si="318"/>
        <v>1622</v>
      </c>
      <c r="I2940" s="1">
        <f t="shared" si="324"/>
        <v>604377</v>
      </c>
      <c r="J2940" s="1">
        <v>2937</v>
      </c>
      <c r="K2940" s="31">
        <f t="shared" si="319"/>
        <v>0.91296238731737644</v>
      </c>
      <c r="L2940" s="36">
        <f t="shared" si="320"/>
        <v>1652772.3282561393</v>
      </c>
      <c r="M2940" s="34">
        <f t="shared" si="321"/>
        <v>0.33384723311643116</v>
      </c>
      <c r="N2940" s="35">
        <f t="shared" si="322"/>
        <v>0.57911515420094528</v>
      </c>
      <c r="Q2940" s="1">
        <f t="shared" si="323"/>
        <v>1122028.178321396</v>
      </c>
      <c r="R2940" s="30"/>
    </row>
    <row r="2941" spans="3:18" x14ac:dyDescent="0.3">
      <c r="C2941" s="1">
        <v>1615</v>
      </c>
      <c r="D2941" s="1" t="s">
        <v>6</v>
      </c>
      <c r="E2941" s="1">
        <v>7</v>
      </c>
      <c r="F2941" s="1">
        <v>18</v>
      </c>
      <c r="G2941" s="1">
        <v>9</v>
      </c>
      <c r="H2941" s="1">
        <f t="shared" si="318"/>
        <v>1625</v>
      </c>
      <c r="I2941" s="1">
        <f t="shared" si="324"/>
        <v>606002</v>
      </c>
      <c r="J2941" s="1">
        <v>2938</v>
      </c>
      <c r="K2941" s="31">
        <f t="shared" si="319"/>
        <v>0.91327323593410015</v>
      </c>
      <c r="L2941" s="36">
        <f t="shared" si="320"/>
        <v>1653335.0699409388</v>
      </c>
      <c r="M2941" s="34">
        <f t="shared" si="321"/>
        <v>0.33474485455770742</v>
      </c>
      <c r="N2941" s="35">
        <f t="shared" si="322"/>
        <v>0.57852838137639273</v>
      </c>
      <c r="Q2941" s="1">
        <f t="shared" si="323"/>
        <v>1128392.7282125989</v>
      </c>
      <c r="R2941" s="30"/>
    </row>
    <row r="2942" spans="3:18" x14ac:dyDescent="0.3">
      <c r="C2942" s="1">
        <v>1615</v>
      </c>
      <c r="D2942" s="1" t="s">
        <v>0</v>
      </c>
      <c r="E2942" s="1">
        <v>8</v>
      </c>
      <c r="F2942" s="1">
        <v>2</v>
      </c>
      <c r="G2942" s="1">
        <v>5</v>
      </c>
      <c r="H2942" s="1">
        <f t="shared" si="318"/>
        <v>1629</v>
      </c>
      <c r="I2942" s="1">
        <f t="shared" si="324"/>
        <v>607631</v>
      </c>
      <c r="J2942" s="1">
        <v>2939</v>
      </c>
      <c r="K2942" s="31">
        <f t="shared" si="319"/>
        <v>0.91358408455082374</v>
      </c>
      <c r="L2942" s="36">
        <f t="shared" si="320"/>
        <v>1653897.8116257382</v>
      </c>
      <c r="M2942" s="34">
        <f t="shared" si="321"/>
        <v>0.3356446855286852</v>
      </c>
      <c r="N2942" s="35">
        <f t="shared" si="322"/>
        <v>0.57793939902213853</v>
      </c>
      <c r="Q2942" s="1">
        <f t="shared" si="323"/>
        <v>1136906.794734203</v>
      </c>
      <c r="R2942" s="30"/>
    </row>
    <row r="2943" spans="3:18" x14ac:dyDescent="0.3">
      <c r="C2943" s="1">
        <v>1615</v>
      </c>
      <c r="D2943" s="1" t="s">
        <v>2</v>
      </c>
      <c r="E2943" s="1">
        <v>7</v>
      </c>
      <c r="F2943" s="1">
        <v>19</v>
      </c>
      <c r="G2943" s="1">
        <v>5</v>
      </c>
      <c r="H2943" s="1">
        <f t="shared" si="318"/>
        <v>1633</v>
      </c>
      <c r="I2943" s="1">
        <f t="shared" si="324"/>
        <v>609264</v>
      </c>
      <c r="J2943" s="1">
        <v>2940</v>
      </c>
      <c r="K2943" s="31">
        <f t="shared" si="319"/>
        <v>0.91389493316754744</v>
      </c>
      <c r="L2943" s="36">
        <f t="shared" si="320"/>
        <v>1654460.5533105379</v>
      </c>
      <c r="M2943" s="34">
        <f t="shared" si="321"/>
        <v>0.33654672602936464</v>
      </c>
      <c r="N2943" s="35">
        <f t="shared" si="322"/>
        <v>0.5773482071381828</v>
      </c>
      <c r="Q2943" s="1">
        <f t="shared" si="323"/>
        <v>1145452.8612558069</v>
      </c>
      <c r="R2943" s="30"/>
    </row>
    <row r="2944" spans="3:18" x14ac:dyDescent="0.3">
      <c r="C2944" s="1">
        <v>1615</v>
      </c>
      <c r="D2944" s="1" t="s">
        <v>1</v>
      </c>
      <c r="E2944" s="1">
        <v>7</v>
      </c>
      <c r="F2944" s="1">
        <v>19</v>
      </c>
      <c r="G2944" s="1">
        <v>7</v>
      </c>
      <c r="H2944" s="1">
        <f t="shared" si="318"/>
        <v>1635</v>
      </c>
      <c r="I2944" s="1">
        <f t="shared" si="324"/>
        <v>610899</v>
      </c>
      <c r="J2944" s="1">
        <v>2941</v>
      </c>
      <c r="K2944" s="31">
        <f t="shared" si="319"/>
        <v>0.91420578178427103</v>
      </c>
      <c r="L2944" s="36">
        <f t="shared" si="320"/>
        <v>1655023.2949953373</v>
      </c>
      <c r="M2944" s="34">
        <f t="shared" si="321"/>
        <v>0.3374498712948949</v>
      </c>
      <c r="N2944" s="35">
        <f t="shared" si="322"/>
        <v>0.57675591048937613</v>
      </c>
      <c r="Q2944" s="1">
        <f t="shared" si="323"/>
        <v>1149737.8945166089</v>
      </c>
      <c r="R2944" s="30"/>
    </row>
    <row r="2945" spans="3:18" x14ac:dyDescent="0.3">
      <c r="C2945" s="1">
        <v>1615</v>
      </c>
      <c r="D2945" s="1" t="s">
        <v>6</v>
      </c>
      <c r="E2945" s="1">
        <v>8</v>
      </c>
      <c r="F2945" s="1">
        <v>3</v>
      </c>
      <c r="G2945" s="1">
        <v>2</v>
      </c>
      <c r="H2945" s="1">
        <f t="shared" si="318"/>
        <v>1638</v>
      </c>
      <c r="I2945" s="1">
        <f t="shared" si="324"/>
        <v>612537</v>
      </c>
      <c r="J2945" s="1">
        <v>2942</v>
      </c>
      <c r="K2945" s="31">
        <f t="shared" si="319"/>
        <v>0.91451663040099473</v>
      </c>
      <c r="L2945" s="36">
        <f t="shared" si="320"/>
        <v>1655586.0366801368</v>
      </c>
      <c r="M2945" s="34">
        <f t="shared" si="321"/>
        <v>0.33835467370770134</v>
      </c>
      <c r="N2945" s="35">
        <f t="shared" si="322"/>
        <v>0.5761619566932934</v>
      </c>
      <c r="Q2945" s="1">
        <f t="shared" si="323"/>
        <v>1156180.4444078119</v>
      </c>
      <c r="R2945" s="30"/>
    </row>
    <row r="2946" spans="3:18" x14ac:dyDescent="0.3">
      <c r="C2946" s="1">
        <v>1615</v>
      </c>
      <c r="D2946" s="1" t="s">
        <v>6</v>
      </c>
      <c r="E2946" s="1">
        <v>8</v>
      </c>
      <c r="F2946" s="1">
        <v>3</v>
      </c>
      <c r="G2946" s="1">
        <v>6</v>
      </c>
      <c r="H2946" s="1">
        <f t="shared" si="318"/>
        <v>1642</v>
      </c>
      <c r="I2946" s="1">
        <f t="shared" si="324"/>
        <v>614179</v>
      </c>
      <c r="J2946" s="1">
        <v>2943</v>
      </c>
      <c r="K2946" s="31">
        <f t="shared" si="319"/>
        <v>0.91482747901771833</v>
      </c>
      <c r="L2946" s="36">
        <f t="shared" si="320"/>
        <v>1656148.7783649361</v>
      </c>
      <c r="M2946" s="34">
        <f t="shared" si="321"/>
        <v>0.33926168565020937</v>
      </c>
      <c r="N2946" s="35">
        <f t="shared" si="322"/>
        <v>0.5755657933675089</v>
      </c>
      <c r="Q2946" s="1">
        <f t="shared" si="323"/>
        <v>1164798.5109294159</v>
      </c>
      <c r="R2946" s="30"/>
    </row>
    <row r="2947" spans="3:18" x14ac:dyDescent="0.3">
      <c r="C2947" s="1">
        <v>1615</v>
      </c>
      <c r="D2947" s="1" t="s">
        <v>0</v>
      </c>
      <c r="E2947" s="1">
        <v>8</v>
      </c>
      <c r="F2947" s="1">
        <v>4</v>
      </c>
      <c r="G2947" s="1">
        <v>5</v>
      </c>
      <c r="H2947" s="1">
        <f t="shared" si="318"/>
        <v>1653</v>
      </c>
      <c r="I2947" s="1">
        <f t="shared" si="324"/>
        <v>615832</v>
      </c>
      <c r="J2947" s="1">
        <v>2944</v>
      </c>
      <c r="K2947" s="31">
        <f t="shared" si="319"/>
        <v>0.91513832763444203</v>
      </c>
      <c r="L2947" s="36">
        <f t="shared" si="320"/>
        <v>1656711.5200497357</v>
      </c>
      <c r="M2947" s="34">
        <f t="shared" si="321"/>
        <v>0.34017477379939681</v>
      </c>
      <c r="N2947" s="35">
        <f t="shared" si="322"/>
        <v>0.57496355383504527</v>
      </c>
      <c r="Q2947" s="1">
        <f t="shared" si="323"/>
        <v>1188663.1938638268</v>
      </c>
      <c r="R2947" s="30"/>
    </row>
    <row r="2948" spans="3:18" x14ac:dyDescent="0.3">
      <c r="C2948" s="1">
        <v>1615</v>
      </c>
      <c r="D2948" s="1" t="s">
        <v>1</v>
      </c>
      <c r="E2948" s="1">
        <v>8</v>
      </c>
      <c r="F2948" s="1">
        <v>4</v>
      </c>
      <c r="G2948" s="1">
        <v>10</v>
      </c>
      <c r="H2948" s="1">
        <f t="shared" ref="H2948:H3011" si="325">E2948*200+F2948*12+G2948</f>
        <v>1658</v>
      </c>
      <c r="I2948" s="1">
        <f t="shared" si="324"/>
        <v>617490</v>
      </c>
      <c r="J2948" s="1">
        <v>2945</v>
      </c>
      <c r="K2948" s="31">
        <f t="shared" si="319"/>
        <v>0.91544917625116573</v>
      </c>
      <c r="L2948" s="36">
        <f t="shared" si="320"/>
        <v>1657274.2617345355</v>
      </c>
      <c r="M2948" s="34">
        <f t="shared" si="321"/>
        <v>0.34109062386071126</v>
      </c>
      <c r="N2948" s="35">
        <f t="shared" si="322"/>
        <v>0.57435855239045441</v>
      </c>
      <c r="Q2948" s="1">
        <f t="shared" si="323"/>
        <v>1199590.7770158318</v>
      </c>
      <c r="R2948" s="30"/>
    </row>
    <row r="2949" spans="3:18" x14ac:dyDescent="0.3">
      <c r="C2949" s="1">
        <v>1615</v>
      </c>
      <c r="D2949" s="1" t="s">
        <v>1</v>
      </c>
      <c r="E2949" s="1">
        <v>8</v>
      </c>
      <c r="F2949" s="1">
        <v>5</v>
      </c>
      <c r="G2949" s="1">
        <v>1</v>
      </c>
      <c r="H2949" s="1">
        <f t="shared" si="325"/>
        <v>1661</v>
      </c>
      <c r="I2949" s="1">
        <f t="shared" si="324"/>
        <v>619151</v>
      </c>
      <c r="J2949" s="1">
        <v>2946</v>
      </c>
      <c r="K2949" s="31">
        <f t="shared" ref="K2949:K3012" si="326">+J2949/3217</f>
        <v>0.91576002486788932</v>
      </c>
      <c r="L2949" s="36">
        <f t="shared" ref="L2949:L3012" si="327">+K2949*$H$3</f>
        <v>1657837.0034193348</v>
      </c>
      <c r="M2949" s="34">
        <f t="shared" ref="M2949:M3012" si="328">+I2949/$H$3</f>
        <v>0.34200813106930189</v>
      </c>
      <c r="N2949" s="35">
        <f t="shared" ref="N2949:N3012" si="329">+K2949-M2949</f>
        <v>0.57375189379858749</v>
      </c>
      <c r="Q2949" s="1">
        <f t="shared" ref="Q2949:Q3012" si="330">+SUM(H2949-$P$3)^2</f>
        <v>1206171.3269070347</v>
      </c>
      <c r="R2949" s="30"/>
    </row>
    <row r="2950" spans="3:18" x14ac:dyDescent="0.3">
      <c r="C2950" s="1">
        <v>1615</v>
      </c>
      <c r="D2950" s="1" t="s">
        <v>6</v>
      </c>
      <c r="E2950" s="1">
        <v>8</v>
      </c>
      <c r="F2950" s="1">
        <v>6</v>
      </c>
      <c r="H2950" s="1">
        <f t="shared" si="325"/>
        <v>1672</v>
      </c>
      <c r="I2950" s="1">
        <f t="shared" ref="I2950:I3013" si="331">I2949+H2950</f>
        <v>620823</v>
      </c>
      <c r="J2950" s="1">
        <v>2947</v>
      </c>
      <c r="K2950" s="31">
        <f t="shared" si="326"/>
        <v>0.91607087348461302</v>
      </c>
      <c r="L2950" s="36">
        <f t="shared" si="327"/>
        <v>1658399.7451041343</v>
      </c>
      <c r="M2950" s="34">
        <f t="shared" si="328"/>
        <v>0.34293171448457194</v>
      </c>
      <c r="N2950" s="35">
        <f t="shared" si="329"/>
        <v>0.57313915900004109</v>
      </c>
      <c r="Q2950" s="1">
        <f t="shared" si="330"/>
        <v>1230454.0098414456</v>
      </c>
      <c r="R2950" s="30"/>
    </row>
    <row r="2951" spans="3:18" x14ac:dyDescent="0.3">
      <c r="C2951" s="1">
        <v>1615</v>
      </c>
      <c r="D2951" s="1" t="s">
        <v>1</v>
      </c>
      <c r="E2951" s="1">
        <v>8</v>
      </c>
      <c r="F2951" s="1">
        <v>6</v>
      </c>
      <c r="G2951" s="1">
        <v>2</v>
      </c>
      <c r="H2951" s="1">
        <f t="shared" si="325"/>
        <v>1674</v>
      </c>
      <c r="I2951" s="1">
        <f t="shared" si="331"/>
        <v>622497</v>
      </c>
      <c r="J2951" s="1">
        <v>2948</v>
      </c>
      <c r="K2951" s="31">
        <f t="shared" si="326"/>
        <v>0.91638172210133662</v>
      </c>
      <c r="L2951" s="36">
        <f t="shared" si="327"/>
        <v>1658962.4867889336</v>
      </c>
      <c r="M2951" s="34">
        <f t="shared" si="328"/>
        <v>0.34385640266469281</v>
      </c>
      <c r="N2951" s="35">
        <f t="shared" si="329"/>
        <v>0.57252531943664375</v>
      </c>
      <c r="Q2951" s="1">
        <f t="shared" si="330"/>
        <v>1234895.0431022476</v>
      </c>
      <c r="R2951" s="30"/>
    </row>
    <row r="2952" spans="3:18" x14ac:dyDescent="0.3">
      <c r="C2952" s="1">
        <v>1615</v>
      </c>
      <c r="D2952" s="1" t="s">
        <v>2</v>
      </c>
      <c r="E2952" s="1">
        <v>8</v>
      </c>
      <c r="F2952" s="1">
        <v>7</v>
      </c>
      <c r="G2952" s="1">
        <v>1</v>
      </c>
      <c r="H2952" s="1">
        <f t="shared" si="325"/>
        <v>1685</v>
      </c>
      <c r="I2952" s="1">
        <f t="shared" si="331"/>
        <v>624182</v>
      </c>
      <c r="J2952" s="1">
        <v>2949</v>
      </c>
      <c r="K2952" s="31">
        <f t="shared" si="326"/>
        <v>0.91669257071806032</v>
      </c>
      <c r="L2952" s="36">
        <f t="shared" si="327"/>
        <v>1659525.2284737334</v>
      </c>
      <c r="M2952" s="34">
        <f t="shared" si="328"/>
        <v>0.34478716705149309</v>
      </c>
      <c r="N2952" s="35">
        <f t="shared" si="329"/>
        <v>0.57190540366656717</v>
      </c>
      <c r="Q2952" s="1">
        <f t="shared" si="330"/>
        <v>1259463.7260366585</v>
      </c>
      <c r="R2952" s="30"/>
    </row>
    <row r="2953" spans="3:18" x14ac:dyDescent="0.3">
      <c r="C2953" s="1">
        <v>1615</v>
      </c>
      <c r="D2953" s="1" t="s">
        <v>6</v>
      </c>
      <c r="E2953" s="1">
        <v>8</v>
      </c>
      <c r="F2953" s="1">
        <v>7</v>
      </c>
      <c r="G2953" s="1">
        <v>4</v>
      </c>
      <c r="H2953" s="1">
        <f t="shared" si="325"/>
        <v>1688</v>
      </c>
      <c r="I2953" s="1">
        <f t="shared" si="331"/>
        <v>625870</v>
      </c>
      <c r="J2953" s="1">
        <v>2950</v>
      </c>
      <c r="K2953" s="31">
        <f t="shared" si="326"/>
        <v>0.91700341933478391</v>
      </c>
      <c r="L2953" s="36">
        <f t="shared" si="327"/>
        <v>1660087.9701585327</v>
      </c>
      <c r="M2953" s="34">
        <f t="shared" si="328"/>
        <v>0.34571958858556956</v>
      </c>
      <c r="N2953" s="35">
        <f t="shared" si="329"/>
        <v>0.57128383074921429</v>
      </c>
      <c r="Q2953" s="1">
        <f t="shared" si="330"/>
        <v>1266206.2759278617</v>
      </c>
      <c r="R2953" s="30"/>
    </row>
    <row r="2954" spans="3:18" x14ac:dyDescent="0.3">
      <c r="C2954" s="1">
        <v>1615</v>
      </c>
      <c r="D2954" s="1" t="s">
        <v>6</v>
      </c>
      <c r="E2954" s="1">
        <v>8</v>
      </c>
      <c r="F2954" s="1">
        <v>7</v>
      </c>
      <c r="G2954" s="1">
        <v>6</v>
      </c>
      <c r="H2954" s="1">
        <f t="shared" si="325"/>
        <v>1690</v>
      </c>
      <c r="I2954" s="1">
        <f t="shared" si="331"/>
        <v>627560</v>
      </c>
      <c r="J2954" s="1">
        <v>2951</v>
      </c>
      <c r="K2954" s="31">
        <f t="shared" si="326"/>
        <v>0.91731426795150761</v>
      </c>
      <c r="L2954" s="36">
        <f t="shared" si="327"/>
        <v>1660650.7118433323</v>
      </c>
      <c r="M2954" s="34">
        <f t="shared" si="328"/>
        <v>0.34665311488449685</v>
      </c>
      <c r="N2954" s="35">
        <f t="shared" si="329"/>
        <v>0.57066115306701071</v>
      </c>
      <c r="Q2954" s="1">
        <f t="shared" si="330"/>
        <v>1270711.3091886635</v>
      </c>
      <c r="R2954" s="30"/>
    </row>
    <row r="2955" spans="3:18" x14ac:dyDescent="0.3">
      <c r="C2955" s="1">
        <v>1615</v>
      </c>
      <c r="D2955" s="1" t="s">
        <v>6</v>
      </c>
      <c r="E2955" s="1">
        <v>8</v>
      </c>
      <c r="F2955" s="1">
        <v>9</v>
      </c>
      <c r="H2955" s="1">
        <f t="shared" si="325"/>
        <v>1708</v>
      </c>
      <c r="I2955" s="1">
        <f t="shared" si="331"/>
        <v>629268</v>
      </c>
      <c r="J2955" s="1">
        <v>2952</v>
      </c>
      <c r="K2955" s="31">
        <f t="shared" si="326"/>
        <v>0.91762511656823131</v>
      </c>
      <c r="L2955" s="36">
        <f t="shared" si="327"/>
        <v>1661213.4535281318</v>
      </c>
      <c r="M2955" s="34">
        <f t="shared" si="328"/>
        <v>0.34759658406708133</v>
      </c>
      <c r="N2955" s="35">
        <f t="shared" si="329"/>
        <v>0.57002853250115004</v>
      </c>
      <c r="Q2955" s="1">
        <f t="shared" si="330"/>
        <v>1311616.6085358814</v>
      </c>
      <c r="R2955" s="30"/>
    </row>
    <row r="2956" spans="3:18" x14ac:dyDescent="0.3">
      <c r="C2956" s="1">
        <v>1615</v>
      </c>
      <c r="D2956" s="1" t="s">
        <v>6</v>
      </c>
      <c r="E2956" s="1">
        <v>8</v>
      </c>
      <c r="F2956" s="1">
        <v>10</v>
      </c>
      <c r="G2956" s="1">
        <v>5</v>
      </c>
      <c r="H2956" s="1">
        <f t="shared" si="325"/>
        <v>1725</v>
      </c>
      <c r="I2956" s="1">
        <f t="shared" si="331"/>
        <v>630993</v>
      </c>
      <c r="J2956" s="1">
        <v>2953</v>
      </c>
      <c r="K2956" s="31">
        <f t="shared" si="326"/>
        <v>0.91793596518495491</v>
      </c>
      <c r="L2956" s="36">
        <f t="shared" si="327"/>
        <v>1661776.1952129314</v>
      </c>
      <c r="M2956" s="34">
        <f t="shared" si="328"/>
        <v>0.34854944375089764</v>
      </c>
      <c r="N2956" s="35">
        <f t="shared" si="329"/>
        <v>0.56938652143405721</v>
      </c>
      <c r="Q2956" s="1">
        <f t="shared" si="330"/>
        <v>1350844.3912526984</v>
      </c>
      <c r="R2956" s="30"/>
    </row>
    <row r="2957" spans="3:18" x14ac:dyDescent="0.3">
      <c r="C2957" s="1">
        <v>1615</v>
      </c>
      <c r="D2957" s="1" t="s">
        <v>1</v>
      </c>
      <c r="E2957" s="1">
        <v>8</v>
      </c>
      <c r="F2957" s="1">
        <v>10</v>
      </c>
      <c r="G2957" s="1">
        <v>11</v>
      </c>
      <c r="H2957" s="1">
        <f t="shared" si="325"/>
        <v>1731</v>
      </c>
      <c r="I2957" s="1">
        <f t="shared" si="331"/>
        <v>632724</v>
      </c>
      <c r="J2957" s="1">
        <v>2954</v>
      </c>
      <c r="K2957" s="31">
        <f t="shared" si="326"/>
        <v>0.91824681380167861</v>
      </c>
      <c r="L2957" s="36">
        <f t="shared" si="327"/>
        <v>1662338.9368977309</v>
      </c>
      <c r="M2957" s="34">
        <f t="shared" si="328"/>
        <v>0.3495056177292663</v>
      </c>
      <c r="N2957" s="35">
        <f t="shared" si="329"/>
        <v>0.56874119607241225</v>
      </c>
      <c r="Q2957" s="1">
        <f t="shared" si="330"/>
        <v>1364827.4910351043</v>
      </c>
      <c r="R2957" s="30"/>
    </row>
    <row r="2958" spans="3:18" x14ac:dyDescent="0.3">
      <c r="C2958" s="1">
        <v>1615</v>
      </c>
      <c r="D2958" s="1" t="s">
        <v>6</v>
      </c>
      <c r="E2958" s="1">
        <v>8</v>
      </c>
      <c r="F2958" s="1">
        <v>11</v>
      </c>
      <c r="G2958" s="1">
        <v>9</v>
      </c>
      <c r="H2958" s="1">
        <f t="shared" si="325"/>
        <v>1741</v>
      </c>
      <c r="I2958" s="1">
        <f t="shared" si="331"/>
        <v>634465</v>
      </c>
      <c r="J2958" s="1">
        <v>2955</v>
      </c>
      <c r="K2958" s="31">
        <f t="shared" si="326"/>
        <v>0.9185576624184022</v>
      </c>
      <c r="L2958" s="36">
        <f t="shared" si="327"/>
        <v>1662901.6785825302</v>
      </c>
      <c r="M2958" s="34">
        <f t="shared" si="328"/>
        <v>0.35046731553188903</v>
      </c>
      <c r="N2958" s="35">
        <f t="shared" si="329"/>
        <v>0.56809034688651316</v>
      </c>
      <c r="Q2958" s="1">
        <f t="shared" si="330"/>
        <v>1388292.6573391142</v>
      </c>
      <c r="R2958" s="30"/>
    </row>
    <row r="2959" spans="3:18" x14ac:dyDescent="0.3">
      <c r="C2959" s="1">
        <v>1615</v>
      </c>
      <c r="D2959" s="1" t="s">
        <v>6</v>
      </c>
      <c r="E2959" s="1">
        <v>8</v>
      </c>
      <c r="F2959" s="1">
        <v>12</v>
      </c>
      <c r="G2959" s="1">
        <v>1</v>
      </c>
      <c r="H2959" s="1">
        <f t="shared" si="325"/>
        <v>1745</v>
      </c>
      <c r="I2959" s="1">
        <f t="shared" si="331"/>
        <v>636210</v>
      </c>
      <c r="J2959" s="1">
        <v>2956</v>
      </c>
      <c r="K2959" s="31">
        <f t="shared" si="326"/>
        <v>0.9188685110351259</v>
      </c>
      <c r="L2959" s="36">
        <f t="shared" si="327"/>
        <v>1663464.4202673298</v>
      </c>
      <c r="M2959" s="34">
        <f t="shared" si="328"/>
        <v>0.35143122286421336</v>
      </c>
      <c r="N2959" s="35">
        <f t="shared" si="329"/>
        <v>0.56743728817091255</v>
      </c>
      <c r="Q2959" s="1">
        <f t="shared" si="330"/>
        <v>1397734.7238607183</v>
      </c>
      <c r="R2959" s="30"/>
    </row>
    <row r="2960" spans="3:18" x14ac:dyDescent="0.3">
      <c r="C2960" s="1">
        <v>1615</v>
      </c>
      <c r="D2960" s="1" t="s">
        <v>6</v>
      </c>
      <c r="E2960" s="1">
        <v>8</v>
      </c>
      <c r="F2960" s="1">
        <v>12</v>
      </c>
      <c r="G2960" s="1">
        <v>2</v>
      </c>
      <c r="H2960" s="1">
        <f t="shared" si="325"/>
        <v>1746</v>
      </c>
      <c r="I2960" s="1">
        <f t="shared" si="331"/>
        <v>637956</v>
      </c>
      <c r="J2960" s="1">
        <v>2957</v>
      </c>
      <c r="K2960" s="31">
        <f t="shared" si="326"/>
        <v>0.9191793596518496</v>
      </c>
      <c r="L2960" s="36">
        <f t="shared" si="327"/>
        <v>1664027.1619521293</v>
      </c>
      <c r="M2960" s="34">
        <f t="shared" si="328"/>
        <v>0.35239568257896309</v>
      </c>
      <c r="N2960" s="35">
        <f t="shared" si="329"/>
        <v>0.56678367707288646</v>
      </c>
      <c r="Q2960" s="1">
        <f t="shared" si="330"/>
        <v>1400100.2404911192</v>
      </c>
      <c r="R2960" s="30"/>
    </row>
    <row r="2961" spans="3:18" x14ac:dyDescent="0.3">
      <c r="C2961" s="1">
        <v>1615</v>
      </c>
      <c r="D2961" s="1" t="s">
        <v>6</v>
      </c>
      <c r="E2961" s="1">
        <v>8</v>
      </c>
      <c r="F2961" s="1">
        <v>12</v>
      </c>
      <c r="G2961" s="1">
        <v>6</v>
      </c>
      <c r="H2961" s="1">
        <f t="shared" si="325"/>
        <v>1750</v>
      </c>
      <c r="I2961" s="1">
        <f t="shared" si="331"/>
        <v>639706</v>
      </c>
      <c r="J2961" s="1">
        <v>2958</v>
      </c>
      <c r="K2961" s="31">
        <f t="shared" si="326"/>
        <v>0.91949020826857319</v>
      </c>
      <c r="L2961" s="36">
        <f t="shared" si="327"/>
        <v>1664589.9036369289</v>
      </c>
      <c r="M2961" s="34">
        <f t="shared" si="328"/>
        <v>0.35336235182341441</v>
      </c>
      <c r="N2961" s="35">
        <f t="shared" si="329"/>
        <v>0.56612785644515884</v>
      </c>
      <c r="Q2961" s="1">
        <f t="shared" si="330"/>
        <v>1409582.3070127233</v>
      </c>
      <c r="R2961" s="30"/>
    </row>
    <row r="2962" spans="3:18" x14ac:dyDescent="0.3">
      <c r="C2962" s="1">
        <v>1615</v>
      </c>
      <c r="D2962" s="1" t="s">
        <v>6</v>
      </c>
      <c r="E2962" s="1">
        <v>8</v>
      </c>
      <c r="F2962" s="1">
        <v>12</v>
      </c>
      <c r="G2962" s="1">
        <v>6</v>
      </c>
      <c r="H2962" s="1">
        <f t="shared" si="325"/>
        <v>1750</v>
      </c>
      <c r="I2962" s="1">
        <f t="shared" si="331"/>
        <v>641456</v>
      </c>
      <c r="J2962" s="1">
        <v>2959</v>
      </c>
      <c r="K2962" s="31">
        <f t="shared" si="326"/>
        <v>0.9198010568852969</v>
      </c>
      <c r="L2962" s="36">
        <f t="shared" si="327"/>
        <v>1665152.6453217284</v>
      </c>
      <c r="M2962" s="34">
        <f t="shared" si="328"/>
        <v>0.35432902106786568</v>
      </c>
      <c r="N2962" s="35">
        <f t="shared" si="329"/>
        <v>0.56547203581743122</v>
      </c>
      <c r="Q2962" s="1">
        <f t="shared" si="330"/>
        <v>1409582.3070127233</v>
      </c>
      <c r="R2962" s="30"/>
    </row>
    <row r="2963" spans="3:18" x14ac:dyDescent="0.3">
      <c r="C2963" s="1">
        <v>1615</v>
      </c>
      <c r="D2963" s="1" t="s">
        <v>0</v>
      </c>
      <c r="E2963" s="1">
        <v>8</v>
      </c>
      <c r="F2963" s="1">
        <v>13</v>
      </c>
      <c r="G2963" s="1">
        <v>10</v>
      </c>
      <c r="H2963" s="1">
        <f t="shared" si="325"/>
        <v>1766</v>
      </c>
      <c r="I2963" s="1">
        <f t="shared" si="331"/>
        <v>643222</v>
      </c>
      <c r="J2963" s="1">
        <v>2960</v>
      </c>
      <c r="K2963" s="31">
        <f t="shared" si="326"/>
        <v>0.92011190550202049</v>
      </c>
      <c r="L2963" s="36">
        <f t="shared" si="327"/>
        <v>1665715.3870065277</v>
      </c>
      <c r="M2963" s="34">
        <f t="shared" si="328"/>
        <v>0.35530452843112342</v>
      </c>
      <c r="N2963" s="35">
        <f t="shared" si="329"/>
        <v>0.56480737707089701</v>
      </c>
      <c r="Q2963" s="1">
        <f t="shared" si="330"/>
        <v>1447830.5730991391</v>
      </c>
      <c r="R2963" s="30"/>
    </row>
    <row r="2964" spans="3:18" x14ac:dyDescent="0.3">
      <c r="C2964" s="1">
        <v>1615</v>
      </c>
      <c r="D2964" s="1" t="s">
        <v>0</v>
      </c>
      <c r="E2964" s="1">
        <v>8</v>
      </c>
      <c r="F2964" s="1">
        <v>13</v>
      </c>
      <c r="G2964" s="1">
        <v>10</v>
      </c>
      <c r="H2964" s="1">
        <f t="shared" si="325"/>
        <v>1766</v>
      </c>
      <c r="I2964" s="1">
        <f t="shared" si="331"/>
        <v>644988</v>
      </c>
      <c r="J2964" s="1">
        <v>2961</v>
      </c>
      <c r="K2964" s="31">
        <f t="shared" si="326"/>
        <v>0.92042275411874419</v>
      </c>
      <c r="L2964" s="36">
        <f t="shared" si="327"/>
        <v>1666278.1286913273</v>
      </c>
      <c r="M2964" s="34">
        <f t="shared" si="328"/>
        <v>0.35628003579438117</v>
      </c>
      <c r="N2964" s="35">
        <f t="shared" si="329"/>
        <v>0.56414271832436302</v>
      </c>
      <c r="Q2964" s="1">
        <f t="shared" si="330"/>
        <v>1447830.5730991391</v>
      </c>
      <c r="R2964" s="30"/>
    </row>
    <row r="2965" spans="3:18" x14ac:dyDescent="0.3">
      <c r="C2965" s="1">
        <v>1615</v>
      </c>
      <c r="D2965" s="1" t="s">
        <v>6</v>
      </c>
      <c r="E2965" s="1">
        <v>8</v>
      </c>
      <c r="F2965" s="1">
        <v>14</v>
      </c>
      <c r="G2965" s="1">
        <v>1</v>
      </c>
      <c r="H2965" s="1">
        <f t="shared" si="325"/>
        <v>1769</v>
      </c>
      <c r="I2965" s="1">
        <f t="shared" si="331"/>
        <v>646757</v>
      </c>
      <c r="J2965" s="1">
        <v>2962</v>
      </c>
      <c r="K2965" s="31">
        <f t="shared" si="326"/>
        <v>0.92073360273546778</v>
      </c>
      <c r="L2965" s="36">
        <f t="shared" si="327"/>
        <v>1666840.8703761268</v>
      </c>
      <c r="M2965" s="34">
        <f t="shared" si="328"/>
        <v>0.35725720030491509</v>
      </c>
      <c r="N2965" s="35">
        <f t="shared" si="329"/>
        <v>0.56347640243055275</v>
      </c>
      <c r="Q2965" s="1">
        <f t="shared" si="330"/>
        <v>1455059.1229903421</v>
      </c>
      <c r="R2965" s="30"/>
    </row>
    <row r="2966" spans="3:18" x14ac:dyDescent="0.3">
      <c r="C2966" s="1">
        <v>1615</v>
      </c>
      <c r="D2966" s="1" t="s">
        <v>2</v>
      </c>
      <c r="E2966" s="1">
        <v>8</v>
      </c>
      <c r="F2966" s="1">
        <v>15</v>
      </c>
      <c r="G2966" s="1">
        <v>11</v>
      </c>
      <c r="H2966" s="1">
        <f t="shared" si="325"/>
        <v>1791</v>
      </c>
      <c r="I2966" s="1">
        <f t="shared" si="331"/>
        <v>648548</v>
      </c>
      <c r="J2966" s="1">
        <v>2963</v>
      </c>
      <c r="K2966" s="31">
        <f t="shared" si="326"/>
        <v>0.92104445135219148</v>
      </c>
      <c r="L2966" s="36">
        <f t="shared" si="327"/>
        <v>1667403.6120609264</v>
      </c>
      <c r="M2966" s="34">
        <f t="shared" si="328"/>
        <v>0.35824651722880785</v>
      </c>
      <c r="N2966" s="35">
        <f t="shared" si="329"/>
        <v>0.56279793412338364</v>
      </c>
      <c r="Q2966" s="1">
        <f t="shared" si="330"/>
        <v>1508618.4888591641</v>
      </c>
      <c r="R2966" s="30"/>
    </row>
    <row r="2967" spans="3:18" x14ac:dyDescent="0.3">
      <c r="C2967" s="1">
        <v>1615</v>
      </c>
      <c r="D2967" s="1" t="s">
        <v>2</v>
      </c>
      <c r="E2967" s="1">
        <v>8</v>
      </c>
      <c r="F2967" s="1">
        <v>16</v>
      </c>
      <c r="G2967" s="1">
        <v>2</v>
      </c>
      <c r="H2967" s="1">
        <f t="shared" si="325"/>
        <v>1794</v>
      </c>
      <c r="I2967" s="1">
        <f t="shared" si="331"/>
        <v>650342</v>
      </c>
      <c r="J2967" s="1">
        <v>2964</v>
      </c>
      <c r="K2967" s="31">
        <f t="shared" si="326"/>
        <v>0.92135529996891519</v>
      </c>
      <c r="L2967" s="36">
        <f t="shared" si="327"/>
        <v>1667966.3537457259</v>
      </c>
      <c r="M2967" s="34">
        <f t="shared" si="328"/>
        <v>0.35923749129997679</v>
      </c>
      <c r="N2967" s="35">
        <f t="shared" si="329"/>
        <v>0.56211780866893846</v>
      </c>
      <c r="Q2967" s="1">
        <f t="shared" si="330"/>
        <v>1515997.038750367</v>
      </c>
      <c r="R2967" s="30"/>
    </row>
    <row r="2968" spans="3:18" x14ac:dyDescent="0.3">
      <c r="C2968" s="1">
        <v>1615</v>
      </c>
      <c r="D2968" s="1" t="s">
        <v>6</v>
      </c>
      <c r="E2968" s="1">
        <v>9</v>
      </c>
      <c r="H2968" s="1">
        <f t="shared" si="325"/>
        <v>1800</v>
      </c>
      <c r="I2968" s="1">
        <f t="shared" si="331"/>
        <v>652142</v>
      </c>
      <c r="J2968" s="1">
        <v>2965</v>
      </c>
      <c r="K2968" s="31">
        <f t="shared" si="326"/>
        <v>0.92166614858563878</v>
      </c>
      <c r="L2968" s="36">
        <f t="shared" si="327"/>
        <v>1668529.0954305253</v>
      </c>
      <c r="M2968" s="34">
        <f t="shared" si="328"/>
        <v>0.36023177966569814</v>
      </c>
      <c r="N2968" s="35">
        <f t="shared" si="329"/>
        <v>0.56143436891994059</v>
      </c>
      <c r="Q2968" s="1">
        <f t="shared" si="330"/>
        <v>1530808.1385327729</v>
      </c>
      <c r="R2968" s="30"/>
    </row>
    <row r="2969" spans="3:18" x14ac:dyDescent="0.3">
      <c r="C2969" s="1">
        <v>1615</v>
      </c>
      <c r="D2969" s="1" t="s">
        <v>1</v>
      </c>
      <c r="E2969" s="1">
        <v>8</v>
      </c>
      <c r="F2969" s="1">
        <v>16</v>
      </c>
      <c r="G2969" s="1">
        <v>11</v>
      </c>
      <c r="H2969" s="1">
        <f t="shared" si="325"/>
        <v>1803</v>
      </c>
      <c r="I2969" s="1">
        <f t="shared" si="331"/>
        <v>653945</v>
      </c>
      <c r="J2969" s="1">
        <v>2966</v>
      </c>
      <c r="K2969" s="31">
        <f t="shared" si="326"/>
        <v>0.92197699720236248</v>
      </c>
      <c r="L2969" s="36">
        <f t="shared" si="327"/>
        <v>1669091.8371153248</v>
      </c>
      <c r="M2969" s="34">
        <f t="shared" si="328"/>
        <v>0.36122772517869572</v>
      </c>
      <c r="N2969" s="35">
        <f t="shared" si="329"/>
        <v>0.56074927202366676</v>
      </c>
      <c r="Q2969" s="1">
        <f t="shared" si="330"/>
        <v>1538240.6884239761</v>
      </c>
      <c r="R2969" s="30"/>
    </row>
    <row r="2970" spans="3:18" x14ac:dyDescent="0.3">
      <c r="C2970" s="1">
        <v>1615</v>
      </c>
      <c r="D2970" s="1" t="s">
        <v>0</v>
      </c>
      <c r="E2970" s="1">
        <v>8</v>
      </c>
      <c r="F2970" s="1">
        <v>17</v>
      </c>
      <c r="G2970" s="1">
        <v>10</v>
      </c>
      <c r="H2970" s="1">
        <f t="shared" si="325"/>
        <v>1814</v>
      </c>
      <c r="I2970" s="1">
        <f t="shared" si="331"/>
        <v>655759</v>
      </c>
      <c r="J2970" s="1">
        <v>2967</v>
      </c>
      <c r="K2970" s="31">
        <f t="shared" si="326"/>
        <v>0.92228784581908607</v>
      </c>
      <c r="L2970" s="36">
        <f t="shared" si="327"/>
        <v>1669654.5788001243</v>
      </c>
      <c r="M2970" s="34">
        <f t="shared" si="328"/>
        <v>0.36222974689837267</v>
      </c>
      <c r="N2970" s="35">
        <f t="shared" si="329"/>
        <v>0.56005809892071334</v>
      </c>
      <c r="Q2970" s="1">
        <f t="shared" si="330"/>
        <v>1565647.3713583869</v>
      </c>
      <c r="R2970" s="30"/>
    </row>
    <row r="2971" spans="3:18" x14ac:dyDescent="0.3">
      <c r="C2971" s="1">
        <v>1615</v>
      </c>
      <c r="D2971" s="1" t="s">
        <v>2</v>
      </c>
      <c r="E2971" s="1">
        <v>8</v>
      </c>
      <c r="F2971" s="1">
        <v>18</v>
      </c>
      <c r="G2971" s="1">
        <v>5</v>
      </c>
      <c r="H2971" s="1">
        <f t="shared" si="325"/>
        <v>1821</v>
      </c>
      <c r="I2971" s="1">
        <f t="shared" si="331"/>
        <v>657580</v>
      </c>
      <c r="J2971" s="1">
        <v>2968</v>
      </c>
      <c r="K2971" s="31">
        <f t="shared" si="326"/>
        <v>0.92259869443580977</v>
      </c>
      <c r="L2971" s="36">
        <f t="shared" si="327"/>
        <v>1670217.3204849239</v>
      </c>
      <c r="M2971" s="34">
        <f t="shared" si="328"/>
        <v>0.36323563529502745</v>
      </c>
      <c r="N2971" s="35">
        <f t="shared" si="329"/>
        <v>0.55936305914078233</v>
      </c>
      <c r="Q2971" s="1">
        <f t="shared" si="330"/>
        <v>1583213.987771194</v>
      </c>
      <c r="R2971" s="30"/>
    </row>
    <row r="2972" spans="3:18" x14ac:dyDescent="0.3">
      <c r="C2972" s="1">
        <v>1615</v>
      </c>
      <c r="D2972" s="1" t="s">
        <v>1</v>
      </c>
      <c r="E2972" s="1">
        <v>9</v>
      </c>
      <c r="F2972" s="1">
        <v>1</v>
      </c>
      <c r="G2972" s="1">
        <v>11</v>
      </c>
      <c r="H2972" s="1">
        <f t="shared" si="325"/>
        <v>1823</v>
      </c>
      <c r="I2972" s="1">
        <f t="shared" si="331"/>
        <v>659403</v>
      </c>
      <c r="J2972" s="1">
        <v>2969</v>
      </c>
      <c r="K2972" s="31">
        <f t="shared" si="326"/>
        <v>0.92290954305253337</v>
      </c>
      <c r="L2972" s="36">
        <f t="shared" si="327"/>
        <v>1670780.0621697232</v>
      </c>
      <c r="M2972" s="34">
        <f t="shared" si="328"/>
        <v>0.36424262845653305</v>
      </c>
      <c r="N2972" s="35">
        <f t="shared" si="329"/>
        <v>0.55866691459600037</v>
      </c>
      <c r="Q2972" s="1">
        <f t="shared" si="330"/>
        <v>1588251.0210319958</v>
      </c>
      <c r="R2972" s="30"/>
    </row>
    <row r="2973" spans="3:18" x14ac:dyDescent="0.3">
      <c r="C2973" s="1">
        <v>1615</v>
      </c>
      <c r="D2973" s="1" t="s">
        <v>6</v>
      </c>
      <c r="E2973" s="1">
        <v>9</v>
      </c>
      <c r="F2973" s="1">
        <v>2</v>
      </c>
      <c r="G2973" s="1">
        <v>2</v>
      </c>
      <c r="H2973" s="1">
        <f t="shared" si="325"/>
        <v>1826</v>
      </c>
      <c r="I2973" s="1">
        <f t="shared" si="331"/>
        <v>661229</v>
      </c>
      <c r="J2973" s="1">
        <v>2970</v>
      </c>
      <c r="K2973" s="31">
        <f t="shared" si="326"/>
        <v>0.92322039166925707</v>
      </c>
      <c r="L2973" s="36">
        <f t="shared" si="327"/>
        <v>1671342.8038545228</v>
      </c>
      <c r="M2973" s="34">
        <f t="shared" si="328"/>
        <v>0.36525127876531482</v>
      </c>
      <c r="N2973" s="35">
        <f t="shared" si="329"/>
        <v>0.55796911290394224</v>
      </c>
      <c r="Q2973" s="1">
        <f t="shared" si="330"/>
        <v>1595821.5709231987</v>
      </c>
      <c r="R2973" s="30"/>
    </row>
    <row r="2974" spans="3:18" x14ac:dyDescent="0.3">
      <c r="C2974" s="1">
        <v>1615</v>
      </c>
      <c r="D2974" s="1" t="s">
        <v>6</v>
      </c>
      <c r="E2974" s="1">
        <v>8</v>
      </c>
      <c r="F2974" s="1">
        <v>19</v>
      </c>
      <c r="G2974" s="1">
        <v>2</v>
      </c>
      <c r="H2974" s="1">
        <f t="shared" si="325"/>
        <v>1830</v>
      </c>
      <c r="I2974" s="1">
        <f t="shared" si="331"/>
        <v>663059</v>
      </c>
      <c r="J2974" s="1">
        <v>2971</v>
      </c>
      <c r="K2974" s="31">
        <f t="shared" si="326"/>
        <v>0.92353124028598077</v>
      </c>
      <c r="L2974" s="36">
        <f t="shared" si="327"/>
        <v>1671905.5455393225</v>
      </c>
      <c r="M2974" s="34">
        <f t="shared" si="328"/>
        <v>0.36626213860379819</v>
      </c>
      <c r="N2974" s="35">
        <f t="shared" si="329"/>
        <v>0.55726910168218258</v>
      </c>
      <c r="Q2974" s="1">
        <f t="shared" si="330"/>
        <v>1605943.6374448028</v>
      </c>
      <c r="R2974" s="30"/>
    </row>
    <row r="2975" spans="3:18" x14ac:dyDescent="0.3">
      <c r="C2975" s="1">
        <v>1615</v>
      </c>
      <c r="D2975" s="1" t="s">
        <v>6</v>
      </c>
      <c r="E2975" s="1">
        <v>9</v>
      </c>
      <c r="F2975" s="1">
        <v>2</v>
      </c>
      <c r="G2975" s="1">
        <v>6</v>
      </c>
      <c r="H2975" s="1">
        <f t="shared" si="325"/>
        <v>1830</v>
      </c>
      <c r="I2975" s="1">
        <f t="shared" si="331"/>
        <v>664889</v>
      </c>
      <c r="J2975" s="1">
        <v>2972</v>
      </c>
      <c r="K2975" s="31">
        <f t="shared" si="326"/>
        <v>0.92384208890270436</v>
      </c>
      <c r="L2975" s="36">
        <f t="shared" si="327"/>
        <v>1672468.2872241219</v>
      </c>
      <c r="M2975" s="34">
        <f t="shared" si="328"/>
        <v>0.36727299844228156</v>
      </c>
      <c r="N2975" s="35">
        <f t="shared" si="329"/>
        <v>0.5565690904604228</v>
      </c>
      <c r="Q2975" s="1">
        <f t="shared" si="330"/>
        <v>1605943.6374448028</v>
      </c>
      <c r="R2975" s="30"/>
    </row>
    <row r="2976" spans="3:18" x14ac:dyDescent="0.3">
      <c r="C2976" s="1">
        <v>1615</v>
      </c>
      <c r="D2976" s="1" t="s">
        <v>1</v>
      </c>
      <c r="E2976" s="1">
        <v>8</v>
      </c>
      <c r="F2976" s="1">
        <v>19</v>
      </c>
      <c r="G2976" s="1">
        <v>4</v>
      </c>
      <c r="H2976" s="1">
        <f t="shared" si="325"/>
        <v>1832</v>
      </c>
      <c r="I2976" s="1">
        <f t="shared" si="331"/>
        <v>666721</v>
      </c>
      <c r="J2976" s="1">
        <v>2973</v>
      </c>
      <c r="K2976" s="31">
        <f t="shared" si="326"/>
        <v>0.92415293751942806</v>
      </c>
      <c r="L2976" s="36">
        <f t="shared" si="327"/>
        <v>1673031.0289089214</v>
      </c>
      <c r="M2976" s="34">
        <f t="shared" si="328"/>
        <v>0.36828496304561575</v>
      </c>
      <c r="N2976" s="35">
        <f t="shared" si="329"/>
        <v>0.55586797447381231</v>
      </c>
      <c r="Q2976" s="1">
        <f t="shared" si="330"/>
        <v>1611016.6707056048</v>
      </c>
      <c r="R2976" s="30"/>
    </row>
    <row r="2977" spans="3:18" x14ac:dyDescent="0.3">
      <c r="C2977" s="1">
        <v>1615</v>
      </c>
      <c r="D2977" s="1" t="s">
        <v>6</v>
      </c>
      <c r="E2977" s="1">
        <v>8</v>
      </c>
      <c r="F2977" s="1">
        <v>19</v>
      </c>
      <c r="G2977" s="1">
        <v>7</v>
      </c>
      <c r="H2977" s="1">
        <f t="shared" si="325"/>
        <v>1835</v>
      </c>
      <c r="I2977" s="1">
        <f t="shared" si="331"/>
        <v>668556</v>
      </c>
      <c r="J2977" s="1">
        <v>2974</v>
      </c>
      <c r="K2977" s="31">
        <f t="shared" si="326"/>
        <v>0.92446378613615166</v>
      </c>
      <c r="L2977" s="36">
        <f t="shared" si="327"/>
        <v>1673593.7705937207</v>
      </c>
      <c r="M2977" s="34">
        <f t="shared" si="328"/>
        <v>0.36929858479622613</v>
      </c>
      <c r="N2977" s="35">
        <f t="shared" si="329"/>
        <v>0.55516520133992553</v>
      </c>
      <c r="Q2977" s="1">
        <f t="shared" si="330"/>
        <v>1618641.2205968078</v>
      </c>
      <c r="R2977" s="30"/>
    </row>
    <row r="2978" spans="3:18" x14ac:dyDescent="0.3">
      <c r="C2978" s="1">
        <v>1615</v>
      </c>
      <c r="D2978" s="1" t="s">
        <v>6</v>
      </c>
      <c r="E2978" s="1">
        <v>8</v>
      </c>
      <c r="F2978" s="1">
        <v>19</v>
      </c>
      <c r="G2978" s="1">
        <v>11</v>
      </c>
      <c r="H2978" s="1">
        <f t="shared" si="325"/>
        <v>1839</v>
      </c>
      <c r="I2978" s="1">
        <f t="shared" si="331"/>
        <v>670395</v>
      </c>
      <c r="J2978" s="1">
        <v>2975</v>
      </c>
      <c r="K2978" s="31">
        <f t="shared" si="326"/>
        <v>0.92477463475287536</v>
      </c>
      <c r="L2978" s="36">
        <f t="shared" si="327"/>
        <v>1674156.5122785203</v>
      </c>
      <c r="M2978" s="34">
        <f t="shared" si="328"/>
        <v>0.37031441607653809</v>
      </c>
      <c r="N2978" s="35">
        <f t="shared" si="329"/>
        <v>0.55446021867633721</v>
      </c>
      <c r="Q2978" s="1">
        <f t="shared" si="330"/>
        <v>1628835.2871184119</v>
      </c>
      <c r="R2978" s="30"/>
    </row>
    <row r="2979" spans="3:18" x14ac:dyDescent="0.3">
      <c r="C2979" s="1">
        <v>1615</v>
      </c>
      <c r="D2979" s="1" t="s">
        <v>0</v>
      </c>
      <c r="E2979" s="1">
        <v>9</v>
      </c>
      <c r="F2979" s="1">
        <v>4</v>
      </c>
      <c r="G2979" s="1">
        <v>9</v>
      </c>
      <c r="H2979" s="1">
        <f t="shared" si="325"/>
        <v>1857</v>
      </c>
      <c r="I2979" s="1">
        <f t="shared" si="331"/>
        <v>672252</v>
      </c>
      <c r="J2979" s="1">
        <v>2976</v>
      </c>
      <c r="K2979" s="31">
        <f t="shared" si="326"/>
        <v>0.92508548336959906</v>
      </c>
      <c r="L2979" s="36">
        <f t="shared" si="327"/>
        <v>1674719.2539633201</v>
      </c>
      <c r="M2979" s="34">
        <f t="shared" si="328"/>
        <v>0.3713401902405073</v>
      </c>
      <c r="N2979" s="35">
        <f t="shared" si="329"/>
        <v>0.55374529312909182</v>
      </c>
      <c r="Q2979" s="1">
        <f t="shared" si="330"/>
        <v>1675104.5864656297</v>
      </c>
      <c r="R2979" s="30"/>
    </row>
    <row r="2980" spans="3:18" x14ac:dyDescent="0.3">
      <c r="C2980" s="1">
        <v>1615</v>
      </c>
      <c r="D2980" s="1" t="s">
        <v>1</v>
      </c>
      <c r="E2980" s="1">
        <v>9</v>
      </c>
      <c r="F2980" s="1">
        <v>5</v>
      </c>
      <c r="G2980" s="1">
        <v>3</v>
      </c>
      <c r="H2980" s="1">
        <f t="shared" si="325"/>
        <v>1863</v>
      </c>
      <c r="I2980" s="1">
        <f t="shared" si="331"/>
        <v>674115</v>
      </c>
      <c r="J2980" s="1">
        <v>2977</v>
      </c>
      <c r="K2980" s="31">
        <f t="shared" si="326"/>
        <v>0.92539633198632265</v>
      </c>
      <c r="L2980" s="36">
        <f t="shared" si="327"/>
        <v>1675281.9956481194</v>
      </c>
      <c r="M2980" s="34">
        <f t="shared" si="328"/>
        <v>0.37236927869902892</v>
      </c>
      <c r="N2980" s="35">
        <f t="shared" si="329"/>
        <v>0.55302705328729374</v>
      </c>
      <c r="Q2980" s="1">
        <f t="shared" si="330"/>
        <v>1690671.6862480356</v>
      </c>
      <c r="R2980" s="30"/>
    </row>
    <row r="2981" spans="3:18" x14ac:dyDescent="0.3">
      <c r="C2981" s="1">
        <v>1615</v>
      </c>
      <c r="D2981" s="1" t="s">
        <v>6</v>
      </c>
      <c r="E2981" s="1">
        <v>9</v>
      </c>
      <c r="F2981" s="1">
        <v>6</v>
      </c>
      <c r="G2981" s="1">
        <v>5</v>
      </c>
      <c r="H2981" s="1">
        <f t="shared" si="325"/>
        <v>1877</v>
      </c>
      <c r="I2981" s="1">
        <f t="shared" si="331"/>
        <v>675992</v>
      </c>
      <c r="J2981" s="1">
        <v>2978</v>
      </c>
      <c r="K2981" s="31">
        <f t="shared" si="326"/>
        <v>0.92570718060304635</v>
      </c>
      <c r="L2981" s="36">
        <f t="shared" si="327"/>
        <v>1675844.7373329189</v>
      </c>
      <c r="M2981" s="34">
        <f t="shared" si="328"/>
        <v>0.37340610051150613</v>
      </c>
      <c r="N2981" s="35">
        <f t="shared" si="329"/>
        <v>0.55230108009154022</v>
      </c>
      <c r="Q2981" s="1">
        <f t="shared" si="330"/>
        <v>1727274.9190736494</v>
      </c>
      <c r="R2981" s="30"/>
    </row>
    <row r="2982" spans="3:18" x14ac:dyDescent="0.3">
      <c r="C2982" s="1">
        <v>1615</v>
      </c>
      <c r="D2982" s="1" t="s">
        <v>6</v>
      </c>
      <c r="E2982" s="1">
        <v>9</v>
      </c>
      <c r="F2982" s="1">
        <v>7</v>
      </c>
      <c r="G2982" s="1">
        <v>1</v>
      </c>
      <c r="H2982" s="1">
        <f t="shared" si="325"/>
        <v>1885</v>
      </c>
      <c r="I2982" s="1">
        <f t="shared" si="331"/>
        <v>677877</v>
      </c>
      <c r="J2982" s="1">
        <v>2979</v>
      </c>
      <c r="K2982" s="31">
        <f t="shared" si="326"/>
        <v>0.92601802921976994</v>
      </c>
      <c r="L2982" s="36">
        <f t="shared" si="327"/>
        <v>1676407.4790177182</v>
      </c>
      <c r="M2982" s="34">
        <f t="shared" si="328"/>
        <v>0.37444734138338653</v>
      </c>
      <c r="N2982" s="35">
        <f t="shared" si="329"/>
        <v>0.55157068783638341</v>
      </c>
      <c r="Q2982" s="1">
        <f t="shared" si="330"/>
        <v>1748367.0521168576</v>
      </c>
      <c r="R2982" s="30"/>
    </row>
    <row r="2983" spans="3:18" x14ac:dyDescent="0.3">
      <c r="C2983" s="1">
        <v>1615</v>
      </c>
      <c r="D2983" s="1" t="s">
        <v>2</v>
      </c>
      <c r="E2983" s="1">
        <v>9</v>
      </c>
      <c r="F2983" s="1">
        <v>7</v>
      </c>
      <c r="G2983" s="1">
        <v>3</v>
      </c>
      <c r="H2983" s="1">
        <f t="shared" si="325"/>
        <v>1887</v>
      </c>
      <c r="I2983" s="1">
        <f t="shared" si="331"/>
        <v>679764</v>
      </c>
      <c r="J2983" s="1">
        <v>2980</v>
      </c>
      <c r="K2983" s="31">
        <f t="shared" si="326"/>
        <v>0.92632887783649365</v>
      </c>
      <c r="L2983" s="36">
        <f t="shared" si="327"/>
        <v>1676970.220702518</v>
      </c>
      <c r="M2983" s="34">
        <f t="shared" si="328"/>
        <v>0.37548968702011776</v>
      </c>
      <c r="N2983" s="35">
        <f t="shared" si="329"/>
        <v>0.55083919081637589</v>
      </c>
      <c r="Q2983" s="1">
        <f t="shared" si="330"/>
        <v>1753660.0853776594</v>
      </c>
      <c r="R2983" s="30"/>
    </row>
    <row r="2984" spans="3:18" x14ac:dyDescent="0.3">
      <c r="C2984" s="1">
        <v>1615</v>
      </c>
      <c r="D2984" s="1" t="s">
        <v>1</v>
      </c>
      <c r="E2984" s="1">
        <v>9</v>
      </c>
      <c r="F2984" s="1">
        <v>7</v>
      </c>
      <c r="G2984" s="1">
        <v>4</v>
      </c>
      <c r="H2984" s="1">
        <f t="shared" si="325"/>
        <v>1888</v>
      </c>
      <c r="I2984" s="1">
        <f t="shared" si="331"/>
        <v>681652</v>
      </c>
      <c r="J2984" s="1">
        <v>2981</v>
      </c>
      <c r="K2984" s="31">
        <f t="shared" si="326"/>
        <v>0.92663972645321724</v>
      </c>
      <c r="L2984" s="36">
        <f t="shared" si="327"/>
        <v>1677532.9623873173</v>
      </c>
      <c r="M2984" s="34">
        <f t="shared" si="328"/>
        <v>0.37653258503927439</v>
      </c>
      <c r="N2984" s="35">
        <f t="shared" si="329"/>
        <v>0.5501071414139429</v>
      </c>
      <c r="Q2984" s="1">
        <f t="shared" si="330"/>
        <v>1756309.6020080606</v>
      </c>
      <c r="R2984" s="30"/>
    </row>
    <row r="2985" spans="3:18" x14ac:dyDescent="0.3">
      <c r="C2985" s="1">
        <v>1615</v>
      </c>
      <c r="D2985" s="1" t="s">
        <v>2</v>
      </c>
      <c r="E2985" s="1">
        <v>9</v>
      </c>
      <c r="F2985" s="1">
        <v>8</v>
      </c>
      <c r="G2985" s="1">
        <v>5</v>
      </c>
      <c r="H2985" s="1">
        <f t="shared" si="325"/>
        <v>1901</v>
      </c>
      <c r="I2985" s="1">
        <f t="shared" si="331"/>
        <v>683553</v>
      </c>
      <c r="J2985" s="1">
        <v>2982</v>
      </c>
      <c r="K2985" s="31">
        <f t="shared" si="326"/>
        <v>0.92695057506994094</v>
      </c>
      <c r="L2985" s="36">
        <f t="shared" si="327"/>
        <v>1678095.7040721169</v>
      </c>
      <c r="M2985" s="34">
        <f t="shared" si="328"/>
        <v>0.37758266402996121</v>
      </c>
      <c r="N2985" s="35">
        <f t="shared" si="329"/>
        <v>0.54936791103997973</v>
      </c>
      <c r="Q2985" s="1">
        <f t="shared" si="330"/>
        <v>1790935.3182032735</v>
      </c>
      <c r="R2985" s="30"/>
    </row>
    <row r="2986" spans="3:18" x14ac:dyDescent="0.3">
      <c r="C2986" s="1">
        <v>1615</v>
      </c>
      <c r="D2986" s="1" t="s">
        <v>6</v>
      </c>
      <c r="E2986" s="1">
        <v>9</v>
      </c>
      <c r="F2986" s="1">
        <v>11</v>
      </c>
      <c r="G2986" s="1">
        <v>3</v>
      </c>
      <c r="H2986" s="1">
        <f t="shared" si="325"/>
        <v>1935</v>
      </c>
      <c r="I2986" s="1">
        <f t="shared" si="331"/>
        <v>685488</v>
      </c>
      <c r="J2986" s="1">
        <v>2983</v>
      </c>
      <c r="K2986" s="31">
        <f t="shared" si="326"/>
        <v>0.92726142368666464</v>
      </c>
      <c r="L2986" s="36">
        <f t="shared" si="327"/>
        <v>1678658.4457569164</v>
      </c>
      <c r="M2986" s="34">
        <f t="shared" si="328"/>
        <v>0.3786515240231117</v>
      </c>
      <c r="N2986" s="35">
        <f t="shared" si="329"/>
        <v>0.54860989966355289</v>
      </c>
      <c r="Q2986" s="1">
        <f t="shared" si="330"/>
        <v>1883092.8836369072</v>
      </c>
      <c r="R2986" s="30"/>
    </row>
    <row r="2987" spans="3:18" x14ac:dyDescent="0.3">
      <c r="C2987" s="1">
        <v>1615</v>
      </c>
      <c r="D2987" s="1" t="s">
        <v>2</v>
      </c>
      <c r="E2987" s="1">
        <v>9</v>
      </c>
      <c r="F2987" s="1">
        <v>11</v>
      </c>
      <c r="G2987" s="1">
        <v>3</v>
      </c>
      <c r="H2987" s="1">
        <f t="shared" si="325"/>
        <v>1935</v>
      </c>
      <c r="I2987" s="1">
        <f t="shared" si="331"/>
        <v>687423</v>
      </c>
      <c r="J2987" s="1">
        <v>2984</v>
      </c>
      <c r="K2987" s="31">
        <f t="shared" si="326"/>
        <v>0.92757227230338823</v>
      </c>
      <c r="L2987" s="36">
        <f t="shared" si="327"/>
        <v>1679221.187441716</v>
      </c>
      <c r="M2987" s="34">
        <f t="shared" si="328"/>
        <v>0.37972038401626212</v>
      </c>
      <c r="N2987" s="35">
        <f t="shared" si="329"/>
        <v>0.54785188828712617</v>
      </c>
      <c r="Q2987" s="1">
        <f t="shared" si="330"/>
        <v>1883092.8836369072</v>
      </c>
      <c r="R2987" s="30"/>
    </row>
    <row r="2988" spans="3:18" x14ac:dyDescent="0.3">
      <c r="C2988" s="1">
        <v>1615</v>
      </c>
      <c r="D2988" s="1" t="s">
        <v>6</v>
      </c>
      <c r="E2988" s="1">
        <v>9</v>
      </c>
      <c r="F2988" s="1">
        <v>11</v>
      </c>
      <c r="G2988" s="1">
        <v>11</v>
      </c>
      <c r="H2988" s="1">
        <f t="shared" si="325"/>
        <v>1943</v>
      </c>
      <c r="I2988" s="1">
        <f t="shared" si="331"/>
        <v>689366</v>
      </c>
      <c r="J2988" s="1">
        <v>2985</v>
      </c>
      <c r="K2988" s="31">
        <f t="shared" si="326"/>
        <v>0.92788312092011194</v>
      </c>
      <c r="L2988" s="36">
        <f t="shared" si="327"/>
        <v>1679783.9291265155</v>
      </c>
      <c r="M2988" s="34">
        <f t="shared" si="328"/>
        <v>0.38079366306881579</v>
      </c>
      <c r="N2988" s="35">
        <f t="shared" si="329"/>
        <v>0.54708945785129615</v>
      </c>
      <c r="Q2988" s="1">
        <f t="shared" si="330"/>
        <v>1905113.0166801151</v>
      </c>
      <c r="R2988" s="30"/>
    </row>
    <row r="2989" spans="3:18" x14ac:dyDescent="0.3">
      <c r="C2989" s="1">
        <v>1615</v>
      </c>
      <c r="D2989" s="1" t="s">
        <v>1</v>
      </c>
      <c r="E2989" s="1">
        <v>9</v>
      </c>
      <c r="F2989" s="1">
        <v>11</v>
      </c>
      <c r="G2989" s="1">
        <v>11</v>
      </c>
      <c r="H2989" s="1">
        <f t="shared" si="325"/>
        <v>1943</v>
      </c>
      <c r="I2989" s="1">
        <f t="shared" si="331"/>
        <v>691309</v>
      </c>
      <c r="J2989" s="1">
        <v>2986</v>
      </c>
      <c r="K2989" s="31">
        <f t="shared" si="326"/>
        <v>0.92819396953683553</v>
      </c>
      <c r="L2989" s="36">
        <f t="shared" si="327"/>
        <v>1680346.6708113148</v>
      </c>
      <c r="M2989" s="34">
        <f t="shared" si="328"/>
        <v>0.38186694212136946</v>
      </c>
      <c r="N2989" s="35">
        <f t="shared" si="329"/>
        <v>0.54632702741546613</v>
      </c>
      <c r="Q2989" s="1">
        <f t="shared" si="330"/>
        <v>1905113.0166801151</v>
      </c>
      <c r="R2989" s="30"/>
    </row>
    <row r="2990" spans="3:18" x14ac:dyDescent="0.3">
      <c r="C2990" s="1">
        <v>1615</v>
      </c>
      <c r="D2990" s="1" t="s">
        <v>1</v>
      </c>
      <c r="E2990" s="1">
        <v>9</v>
      </c>
      <c r="F2990" s="1">
        <v>12</v>
      </c>
      <c r="G2990" s="1">
        <v>1</v>
      </c>
      <c r="H2990" s="1">
        <f t="shared" si="325"/>
        <v>1945</v>
      </c>
      <c r="I2990" s="1">
        <f t="shared" si="331"/>
        <v>693254</v>
      </c>
      <c r="J2990" s="1">
        <v>2987</v>
      </c>
      <c r="K2990" s="31">
        <f t="shared" si="326"/>
        <v>0.92850481815355923</v>
      </c>
      <c r="L2990" s="36">
        <f t="shared" si="327"/>
        <v>1680909.4124961144</v>
      </c>
      <c r="M2990" s="34">
        <f t="shared" si="328"/>
        <v>0.38294132593877395</v>
      </c>
      <c r="N2990" s="35">
        <f t="shared" si="329"/>
        <v>0.54556349221478528</v>
      </c>
      <c r="Q2990" s="1">
        <f t="shared" si="330"/>
        <v>1910638.0499409172</v>
      </c>
      <c r="R2990" s="30"/>
    </row>
    <row r="2991" spans="3:18" x14ac:dyDescent="0.3">
      <c r="C2991" s="1">
        <v>1615</v>
      </c>
      <c r="D2991" s="1" t="s">
        <v>2</v>
      </c>
      <c r="E2991" s="1">
        <v>9</v>
      </c>
      <c r="F2991" s="1">
        <v>12</v>
      </c>
      <c r="G2991" s="1">
        <v>6</v>
      </c>
      <c r="H2991" s="1">
        <f t="shared" si="325"/>
        <v>1950</v>
      </c>
      <c r="I2991" s="1">
        <f t="shared" si="331"/>
        <v>695204</v>
      </c>
      <c r="J2991" s="1">
        <v>2988</v>
      </c>
      <c r="K2991" s="31">
        <f t="shared" si="326"/>
        <v>0.92881566677028282</v>
      </c>
      <c r="L2991" s="36">
        <f t="shared" si="327"/>
        <v>1681472.1541809137</v>
      </c>
      <c r="M2991" s="34">
        <f t="shared" si="328"/>
        <v>0.38401847166830538</v>
      </c>
      <c r="N2991" s="35">
        <f t="shared" si="329"/>
        <v>0.54479719510197744</v>
      </c>
      <c r="Q2991" s="1">
        <f t="shared" si="330"/>
        <v>1924485.6330929222</v>
      </c>
      <c r="R2991" s="30"/>
    </row>
    <row r="2992" spans="3:18" x14ac:dyDescent="0.3">
      <c r="C2992" s="1">
        <v>1615</v>
      </c>
      <c r="D2992" s="1" t="s">
        <v>6</v>
      </c>
      <c r="E2992" s="1">
        <v>9</v>
      </c>
      <c r="F2992" s="1">
        <v>12</v>
      </c>
      <c r="G2992" s="1">
        <v>7</v>
      </c>
      <c r="H2992" s="1">
        <f t="shared" si="325"/>
        <v>1951</v>
      </c>
      <c r="I2992" s="1">
        <f t="shared" si="331"/>
        <v>697155</v>
      </c>
      <c r="J2992" s="1">
        <v>2989</v>
      </c>
      <c r="K2992" s="31">
        <f t="shared" si="326"/>
        <v>0.92912651538700652</v>
      </c>
      <c r="L2992" s="36">
        <f t="shared" si="327"/>
        <v>1682034.8958657135</v>
      </c>
      <c r="M2992" s="34">
        <f t="shared" si="328"/>
        <v>0.38509616978026229</v>
      </c>
      <c r="N2992" s="35">
        <f t="shared" si="329"/>
        <v>0.54403034560674424</v>
      </c>
      <c r="Q2992" s="1">
        <f t="shared" si="330"/>
        <v>1927261.1497233231</v>
      </c>
      <c r="R2992" s="30"/>
    </row>
    <row r="2993" spans="3:18" x14ac:dyDescent="0.3">
      <c r="C2993" s="1">
        <v>1615</v>
      </c>
      <c r="D2993" s="1" t="s">
        <v>6</v>
      </c>
      <c r="E2993" s="1">
        <v>9</v>
      </c>
      <c r="F2993" s="1">
        <v>12</v>
      </c>
      <c r="G2993" s="1">
        <v>7</v>
      </c>
      <c r="H2993" s="1">
        <f t="shared" si="325"/>
        <v>1951</v>
      </c>
      <c r="I2993" s="1">
        <f t="shared" si="331"/>
        <v>699106</v>
      </c>
      <c r="J2993" s="1">
        <v>2990</v>
      </c>
      <c r="K2993" s="31">
        <f t="shared" si="326"/>
        <v>0.92943736400373023</v>
      </c>
      <c r="L2993" s="36">
        <f t="shared" si="327"/>
        <v>1682597.637550513</v>
      </c>
      <c r="M2993" s="34">
        <f t="shared" si="328"/>
        <v>0.38617386789221914</v>
      </c>
      <c r="N2993" s="35">
        <f t="shared" si="329"/>
        <v>0.54326349611151104</v>
      </c>
      <c r="Q2993" s="1">
        <f t="shared" si="330"/>
        <v>1927261.1497233231</v>
      </c>
      <c r="R2993" s="30"/>
    </row>
    <row r="2994" spans="3:18" x14ac:dyDescent="0.3">
      <c r="C2994" s="1">
        <v>1615</v>
      </c>
      <c r="D2994" s="1" t="s">
        <v>0</v>
      </c>
      <c r="E2994" s="1">
        <v>9</v>
      </c>
      <c r="F2994" s="1">
        <v>14</v>
      </c>
      <c r="G2994" s="1">
        <v>11</v>
      </c>
      <c r="H2994" s="1">
        <f t="shared" si="325"/>
        <v>1979</v>
      </c>
      <c r="I2994" s="1">
        <f t="shared" si="331"/>
        <v>701085</v>
      </c>
      <c r="J2994" s="1">
        <v>2991</v>
      </c>
      <c r="K2994" s="31">
        <f t="shared" si="326"/>
        <v>0.92974821262045382</v>
      </c>
      <c r="L2994" s="36">
        <f t="shared" si="327"/>
        <v>1683160.3792353123</v>
      </c>
      <c r="M2994" s="34">
        <f t="shared" si="328"/>
        <v>0.38726703271208723</v>
      </c>
      <c r="N2994" s="35">
        <f t="shared" si="329"/>
        <v>0.54248117990836664</v>
      </c>
      <c r="Q2994" s="1">
        <f t="shared" si="330"/>
        <v>2005787.6153745509</v>
      </c>
      <c r="R2994" s="30"/>
    </row>
    <row r="2995" spans="3:18" x14ac:dyDescent="0.3">
      <c r="C2995" s="1">
        <v>1615</v>
      </c>
      <c r="D2995" s="1" t="s">
        <v>1</v>
      </c>
      <c r="E2995" s="1">
        <v>9</v>
      </c>
      <c r="F2995" s="1">
        <v>15</v>
      </c>
      <c r="G2995" s="1">
        <v>6</v>
      </c>
      <c r="H2995" s="1">
        <f t="shared" si="325"/>
        <v>1986</v>
      </c>
      <c r="I2995" s="1">
        <f t="shared" si="331"/>
        <v>703071</v>
      </c>
      <c r="J2995" s="1">
        <v>2992</v>
      </c>
      <c r="K2995" s="31">
        <f t="shared" si="326"/>
        <v>0.93005906123717752</v>
      </c>
      <c r="L2995" s="36">
        <f t="shared" si="327"/>
        <v>1683723.1209201119</v>
      </c>
      <c r="M2995" s="34">
        <f t="shared" si="328"/>
        <v>0.3883640642089331</v>
      </c>
      <c r="N2995" s="35">
        <f t="shared" si="329"/>
        <v>0.54169499702824442</v>
      </c>
      <c r="Q2995" s="1">
        <f t="shared" si="330"/>
        <v>2025664.2317873579</v>
      </c>
      <c r="R2995" s="30"/>
    </row>
    <row r="2996" spans="3:18" x14ac:dyDescent="0.3">
      <c r="C2996" s="1">
        <v>1615</v>
      </c>
      <c r="D2996" s="1" t="s">
        <v>1</v>
      </c>
      <c r="E2996" s="1">
        <v>9</v>
      </c>
      <c r="F2996" s="1">
        <v>16</v>
      </c>
      <c r="H2996" s="1">
        <f t="shared" si="325"/>
        <v>1992</v>
      </c>
      <c r="I2996" s="1">
        <f t="shared" si="331"/>
        <v>705063</v>
      </c>
      <c r="J2996" s="1">
        <v>2993</v>
      </c>
      <c r="K2996" s="31">
        <f t="shared" si="326"/>
        <v>0.93036990985390111</v>
      </c>
      <c r="L2996" s="36">
        <f t="shared" si="327"/>
        <v>1684285.8626049114</v>
      </c>
      <c r="M2996" s="34">
        <f t="shared" si="328"/>
        <v>0.38946441000033144</v>
      </c>
      <c r="N2996" s="35">
        <f t="shared" si="329"/>
        <v>0.54090549985356962</v>
      </c>
      <c r="Q2996" s="1">
        <f t="shared" si="330"/>
        <v>2042779.3315697638</v>
      </c>
      <c r="R2996" s="30"/>
    </row>
    <row r="2997" spans="3:18" x14ac:dyDescent="0.3">
      <c r="C2997" s="1">
        <v>1615</v>
      </c>
      <c r="D2997" s="1" t="s">
        <v>1</v>
      </c>
      <c r="E2997" s="1">
        <v>9</v>
      </c>
      <c r="F2997" s="1">
        <v>16</v>
      </c>
      <c r="G2997" s="1">
        <v>1</v>
      </c>
      <c r="H2997" s="1">
        <f t="shared" si="325"/>
        <v>1993</v>
      </c>
      <c r="I2997" s="1">
        <f t="shared" si="331"/>
        <v>707056</v>
      </c>
      <c r="J2997" s="1">
        <v>2994</v>
      </c>
      <c r="K2997" s="31">
        <f t="shared" si="326"/>
        <v>0.93068075847062481</v>
      </c>
      <c r="L2997" s="36">
        <f t="shared" si="327"/>
        <v>1684848.604289711</v>
      </c>
      <c r="M2997" s="34">
        <f t="shared" si="328"/>
        <v>0.39056530817415513</v>
      </c>
      <c r="N2997" s="35">
        <f t="shared" si="329"/>
        <v>0.54011545029646968</v>
      </c>
      <c r="Q2997" s="1">
        <f t="shared" si="330"/>
        <v>2045638.848200165</v>
      </c>
      <c r="R2997" s="30"/>
    </row>
    <row r="2998" spans="3:18" x14ac:dyDescent="0.3">
      <c r="C2998" s="1">
        <v>1615</v>
      </c>
      <c r="D2998" s="1" t="s">
        <v>6</v>
      </c>
      <c r="E2998" s="1">
        <v>10</v>
      </c>
      <c r="F2998" s="1">
        <v>0</v>
      </c>
      <c r="G2998" s="1">
        <v>4</v>
      </c>
      <c r="H2998" s="1">
        <f t="shared" si="325"/>
        <v>2004</v>
      </c>
      <c r="I2998" s="1">
        <f t="shared" si="331"/>
        <v>709060</v>
      </c>
      <c r="J2998" s="1">
        <v>2995</v>
      </c>
      <c r="K2998" s="31">
        <f t="shared" si="326"/>
        <v>0.93099160708734852</v>
      </c>
      <c r="L2998" s="36">
        <f t="shared" si="327"/>
        <v>1685411.3459745105</v>
      </c>
      <c r="M2998" s="34">
        <f t="shared" si="328"/>
        <v>0.39167228255465825</v>
      </c>
      <c r="N2998" s="35">
        <f t="shared" si="329"/>
        <v>0.53931932453269027</v>
      </c>
      <c r="Q2998" s="1">
        <f t="shared" si="330"/>
        <v>2077225.5311345758</v>
      </c>
      <c r="R2998" s="30"/>
    </row>
    <row r="2999" spans="3:18" x14ac:dyDescent="0.3">
      <c r="C2999" s="1">
        <v>1615</v>
      </c>
      <c r="D2999" s="1" t="s">
        <v>6</v>
      </c>
      <c r="E2999" s="1">
        <v>9</v>
      </c>
      <c r="F2999" s="1">
        <v>17</v>
      </c>
      <c r="G2999" s="1">
        <v>2</v>
      </c>
      <c r="H2999" s="1">
        <f t="shared" si="325"/>
        <v>2006</v>
      </c>
      <c r="I2999" s="1">
        <f t="shared" si="331"/>
        <v>711066</v>
      </c>
      <c r="J2999" s="1">
        <v>2996</v>
      </c>
      <c r="K2999" s="31">
        <f t="shared" si="326"/>
        <v>0.93130245570407211</v>
      </c>
      <c r="L2999" s="36">
        <f t="shared" si="327"/>
        <v>1685974.0876593099</v>
      </c>
      <c r="M2999" s="34">
        <f t="shared" si="328"/>
        <v>0.39278036170001213</v>
      </c>
      <c r="N2999" s="35">
        <f t="shared" si="329"/>
        <v>0.53852209400406004</v>
      </c>
      <c r="Q2999" s="1">
        <f t="shared" si="330"/>
        <v>2082994.5643953779</v>
      </c>
      <c r="R2999" s="30"/>
    </row>
    <row r="3000" spans="3:18" x14ac:dyDescent="0.3">
      <c r="C3000" s="1">
        <v>1615</v>
      </c>
      <c r="D3000" s="1" t="s">
        <v>6</v>
      </c>
      <c r="E3000" s="1">
        <v>10</v>
      </c>
      <c r="F3000" s="1">
        <v>3</v>
      </c>
      <c r="H3000" s="1">
        <f t="shared" si="325"/>
        <v>2036</v>
      </c>
      <c r="I3000" s="1">
        <f t="shared" si="331"/>
        <v>713102</v>
      </c>
      <c r="J3000" s="1">
        <v>2997</v>
      </c>
      <c r="K3000" s="31">
        <f t="shared" si="326"/>
        <v>0.93161330432079581</v>
      </c>
      <c r="L3000" s="36">
        <f t="shared" si="327"/>
        <v>1686536.8293441094</v>
      </c>
      <c r="M3000" s="34">
        <f t="shared" si="328"/>
        <v>0.39390501231812808</v>
      </c>
      <c r="N3000" s="35">
        <f t="shared" si="329"/>
        <v>0.53770829200266768</v>
      </c>
      <c r="Q3000" s="1">
        <f t="shared" si="330"/>
        <v>2170490.0633074078</v>
      </c>
      <c r="R3000" s="30"/>
    </row>
    <row r="3001" spans="3:18" x14ac:dyDescent="0.3">
      <c r="C3001" s="1">
        <v>1615</v>
      </c>
      <c r="D3001" s="1" t="s">
        <v>0</v>
      </c>
      <c r="E3001" s="1">
        <v>10</v>
      </c>
      <c r="F3001" s="1">
        <v>5</v>
      </c>
      <c r="G3001" s="1">
        <v>4</v>
      </c>
      <c r="H3001" s="1">
        <f t="shared" si="325"/>
        <v>2064</v>
      </c>
      <c r="I3001" s="1">
        <f t="shared" si="331"/>
        <v>715166</v>
      </c>
      <c r="J3001" s="1">
        <v>2998</v>
      </c>
      <c r="K3001" s="31">
        <f t="shared" si="326"/>
        <v>0.9319241529375194</v>
      </c>
      <c r="L3001" s="36">
        <f t="shared" si="327"/>
        <v>1687099.5710289089</v>
      </c>
      <c r="M3001" s="34">
        <f t="shared" si="328"/>
        <v>0.39504512964415522</v>
      </c>
      <c r="N3001" s="35">
        <f t="shared" si="329"/>
        <v>0.53687902329336423</v>
      </c>
      <c r="Q3001" s="1">
        <f t="shared" si="330"/>
        <v>2253776.5289586354</v>
      </c>
      <c r="R3001" s="30"/>
    </row>
    <row r="3002" spans="3:18" x14ac:dyDescent="0.3">
      <c r="C3002" s="1">
        <v>1615</v>
      </c>
      <c r="D3002" s="1" t="s">
        <v>6</v>
      </c>
      <c r="E3002" s="1">
        <v>10</v>
      </c>
      <c r="F3002" s="1">
        <v>5</v>
      </c>
      <c r="G3002" s="1">
        <v>8</v>
      </c>
      <c r="H3002" s="1">
        <f t="shared" si="325"/>
        <v>2068</v>
      </c>
      <c r="I3002" s="1">
        <f t="shared" si="331"/>
        <v>717234</v>
      </c>
      <c r="J3002" s="1">
        <v>2999</v>
      </c>
      <c r="K3002" s="31">
        <f t="shared" si="326"/>
        <v>0.9322350015542431</v>
      </c>
      <c r="L3002" s="36">
        <f t="shared" si="327"/>
        <v>1687662.3127137085</v>
      </c>
      <c r="M3002" s="34">
        <f t="shared" si="328"/>
        <v>0.39618745649988402</v>
      </c>
      <c r="N3002" s="35">
        <f t="shared" si="329"/>
        <v>0.53604754505435914</v>
      </c>
      <c r="Q3002" s="1">
        <f t="shared" si="330"/>
        <v>2265802.5954802395</v>
      </c>
      <c r="R3002" s="30"/>
    </row>
    <row r="3003" spans="3:18" x14ac:dyDescent="0.3">
      <c r="C3003" s="1">
        <v>1615</v>
      </c>
      <c r="D3003" s="1" t="s">
        <v>6</v>
      </c>
      <c r="E3003" s="1">
        <v>10</v>
      </c>
      <c r="F3003" s="1">
        <v>6</v>
      </c>
      <c r="G3003" s="1">
        <v>4</v>
      </c>
      <c r="H3003" s="1">
        <f t="shared" si="325"/>
        <v>2076</v>
      </c>
      <c r="I3003" s="1">
        <f t="shared" si="331"/>
        <v>719310</v>
      </c>
      <c r="J3003" s="1">
        <v>3000</v>
      </c>
      <c r="K3003" s="31">
        <f t="shared" si="326"/>
        <v>0.93254585017096669</v>
      </c>
      <c r="L3003" s="36">
        <f t="shared" si="327"/>
        <v>1688225.0543985078</v>
      </c>
      <c r="M3003" s="34">
        <f t="shared" si="328"/>
        <v>0.39733420241501599</v>
      </c>
      <c r="N3003" s="35">
        <f t="shared" si="329"/>
        <v>0.53521164775595076</v>
      </c>
      <c r="Q3003" s="1">
        <f t="shared" si="330"/>
        <v>2289950.7285234476</v>
      </c>
      <c r="R3003" s="30"/>
    </row>
    <row r="3004" spans="3:18" x14ac:dyDescent="0.3">
      <c r="C3004" s="1">
        <v>1615</v>
      </c>
      <c r="D3004" s="1" t="s">
        <v>1</v>
      </c>
      <c r="E3004" s="1">
        <v>10</v>
      </c>
      <c r="F3004" s="1">
        <v>6</v>
      </c>
      <c r="G3004" s="1">
        <v>10</v>
      </c>
      <c r="H3004" s="1">
        <f t="shared" si="325"/>
        <v>2082</v>
      </c>
      <c r="I3004" s="1">
        <f t="shared" si="331"/>
        <v>721392</v>
      </c>
      <c r="J3004" s="1">
        <v>3001</v>
      </c>
      <c r="K3004" s="31">
        <f t="shared" si="326"/>
        <v>0.9328566987876904</v>
      </c>
      <c r="L3004" s="36">
        <f t="shared" si="327"/>
        <v>1688787.7960833074</v>
      </c>
      <c r="M3004" s="34">
        <f t="shared" si="328"/>
        <v>0.39848426262470032</v>
      </c>
      <c r="N3004" s="35">
        <f t="shared" si="329"/>
        <v>0.53437243616299002</v>
      </c>
      <c r="Q3004" s="1">
        <f t="shared" si="330"/>
        <v>2308145.8283058535</v>
      </c>
      <c r="R3004" s="30"/>
    </row>
    <row r="3005" spans="3:18" x14ac:dyDescent="0.3">
      <c r="C3005" s="1">
        <v>1615</v>
      </c>
      <c r="D3005" s="1" t="s">
        <v>6</v>
      </c>
      <c r="E3005" s="1">
        <v>10</v>
      </c>
      <c r="F3005" s="1">
        <v>7</v>
      </c>
      <c r="G3005" s="1">
        <v>9</v>
      </c>
      <c r="H3005" s="1">
        <f t="shared" si="325"/>
        <v>2093</v>
      </c>
      <c r="I3005" s="1">
        <f t="shared" si="331"/>
        <v>723485</v>
      </c>
      <c r="J3005" s="1">
        <v>3002</v>
      </c>
      <c r="K3005" s="31">
        <f t="shared" si="326"/>
        <v>0.9331675474044141</v>
      </c>
      <c r="L3005" s="36">
        <f t="shared" si="327"/>
        <v>1689350.5377681069</v>
      </c>
      <c r="M3005" s="34">
        <f t="shared" si="328"/>
        <v>0.39964039904106413</v>
      </c>
      <c r="N3005" s="35">
        <f t="shared" si="329"/>
        <v>0.53352714836334991</v>
      </c>
      <c r="Q3005" s="1">
        <f t="shared" si="330"/>
        <v>2341690.5112402644</v>
      </c>
      <c r="R3005" s="30"/>
    </row>
    <row r="3006" spans="3:18" x14ac:dyDescent="0.3">
      <c r="C3006" s="1">
        <v>1615</v>
      </c>
      <c r="D3006" s="1" t="s">
        <v>6</v>
      </c>
      <c r="E3006" s="1">
        <v>10</v>
      </c>
      <c r="F3006" s="1">
        <v>8</v>
      </c>
      <c r="G3006" s="1">
        <v>2</v>
      </c>
      <c r="H3006" s="1">
        <f t="shared" si="325"/>
        <v>2098</v>
      </c>
      <c r="I3006" s="1">
        <f t="shared" si="331"/>
        <v>725583</v>
      </c>
      <c r="J3006" s="1">
        <v>3003</v>
      </c>
      <c r="K3006" s="31">
        <f t="shared" si="326"/>
        <v>0.93347839602113769</v>
      </c>
      <c r="L3006" s="36">
        <f t="shared" si="327"/>
        <v>1689913.2794529065</v>
      </c>
      <c r="M3006" s="34">
        <f t="shared" si="328"/>
        <v>0.40079929736955489</v>
      </c>
      <c r="N3006" s="35">
        <f t="shared" si="329"/>
        <v>0.53267909865158281</v>
      </c>
      <c r="Q3006" s="1">
        <f t="shared" si="330"/>
        <v>2357018.0943922694</v>
      </c>
      <c r="R3006" s="30"/>
    </row>
    <row r="3007" spans="3:18" x14ac:dyDescent="0.3">
      <c r="C3007" s="1">
        <v>1615</v>
      </c>
      <c r="D3007" s="1" t="s">
        <v>1</v>
      </c>
      <c r="E3007" s="1">
        <v>10</v>
      </c>
      <c r="F3007" s="1">
        <v>9</v>
      </c>
      <c r="G3007" s="1">
        <v>3</v>
      </c>
      <c r="H3007" s="1">
        <f t="shared" si="325"/>
        <v>2111</v>
      </c>
      <c r="I3007" s="1">
        <f t="shared" si="331"/>
        <v>727694</v>
      </c>
      <c r="J3007" s="1">
        <v>3004</v>
      </c>
      <c r="K3007" s="31">
        <f t="shared" si="326"/>
        <v>0.93378924463786139</v>
      </c>
      <c r="L3007" s="36">
        <f t="shared" si="327"/>
        <v>1690476.021137706</v>
      </c>
      <c r="M3007" s="34">
        <f t="shared" si="328"/>
        <v>0.40196537666957588</v>
      </c>
      <c r="N3007" s="35">
        <f t="shared" si="329"/>
        <v>0.53182386796828551</v>
      </c>
      <c r="Q3007" s="1">
        <f t="shared" si="330"/>
        <v>2397103.8105874821</v>
      </c>
      <c r="R3007" s="30"/>
    </row>
    <row r="3008" spans="3:18" x14ac:dyDescent="0.3">
      <c r="C3008" s="1">
        <v>1615</v>
      </c>
      <c r="D3008" s="1" t="s">
        <v>2</v>
      </c>
      <c r="E3008" s="1">
        <v>10</v>
      </c>
      <c r="F3008" s="1">
        <v>9</v>
      </c>
      <c r="G3008" s="1">
        <v>8</v>
      </c>
      <c r="H3008" s="1">
        <f t="shared" si="325"/>
        <v>2116</v>
      </c>
      <c r="I3008" s="1">
        <f t="shared" si="331"/>
        <v>729810</v>
      </c>
      <c r="J3008" s="1">
        <v>3005</v>
      </c>
      <c r="K3008" s="31">
        <f t="shared" si="326"/>
        <v>0.93410009325458498</v>
      </c>
      <c r="L3008" s="36">
        <f t="shared" si="327"/>
        <v>1691038.7628225053</v>
      </c>
      <c r="M3008" s="34">
        <f t="shared" si="328"/>
        <v>0.40313421788172388</v>
      </c>
      <c r="N3008" s="35">
        <f t="shared" si="329"/>
        <v>0.53096587537286111</v>
      </c>
      <c r="Q3008" s="1">
        <f t="shared" si="330"/>
        <v>2412611.393739487</v>
      </c>
      <c r="R3008" s="30"/>
    </row>
    <row r="3009" spans="3:18" x14ac:dyDescent="0.3">
      <c r="C3009" s="1">
        <v>1615</v>
      </c>
      <c r="D3009" s="1" t="s">
        <v>2</v>
      </c>
      <c r="E3009" s="1">
        <v>10</v>
      </c>
      <c r="F3009" s="1">
        <v>9</v>
      </c>
      <c r="G3009" s="1">
        <v>11</v>
      </c>
      <c r="H3009" s="1">
        <f t="shared" si="325"/>
        <v>2119</v>
      </c>
      <c r="I3009" s="1">
        <f t="shared" si="331"/>
        <v>731929</v>
      </c>
      <c r="J3009" s="1">
        <v>3006</v>
      </c>
      <c r="K3009" s="31">
        <f t="shared" si="326"/>
        <v>0.93441094187130869</v>
      </c>
      <c r="L3009" s="36">
        <f t="shared" si="327"/>
        <v>1691601.5045073049</v>
      </c>
      <c r="M3009" s="34">
        <f t="shared" si="328"/>
        <v>0.40430471624114805</v>
      </c>
      <c r="N3009" s="35">
        <f t="shared" si="329"/>
        <v>0.53010622563016063</v>
      </c>
      <c r="Q3009" s="1">
        <f t="shared" si="330"/>
        <v>2421939.9436306902</v>
      </c>
      <c r="R3009" s="30"/>
    </row>
    <row r="3010" spans="3:18" x14ac:dyDescent="0.3">
      <c r="C3010" s="1">
        <v>1615</v>
      </c>
      <c r="D3010" s="1" t="s">
        <v>6</v>
      </c>
      <c r="E3010" s="1">
        <v>10</v>
      </c>
      <c r="F3010" s="1">
        <v>11</v>
      </c>
      <c r="G3010" s="1">
        <v>10</v>
      </c>
      <c r="H3010" s="1">
        <f t="shared" si="325"/>
        <v>2142</v>
      </c>
      <c r="I3010" s="1">
        <f t="shared" si="331"/>
        <v>734071</v>
      </c>
      <c r="J3010" s="1">
        <v>3007</v>
      </c>
      <c r="K3010" s="31">
        <f t="shared" si="326"/>
        <v>0.93472179048803228</v>
      </c>
      <c r="L3010" s="36">
        <f t="shared" si="327"/>
        <v>1692164.2461921044</v>
      </c>
      <c r="M3010" s="34">
        <f t="shared" si="328"/>
        <v>0.40548791939635648</v>
      </c>
      <c r="N3010" s="35">
        <f t="shared" si="329"/>
        <v>0.52923387109167574</v>
      </c>
      <c r="Q3010" s="1">
        <f t="shared" si="330"/>
        <v>2494056.8261299129</v>
      </c>
      <c r="R3010" s="30"/>
    </row>
    <row r="3011" spans="3:18" x14ac:dyDescent="0.3">
      <c r="C3011" s="1">
        <v>1615</v>
      </c>
      <c r="D3011" s="1" t="s">
        <v>2</v>
      </c>
      <c r="E3011" s="1">
        <v>10</v>
      </c>
      <c r="F3011" s="1">
        <v>12</v>
      </c>
      <c r="G3011" s="1">
        <v>7</v>
      </c>
      <c r="H3011" s="1">
        <f t="shared" si="325"/>
        <v>2151</v>
      </c>
      <c r="I3011" s="1">
        <f t="shared" si="331"/>
        <v>736222</v>
      </c>
      <c r="J3011" s="1">
        <v>3008</v>
      </c>
      <c r="K3011" s="31">
        <f t="shared" si="326"/>
        <v>0.93503263910475598</v>
      </c>
      <c r="L3011" s="36">
        <f t="shared" si="327"/>
        <v>1692726.987876904</v>
      </c>
      <c r="M3011" s="34">
        <f t="shared" si="328"/>
        <v>0.40667609399339349</v>
      </c>
      <c r="N3011" s="35">
        <f t="shared" si="329"/>
        <v>0.52835654511136254</v>
      </c>
      <c r="Q3011" s="1">
        <f t="shared" si="330"/>
        <v>2522564.4758035219</v>
      </c>
      <c r="R3011" s="30"/>
    </row>
    <row r="3012" spans="3:18" x14ac:dyDescent="0.3">
      <c r="C3012" s="1">
        <v>1615</v>
      </c>
      <c r="D3012" s="1" t="s">
        <v>2</v>
      </c>
      <c r="E3012" s="1">
        <v>10</v>
      </c>
      <c r="F3012" s="1">
        <v>14</v>
      </c>
      <c r="G3012" s="1">
        <v>11</v>
      </c>
      <c r="H3012" s="1">
        <f t="shared" ref="H3012:H3075" si="332">E3012*200+F3012*12+G3012</f>
        <v>2179</v>
      </c>
      <c r="I3012" s="1">
        <f t="shared" si="331"/>
        <v>738401</v>
      </c>
      <c r="J3012" s="1">
        <v>3009</v>
      </c>
      <c r="K3012" s="31">
        <f t="shared" si="326"/>
        <v>0.93534348772147968</v>
      </c>
      <c r="L3012" s="36">
        <f t="shared" si="327"/>
        <v>1693289.7295617035</v>
      </c>
      <c r="M3012" s="34">
        <f t="shared" si="328"/>
        <v>0.40787973529834176</v>
      </c>
      <c r="N3012" s="35">
        <f t="shared" si="329"/>
        <v>0.52746375242313792</v>
      </c>
      <c r="Q3012" s="1">
        <f t="shared" si="330"/>
        <v>2612290.94145475</v>
      </c>
      <c r="R3012" s="30"/>
    </row>
    <row r="3013" spans="3:18" x14ac:dyDescent="0.3">
      <c r="C3013" s="1">
        <v>1615</v>
      </c>
      <c r="D3013" s="1" t="s">
        <v>0</v>
      </c>
      <c r="E3013" s="1">
        <v>11</v>
      </c>
      <c r="G3013" s="1">
        <v>1</v>
      </c>
      <c r="H3013" s="1">
        <f t="shared" si="332"/>
        <v>2201</v>
      </c>
      <c r="I3013" s="1">
        <f t="shared" si="331"/>
        <v>740602</v>
      </c>
      <c r="J3013" s="1">
        <v>3010</v>
      </c>
      <c r="K3013" s="31">
        <f t="shared" ref="K3013:K3076" si="333">+J3013/3217</f>
        <v>0.93565433633820327</v>
      </c>
      <c r="L3013" s="36">
        <f t="shared" ref="L3013:L3076" si="334">+K3013*$H$3</f>
        <v>1693852.4712465028</v>
      </c>
      <c r="M3013" s="34">
        <f t="shared" ref="M3013:M3076" si="335">+I3013/$H$3</f>
        <v>0.40909552901664881</v>
      </c>
      <c r="N3013" s="35">
        <f t="shared" ref="N3013:N3071" si="336">+K3013-M3013</f>
        <v>0.52655880732155447</v>
      </c>
      <c r="Q3013" s="1">
        <f t="shared" ref="Q3013:Q3071" si="337">+SUM(H3013-$P$3)^2</f>
        <v>2683890.3073235718</v>
      </c>
      <c r="R3013" s="30"/>
    </row>
    <row r="3014" spans="3:18" x14ac:dyDescent="0.3">
      <c r="C3014" s="1">
        <v>1615</v>
      </c>
      <c r="D3014" s="1" t="s">
        <v>1</v>
      </c>
      <c r="E3014" s="1">
        <v>10</v>
      </c>
      <c r="F3014" s="1">
        <v>16</v>
      </c>
      <c r="G3014" s="1">
        <v>11</v>
      </c>
      <c r="H3014" s="1">
        <f t="shared" si="332"/>
        <v>2203</v>
      </c>
      <c r="I3014" s="1">
        <f t="shared" ref="I3014:I3077" si="338">I3013+H3014</f>
        <v>742805</v>
      </c>
      <c r="J3014" s="1">
        <v>3011</v>
      </c>
      <c r="K3014" s="31">
        <f t="shared" si="333"/>
        <v>0.93596518495492698</v>
      </c>
      <c r="L3014" s="36">
        <f t="shared" si="334"/>
        <v>1694415.2129313026</v>
      </c>
      <c r="M3014" s="34">
        <f t="shared" si="335"/>
        <v>0.41031242749980668</v>
      </c>
      <c r="N3014" s="35">
        <f t="shared" si="336"/>
        <v>0.5256527574551203</v>
      </c>
      <c r="Q3014" s="1">
        <f t="shared" si="337"/>
        <v>2690447.3405843736</v>
      </c>
      <c r="R3014" s="30"/>
    </row>
    <row r="3015" spans="3:18" x14ac:dyDescent="0.3">
      <c r="C3015" s="1">
        <v>1615</v>
      </c>
      <c r="D3015" s="1" t="s">
        <v>2</v>
      </c>
      <c r="E3015" s="1">
        <v>10</v>
      </c>
      <c r="F3015" s="1">
        <v>17</v>
      </c>
      <c r="H3015" s="1">
        <f t="shared" si="332"/>
        <v>2204</v>
      </c>
      <c r="I3015" s="1">
        <f t="shared" si="338"/>
        <v>745009</v>
      </c>
      <c r="J3015" s="1">
        <v>3012</v>
      </c>
      <c r="K3015" s="31">
        <f t="shared" si="333"/>
        <v>0.93627603357165057</v>
      </c>
      <c r="L3015" s="36">
        <f t="shared" si="334"/>
        <v>1694977.9546161019</v>
      </c>
      <c r="M3015" s="34">
        <f t="shared" si="335"/>
        <v>0.4115298783653899</v>
      </c>
      <c r="N3015" s="35">
        <f t="shared" si="336"/>
        <v>0.52474615520626067</v>
      </c>
      <c r="Q3015" s="1">
        <f t="shared" si="337"/>
        <v>2693728.8572147749</v>
      </c>
      <c r="R3015" s="30"/>
    </row>
    <row r="3016" spans="3:18" x14ac:dyDescent="0.3">
      <c r="C3016" s="1">
        <v>1615</v>
      </c>
      <c r="D3016" s="1" t="s">
        <v>6</v>
      </c>
      <c r="E3016" s="1">
        <v>10</v>
      </c>
      <c r="F3016" s="1">
        <v>17</v>
      </c>
      <c r="G3016" s="1">
        <v>6</v>
      </c>
      <c r="H3016" s="1">
        <f t="shared" si="332"/>
        <v>2210</v>
      </c>
      <c r="I3016" s="1">
        <f t="shared" si="338"/>
        <v>747219</v>
      </c>
      <c r="J3016" s="1">
        <v>3013</v>
      </c>
      <c r="K3016" s="31">
        <f t="shared" si="333"/>
        <v>0.93658688218837427</v>
      </c>
      <c r="L3016" s="36">
        <f t="shared" si="334"/>
        <v>1695540.6963009015</v>
      </c>
      <c r="M3016" s="34">
        <f t="shared" si="335"/>
        <v>0.4127506435255256</v>
      </c>
      <c r="N3016" s="35">
        <f t="shared" si="336"/>
        <v>0.52383623866284867</v>
      </c>
      <c r="Q3016" s="1">
        <f t="shared" si="337"/>
        <v>2713459.9569971808</v>
      </c>
      <c r="R3016" s="30"/>
    </row>
    <row r="3017" spans="3:18" x14ac:dyDescent="0.3">
      <c r="C3017" s="1">
        <v>1615</v>
      </c>
      <c r="D3017" s="1" t="s">
        <v>6</v>
      </c>
      <c r="E3017" s="1">
        <v>10</v>
      </c>
      <c r="F3017" s="1">
        <v>17</v>
      </c>
      <c r="G3017" s="1">
        <v>6</v>
      </c>
      <c r="H3017" s="1">
        <f t="shared" si="332"/>
        <v>2210</v>
      </c>
      <c r="I3017" s="1">
        <f t="shared" si="338"/>
        <v>749429</v>
      </c>
      <c r="J3017" s="1">
        <v>3014</v>
      </c>
      <c r="K3017" s="31">
        <f t="shared" si="333"/>
        <v>0.93689773080509797</v>
      </c>
      <c r="L3017" s="36">
        <f t="shared" si="334"/>
        <v>1696103.437985701</v>
      </c>
      <c r="M3017" s="34">
        <f t="shared" si="335"/>
        <v>0.41397140868566124</v>
      </c>
      <c r="N3017" s="35">
        <f t="shared" si="336"/>
        <v>0.52292632211943668</v>
      </c>
      <c r="Q3017" s="1">
        <f t="shared" si="337"/>
        <v>2713459.9569971808</v>
      </c>
      <c r="R3017" s="30"/>
    </row>
    <row r="3018" spans="3:18" x14ac:dyDescent="0.3">
      <c r="C3018" s="1">
        <v>1615</v>
      </c>
      <c r="D3018" s="1" t="s">
        <v>6</v>
      </c>
      <c r="E3018" s="1">
        <v>10</v>
      </c>
      <c r="F3018" s="1">
        <v>17</v>
      </c>
      <c r="G3018" s="1">
        <v>8</v>
      </c>
      <c r="H3018" s="1">
        <f t="shared" si="332"/>
        <v>2212</v>
      </c>
      <c r="I3018" s="1">
        <f t="shared" si="338"/>
        <v>751641</v>
      </c>
      <c r="J3018" s="1">
        <v>3015</v>
      </c>
      <c r="K3018" s="31">
        <f t="shared" si="333"/>
        <v>0.93720857942182156</v>
      </c>
      <c r="L3018" s="36">
        <f t="shared" si="334"/>
        <v>1696666.1796705003</v>
      </c>
      <c r="M3018" s="34">
        <f t="shared" si="335"/>
        <v>0.4151932786106477</v>
      </c>
      <c r="N3018" s="35">
        <f t="shared" si="336"/>
        <v>0.52201530081117387</v>
      </c>
      <c r="Q3018" s="1">
        <f t="shared" si="337"/>
        <v>2720052.9902579826</v>
      </c>
      <c r="R3018" s="30"/>
    </row>
    <row r="3019" spans="3:18" x14ac:dyDescent="0.3">
      <c r="C3019" s="1">
        <v>1615</v>
      </c>
      <c r="D3019" s="1" t="s">
        <v>0</v>
      </c>
      <c r="E3019" s="1">
        <v>10</v>
      </c>
      <c r="F3019" s="1">
        <v>17</v>
      </c>
      <c r="G3019" s="1">
        <v>9</v>
      </c>
      <c r="H3019" s="1">
        <f t="shared" si="332"/>
        <v>2213</v>
      </c>
      <c r="I3019" s="1">
        <f t="shared" si="338"/>
        <v>753854</v>
      </c>
      <c r="J3019" s="1">
        <v>3016</v>
      </c>
      <c r="K3019" s="31">
        <f t="shared" si="333"/>
        <v>0.93751942803854527</v>
      </c>
      <c r="L3019" s="36">
        <f t="shared" si="334"/>
        <v>1697228.9213553001</v>
      </c>
      <c r="M3019" s="34">
        <f t="shared" si="335"/>
        <v>0.41641570091805957</v>
      </c>
      <c r="N3019" s="35">
        <f t="shared" si="336"/>
        <v>0.52110372712048569</v>
      </c>
      <c r="Q3019" s="1">
        <f t="shared" si="337"/>
        <v>2723352.5068883835</v>
      </c>
      <c r="R3019" s="30"/>
    </row>
    <row r="3020" spans="3:18" x14ac:dyDescent="0.3">
      <c r="C3020" s="1">
        <v>1615</v>
      </c>
      <c r="D3020" s="1" t="s">
        <v>1</v>
      </c>
      <c r="E3020" s="1">
        <v>11</v>
      </c>
      <c r="F3020" s="1">
        <v>1</v>
      </c>
      <c r="G3020" s="1">
        <v>6</v>
      </c>
      <c r="H3020" s="1">
        <f t="shared" si="332"/>
        <v>2218</v>
      </c>
      <c r="I3020" s="1">
        <f t="shared" si="338"/>
        <v>756072</v>
      </c>
      <c r="J3020" s="1">
        <v>3017</v>
      </c>
      <c r="K3020" s="31">
        <f t="shared" si="333"/>
        <v>0.93783027665526886</v>
      </c>
      <c r="L3020" s="36">
        <f t="shared" si="334"/>
        <v>1697791.6630400994</v>
      </c>
      <c r="M3020" s="34">
        <f t="shared" si="335"/>
        <v>0.41764088513759845</v>
      </c>
      <c r="N3020" s="35">
        <f t="shared" si="336"/>
        <v>0.52018939151767041</v>
      </c>
      <c r="Q3020" s="1">
        <f t="shared" si="337"/>
        <v>2739880.0900403885</v>
      </c>
      <c r="R3020" s="30"/>
    </row>
    <row r="3021" spans="3:18" x14ac:dyDescent="0.3">
      <c r="C3021" s="1">
        <v>1615</v>
      </c>
      <c r="D3021" s="1" t="s">
        <v>6</v>
      </c>
      <c r="E3021" s="1">
        <v>11</v>
      </c>
      <c r="F3021" s="1">
        <v>2</v>
      </c>
      <c r="G3021" s="1">
        <v>3</v>
      </c>
      <c r="H3021" s="1">
        <f t="shared" si="332"/>
        <v>2227</v>
      </c>
      <c r="I3021" s="1">
        <f t="shared" si="338"/>
        <v>758299</v>
      </c>
      <c r="J3021" s="1">
        <v>3018</v>
      </c>
      <c r="K3021" s="31">
        <f t="shared" si="333"/>
        <v>0.93814112527199256</v>
      </c>
      <c r="L3021" s="36">
        <f t="shared" si="334"/>
        <v>1698354.404724899</v>
      </c>
      <c r="M3021" s="34">
        <f t="shared" si="335"/>
        <v>0.41887104079896592</v>
      </c>
      <c r="N3021" s="35">
        <f t="shared" si="336"/>
        <v>0.51927008447302669</v>
      </c>
      <c r="Q3021" s="1">
        <f t="shared" si="337"/>
        <v>2769755.7397139976</v>
      </c>
      <c r="R3021" s="30"/>
    </row>
    <row r="3022" spans="3:18" x14ac:dyDescent="0.3">
      <c r="C3022" s="1">
        <v>1615</v>
      </c>
      <c r="D3022" s="1" t="s">
        <v>6</v>
      </c>
      <c r="E3022" s="1">
        <v>11</v>
      </c>
      <c r="F3022" s="1">
        <v>3</v>
      </c>
      <c r="G3022" s="1">
        <v>11</v>
      </c>
      <c r="H3022" s="1">
        <f t="shared" si="332"/>
        <v>2247</v>
      </c>
      <c r="I3022" s="1">
        <f t="shared" si="338"/>
        <v>760546</v>
      </c>
      <c r="J3022" s="1">
        <v>3019</v>
      </c>
      <c r="K3022" s="31">
        <f t="shared" si="333"/>
        <v>0.93845197388871615</v>
      </c>
      <c r="L3022" s="36">
        <f t="shared" si="334"/>
        <v>1698917.1464096983</v>
      </c>
      <c r="M3022" s="34">
        <f t="shared" si="335"/>
        <v>0.42011224410884146</v>
      </c>
      <c r="N3022" s="35">
        <f t="shared" si="336"/>
        <v>0.51833972977987464</v>
      </c>
      <c r="Q3022" s="1">
        <f t="shared" si="337"/>
        <v>2836726.0723220175</v>
      </c>
      <c r="R3022" s="30"/>
    </row>
    <row r="3023" spans="3:18" x14ac:dyDescent="0.3">
      <c r="C3023" s="1">
        <v>1615</v>
      </c>
      <c r="D3023" s="1" t="s">
        <v>6</v>
      </c>
      <c r="E3023" s="1">
        <v>11</v>
      </c>
      <c r="F3023" s="1">
        <v>4</v>
      </c>
      <c r="H3023" s="1">
        <f t="shared" si="332"/>
        <v>2248</v>
      </c>
      <c r="I3023" s="1">
        <f t="shared" si="338"/>
        <v>762794</v>
      </c>
      <c r="J3023" s="1">
        <v>3020</v>
      </c>
      <c r="K3023" s="31">
        <f t="shared" si="333"/>
        <v>0.93876282250543985</v>
      </c>
      <c r="L3023" s="36">
        <f t="shared" si="334"/>
        <v>1699479.8880944981</v>
      </c>
      <c r="M3023" s="34">
        <f t="shared" si="335"/>
        <v>0.42135399980114235</v>
      </c>
      <c r="N3023" s="35">
        <f t="shared" si="336"/>
        <v>0.51740882270429744</v>
      </c>
      <c r="Q3023" s="1">
        <f t="shared" si="337"/>
        <v>2840095.5889524184</v>
      </c>
      <c r="R3023" s="30"/>
    </row>
    <row r="3024" spans="3:18" x14ac:dyDescent="0.3">
      <c r="C3024" s="1">
        <v>1615</v>
      </c>
      <c r="D3024" s="1" t="s">
        <v>6</v>
      </c>
      <c r="E3024" s="1">
        <v>11</v>
      </c>
      <c r="F3024" s="1">
        <v>5</v>
      </c>
      <c r="G3024" s="1">
        <v>2</v>
      </c>
      <c r="H3024" s="1">
        <f t="shared" si="332"/>
        <v>2262</v>
      </c>
      <c r="I3024" s="1">
        <f t="shared" si="338"/>
        <v>765056</v>
      </c>
      <c r="J3024" s="1">
        <v>3021</v>
      </c>
      <c r="K3024" s="31">
        <f t="shared" si="333"/>
        <v>0.93907367112216356</v>
      </c>
      <c r="L3024" s="36">
        <f t="shared" si="334"/>
        <v>1700042.6297792976</v>
      </c>
      <c r="M3024" s="34">
        <f t="shared" si="335"/>
        <v>0.42260348884739884</v>
      </c>
      <c r="N3024" s="35">
        <f t="shared" si="336"/>
        <v>0.51647018227476471</v>
      </c>
      <c r="Q3024" s="1">
        <f t="shared" si="337"/>
        <v>2887478.8217780325</v>
      </c>
      <c r="R3024" s="30"/>
    </row>
    <row r="3025" spans="3:18" x14ac:dyDescent="0.3">
      <c r="C3025" s="1">
        <v>1615</v>
      </c>
      <c r="D3025" s="1" t="s">
        <v>1</v>
      </c>
      <c r="E3025" s="1">
        <v>11</v>
      </c>
      <c r="F3025" s="1">
        <v>5</v>
      </c>
      <c r="G3025" s="1">
        <v>4</v>
      </c>
      <c r="H3025" s="1">
        <f t="shared" si="332"/>
        <v>2264</v>
      </c>
      <c r="I3025" s="1">
        <f t="shared" si="338"/>
        <v>767320</v>
      </c>
      <c r="J3025" s="1">
        <v>3022</v>
      </c>
      <c r="K3025" s="31">
        <f t="shared" si="333"/>
        <v>0.93938451973888715</v>
      </c>
      <c r="L3025" s="36">
        <f t="shared" si="334"/>
        <v>1700605.3714640969</v>
      </c>
      <c r="M3025" s="34">
        <f t="shared" si="335"/>
        <v>0.42385408265850616</v>
      </c>
      <c r="N3025" s="35">
        <f t="shared" si="336"/>
        <v>0.51553043708038104</v>
      </c>
      <c r="Q3025" s="1">
        <f t="shared" si="337"/>
        <v>2894279.8550388343</v>
      </c>
      <c r="R3025" s="30"/>
    </row>
    <row r="3026" spans="3:18" x14ac:dyDescent="0.3">
      <c r="C3026" s="1">
        <v>1615</v>
      </c>
      <c r="D3026" s="1" t="s">
        <v>6</v>
      </c>
      <c r="E3026" s="1">
        <v>11</v>
      </c>
      <c r="F3026" s="1">
        <v>5</v>
      </c>
      <c r="G3026" s="1">
        <v>6</v>
      </c>
      <c r="H3026" s="1">
        <f t="shared" si="332"/>
        <v>2266</v>
      </c>
      <c r="I3026" s="1">
        <f t="shared" si="338"/>
        <v>769586</v>
      </c>
      <c r="J3026" s="1">
        <v>3023</v>
      </c>
      <c r="K3026" s="31">
        <f t="shared" si="333"/>
        <v>0.93969536835561085</v>
      </c>
      <c r="L3026" s="36">
        <f t="shared" si="334"/>
        <v>1701168.1131488965</v>
      </c>
      <c r="M3026" s="34">
        <f t="shared" si="335"/>
        <v>0.42510578123446424</v>
      </c>
      <c r="N3026" s="35">
        <f t="shared" si="336"/>
        <v>0.51458958712114655</v>
      </c>
      <c r="Q3026" s="1">
        <f t="shared" si="337"/>
        <v>2901088.8882996365</v>
      </c>
      <c r="R3026" s="30"/>
    </row>
    <row r="3027" spans="3:18" x14ac:dyDescent="0.3">
      <c r="C3027" s="1">
        <v>1615</v>
      </c>
      <c r="D3027" s="1" t="s">
        <v>1</v>
      </c>
      <c r="E3027" s="1">
        <v>11</v>
      </c>
      <c r="F3027" s="1">
        <v>5</v>
      </c>
      <c r="G3027" s="1">
        <v>6</v>
      </c>
      <c r="H3027" s="1">
        <f t="shared" si="332"/>
        <v>2266</v>
      </c>
      <c r="I3027" s="1">
        <f t="shared" si="338"/>
        <v>771852</v>
      </c>
      <c r="J3027" s="1">
        <v>3024</v>
      </c>
      <c r="K3027" s="31">
        <f t="shared" si="333"/>
        <v>0.94000621697233444</v>
      </c>
      <c r="L3027" s="36">
        <f t="shared" si="334"/>
        <v>1701730.854833696</v>
      </c>
      <c r="M3027" s="34">
        <f t="shared" si="335"/>
        <v>0.42635747981042232</v>
      </c>
      <c r="N3027" s="35">
        <f t="shared" si="336"/>
        <v>0.51364873716191206</v>
      </c>
      <c r="Q3027" s="1">
        <f t="shared" si="337"/>
        <v>2901088.8882996365</v>
      </c>
      <c r="R3027" s="30"/>
    </row>
    <row r="3028" spans="3:18" x14ac:dyDescent="0.3">
      <c r="C3028" s="1">
        <v>1615</v>
      </c>
      <c r="D3028" s="1" t="s">
        <v>1</v>
      </c>
      <c r="E3028" s="1">
        <v>11</v>
      </c>
      <c r="F3028" s="1">
        <v>5</v>
      </c>
      <c r="G3028" s="1">
        <v>8</v>
      </c>
      <c r="H3028" s="1">
        <f t="shared" si="332"/>
        <v>2268</v>
      </c>
      <c r="I3028" s="1">
        <f t="shared" si="338"/>
        <v>774120</v>
      </c>
      <c r="J3028" s="1">
        <v>3025</v>
      </c>
      <c r="K3028" s="31">
        <f t="shared" si="333"/>
        <v>0.94031706558905814</v>
      </c>
      <c r="L3028" s="36">
        <f t="shared" si="334"/>
        <v>1702293.5965184956</v>
      </c>
      <c r="M3028" s="34">
        <f t="shared" si="335"/>
        <v>0.42761028315123129</v>
      </c>
      <c r="N3028" s="35">
        <f t="shared" si="336"/>
        <v>0.51270678243782686</v>
      </c>
      <c r="Q3028" s="1">
        <f t="shared" si="337"/>
        <v>2907905.9215604383</v>
      </c>
      <c r="R3028" s="30"/>
    </row>
    <row r="3029" spans="3:18" x14ac:dyDescent="0.3">
      <c r="C3029" s="1">
        <v>1615</v>
      </c>
      <c r="D3029" s="1" t="s">
        <v>1</v>
      </c>
      <c r="E3029" s="1">
        <v>11</v>
      </c>
      <c r="F3029" s="1">
        <v>7</v>
      </c>
      <c r="G3029" s="1">
        <v>3</v>
      </c>
      <c r="H3029" s="1">
        <f t="shared" si="332"/>
        <v>2287</v>
      </c>
      <c r="I3029" s="1">
        <f t="shared" si="338"/>
        <v>776407</v>
      </c>
      <c r="J3029" s="1">
        <v>3026</v>
      </c>
      <c r="K3029" s="31">
        <f t="shared" si="333"/>
        <v>0.94062791420578173</v>
      </c>
      <c r="L3029" s="36">
        <f t="shared" si="334"/>
        <v>1702856.3382032949</v>
      </c>
      <c r="M3029" s="34">
        <f t="shared" si="335"/>
        <v>0.42887358175812279</v>
      </c>
      <c r="N3029" s="35">
        <f t="shared" si="336"/>
        <v>0.511754332447659</v>
      </c>
      <c r="Q3029" s="1">
        <f t="shared" si="337"/>
        <v>2973066.7375380574</v>
      </c>
      <c r="R3029" s="30"/>
    </row>
    <row r="3030" spans="3:18" x14ac:dyDescent="0.3">
      <c r="C3030" s="1">
        <v>1615</v>
      </c>
      <c r="D3030" s="1" t="s">
        <v>6</v>
      </c>
      <c r="E3030" s="1">
        <v>11</v>
      </c>
      <c r="F3030" s="1">
        <v>7</v>
      </c>
      <c r="G3030" s="1">
        <v>8</v>
      </c>
      <c r="H3030" s="1">
        <f t="shared" si="332"/>
        <v>2292</v>
      </c>
      <c r="I3030" s="1">
        <f t="shared" si="338"/>
        <v>778699</v>
      </c>
      <c r="J3030" s="1">
        <v>3027</v>
      </c>
      <c r="K3030" s="31">
        <f t="shared" si="333"/>
        <v>0.94093876282250544</v>
      </c>
      <c r="L3030" s="36">
        <f t="shared" si="334"/>
        <v>1703419.0798880944</v>
      </c>
      <c r="M3030" s="34">
        <f t="shared" si="335"/>
        <v>0.4301396422771413</v>
      </c>
      <c r="N3030" s="35">
        <f t="shared" si="336"/>
        <v>0.51079912054536414</v>
      </c>
      <c r="Q3030" s="1">
        <f t="shared" si="337"/>
        <v>2990334.3206900624</v>
      </c>
      <c r="R3030" s="30"/>
    </row>
    <row r="3031" spans="3:18" x14ac:dyDescent="0.3">
      <c r="C3031" s="1">
        <v>1615</v>
      </c>
      <c r="D3031" s="1" t="s">
        <v>6</v>
      </c>
      <c r="E3031" s="1">
        <v>11</v>
      </c>
      <c r="F3031" s="1">
        <v>9</v>
      </c>
      <c r="G3031" s="1">
        <v>10</v>
      </c>
      <c r="H3031" s="1">
        <f t="shared" si="332"/>
        <v>2318</v>
      </c>
      <c r="I3031" s="1">
        <f t="shared" si="338"/>
        <v>781017</v>
      </c>
      <c r="J3031" s="1">
        <v>3028</v>
      </c>
      <c r="K3031" s="31">
        <f t="shared" si="333"/>
        <v>0.94124961143922914</v>
      </c>
      <c r="L3031" s="36">
        <f t="shared" si="334"/>
        <v>1703981.821572894</v>
      </c>
      <c r="M3031" s="34">
        <f t="shared" si="335"/>
        <v>0.43142006473922023</v>
      </c>
      <c r="N3031" s="35">
        <f t="shared" si="336"/>
        <v>0.50982954670000891</v>
      </c>
      <c r="Q3031" s="1">
        <f t="shared" si="337"/>
        <v>3080931.7530804882</v>
      </c>
      <c r="R3031" s="30"/>
    </row>
    <row r="3032" spans="3:18" x14ac:dyDescent="0.3">
      <c r="C3032" s="1">
        <v>1615</v>
      </c>
      <c r="D3032" s="1" t="s">
        <v>6</v>
      </c>
      <c r="E3032" s="1">
        <v>11</v>
      </c>
      <c r="F3032" s="1">
        <v>10</v>
      </c>
      <c r="H3032" s="1">
        <f t="shared" si="332"/>
        <v>2320</v>
      </c>
      <c r="I3032" s="1">
        <f t="shared" si="338"/>
        <v>783337</v>
      </c>
      <c r="J3032" s="1">
        <v>3029</v>
      </c>
      <c r="K3032" s="31">
        <f t="shared" si="333"/>
        <v>0.94156046005595273</v>
      </c>
      <c r="L3032" s="36">
        <f t="shared" si="334"/>
        <v>1704544.5632576935</v>
      </c>
      <c r="M3032" s="34">
        <f t="shared" si="335"/>
        <v>0.43270159196614999</v>
      </c>
      <c r="N3032" s="35">
        <f t="shared" si="336"/>
        <v>0.50885886808980274</v>
      </c>
      <c r="Q3032" s="1">
        <f t="shared" si="337"/>
        <v>3087956.78634129</v>
      </c>
      <c r="R3032" s="30"/>
    </row>
    <row r="3033" spans="3:18" x14ac:dyDescent="0.3">
      <c r="C3033" s="1">
        <v>1615</v>
      </c>
      <c r="D3033" s="1" t="s">
        <v>2</v>
      </c>
      <c r="E3033" s="1">
        <v>11</v>
      </c>
      <c r="F3033" s="1">
        <v>16</v>
      </c>
      <c r="G3033" s="1">
        <v>1</v>
      </c>
      <c r="H3033" s="1">
        <f t="shared" si="332"/>
        <v>2393</v>
      </c>
      <c r="I3033" s="1">
        <f t="shared" si="338"/>
        <v>785730</v>
      </c>
      <c r="J3033" s="1">
        <v>3030</v>
      </c>
      <c r="K3033" s="31">
        <f t="shared" si="333"/>
        <v>0.94187130867267643</v>
      </c>
      <c r="L3033" s="36">
        <f t="shared" si="334"/>
        <v>1705107.3049424931</v>
      </c>
      <c r="M3033" s="34">
        <f t="shared" si="335"/>
        <v>0.43402344311013402</v>
      </c>
      <c r="N3033" s="35">
        <f t="shared" si="336"/>
        <v>0.50784786556254247</v>
      </c>
      <c r="Q3033" s="1">
        <f t="shared" si="337"/>
        <v>3349845.5003605625</v>
      </c>
      <c r="R3033" s="30"/>
    </row>
    <row r="3034" spans="3:18" x14ac:dyDescent="0.3">
      <c r="C3034" s="1">
        <v>1615</v>
      </c>
      <c r="D3034" s="1" t="s">
        <v>6</v>
      </c>
      <c r="E3034" s="1">
        <v>11</v>
      </c>
      <c r="F3034" s="1">
        <v>17</v>
      </c>
      <c r="G3034" s="1">
        <v>2</v>
      </c>
      <c r="H3034" s="1">
        <f t="shared" si="332"/>
        <v>2406</v>
      </c>
      <c r="I3034" s="1">
        <f t="shared" si="338"/>
        <v>788136</v>
      </c>
      <c r="J3034" s="1">
        <v>3031</v>
      </c>
      <c r="K3034" s="31">
        <f t="shared" si="333"/>
        <v>0.94218215728940002</v>
      </c>
      <c r="L3034" s="36">
        <f t="shared" si="334"/>
        <v>1705670.0466272924</v>
      </c>
      <c r="M3034" s="34">
        <f t="shared" si="335"/>
        <v>0.43535247522564824</v>
      </c>
      <c r="N3034" s="35">
        <f t="shared" si="336"/>
        <v>0.50682968206375179</v>
      </c>
      <c r="Q3034" s="1">
        <f t="shared" si="337"/>
        <v>3397601.2165557756</v>
      </c>
      <c r="R3034" s="30"/>
    </row>
    <row r="3035" spans="3:18" x14ac:dyDescent="0.3">
      <c r="C3035" s="1">
        <v>1615</v>
      </c>
      <c r="D3035" s="1" t="s">
        <v>6</v>
      </c>
      <c r="E3035" s="1">
        <v>12</v>
      </c>
      <c r="G3035" s="1">
        <v>10</v>
      </c>
      <c r="H3035" s="1">
        <f t="shared" si="332"/>
        <v>2410</v>
      </c>
      <c r="I3035" s="1">
        <f t="shared" si="338"/>
        <v>790546</v>
      </c>
      <c r="J3035" s="1">
        <v>3032</v>
      </c>
      <c r="K3035" s="31">
        <f t="shared" si="333"/>
        <v>0.94249300590612373</v>
      </c>
      <c r="L3035" s="36">
        <f t="shared" si="334"/>
        <v>1706232.788312092</v>
      </c>
      <c r="M3035" s="34">
        <f t="shared" si="335"/>
        <v>0.43668371687086405</v>
      </c>
      <c r="N3035" s="35">
        <f t="shared" si="336"/>
        <v>0.50580928903525968</v>
      </c>
      <c r="Q3035" s="1">
        <f t="shared" si="337"/>
        <v>3412363.2830773797</v>
      </c>
      <c r="R3035" s="30"/>
    </row>
    <row r="3036" spans="3:18" x14ac:dyDescent="0.3">
      <c r="C3036" s="1">
        <v>1615</v>
      </c>
      <c r="D3036" s="1" t="s">
        <v>0</v>
      </c>
      <c r="E3036" s="1">
        <v>12</v>
      </c>
      <c r="F3036" s="1">
        <v>1</v>
      </c>
      <c r="H3036" s="1">
        <f t="shared" si="332"/>
        <v>2412</v>
      </c>
      <c r="I3036" s="1">
        <f t="shared" si="338"/>
        <v>792958</v>
      </c>
      <c r="J3036" s="1">
        <v>3033</v>
      </c>
      <c r="K3036" s="31">
        <f t="shared" si="333"/>
        <v>0.94280385452284743</v>
      </c>
      <c r="L3036" s="36">
        <f t="shared" si="334"/>
        <v>1706795.5299968915</v>
      </c>
      <c r="M3036" s="34">
        <f t="shared" si="335"/>
        <v>0.43801606328093068</v>
      </c>
      <c r="N3036" s="35">
        <f t="shared" si="336"/>
        <v>0.50478779124191675</v>
      </c>
      <c r="Q3036" s="1">
        <f t="shared" si="337"/>
        <v>3419756.3163381815</v>
      </c>
      <c r="R3036" s="30"/>
    </row>
    <row r="3037" spans="3:18" x14ac:dyDescent="0.3">
      <c r="C3037" s="1">
        <v>1615</v>
      </c>
      <c r="D3037" s="1" t="s">
        <v>6</v>
      </c>
      <c r="E3037" s="1">
        <v>11</v>
      </c>
      <c r="F3037" s="1">
        <v>18</v>
      </c>
      <c r="G3037" s="1">
        <v>5</v>
      </c>
      <c r="H3037" s="1">
        <f t="shared" si="332"/>
        <v>2421</v>
      </c>
      <c r="I3037" s="1">
        <f t="shared" si="338"/>
        <v>795379</v>
      </c>
      <c r="J3037" s="1">
        <v>3034</v>
      </c>
      <c r="K3037" s="31">
        <f t="shared" si="333"/>
        <v>0.94311470313957102</v>
      </c>
      <c r="L3037" s="36">
        <f t="shared" si="334"/>
        <v>1707358.2716816911</v>
      </c>
      <c r="M3037" s="34">
        <f t="shared" si="335"/>
        <v>0.4393533811328259</v>
      </c>
      <c r="N3037" s="35">
        <f t="shared" si="336"/>
        <v>0.50376132200674517</v>
      </c>
      <c r="Q3037" s="1">
        <f t="shared" si="337"/>
        <v>3453123.9660117906</v>
      </c>
      <c r="R3037" s="30"/>
    </row>
    <row r="3038" spans="3:18" x14ac:dyDescent="0.3">
      <c r="C3038" s="1">
        <v>1615</v>
      </c>
      <c r="D3038" s="1" t="s">
        <v>6</v>
      </c>
      <c r="E3038" s="1">
        <v>12</v>
      </c>
      <c r="F3038" s="1">
        <v>2</v>
      </c>
      <c r="H3038" s="1">
        <f t="shared" si="332"/>
        <v>2424</v>
      </c>
      <c r="I3038" s="1">
        <f t="shared" si="338"/>
        <v>797803</v>
      </c>
      <c r="J3038" s="1">
        <v>3035</v>
      </c>
      <c r="K3038" s="31">
        <f t="shared" si="333"/>
        <v>0.94342555175629472</v>
      </c>
      <c r="L3038" s="36">
        <f t="shared" si="334"/>
        <v>1707921.0133664906</v>
      </c>
      <c r="M3038" s="34">
        <f t="shared" si="335"/>
        <v>0.44069235613199731</v>
      </c>
      <c r="N3038" s="35">
        <f t="shared" si="336"/>
        <v>0.50273319562429741</v>
      </c>
      <c r="Q3038" s="1">
        <f t="shared" si="337"/>
        <v>3464282.5159029937</v>
      </c>
      <c r="R3038" s="30"/>
    </row>
    <row r="3039" spans="3:18" x14ac:dyDescent="0.3">
      <c r="C3039" s="1">
        <v>1615</v>
      </c>
      <c r="D3039" s="1" t="s">
        <v>1</v>
      </c>
      <c r="E3039" s="1">
        <v>11</v>
      </c>
      <c r="F3039" s="1">
        <v>19</v>
      </c>
      <c r="G3039" s="1">
        <v>5</v>
      </c>
      <c r="H3039" s="1">
        <f t="shared" si="332"/>
        <v>2433</v>
      </c>
      <c r="I3039" s="1">
        <f t="shared" si="338"/>
        <v>800236</v>
      </c>
      <c r="J3039" s="1">
        <v>3036</v>
      </c>
      <c r="K3039" s="31">
        <f t="shared" si="333"/>
        <v>0.94373640037301831</v>
      </c>
      <c r="L3039" s="36">
        <f t="shared" si="334"/>
        <v>1708483.7550512899</v>
      </c>
      <c r="M3039" s="34">
        <f t="shared" si="335"/>
        <v>0.44203630257299736</v>
      </c>
      <c r="N3039" s="35">
        <f t="shared" si="336"/>
        <v>0.50170009780002101</v>
      </c>
      <c r="Q3039" s="1">
        <f t="shared" si="337"/>
        <v>3497866.1655766023</v>
      </c>
      <c r="R3039" s="30"/>
    </row>
    <row r="3040" spans="3:18" x14ac:dyDescent="0.3">
      <c r="C3040" s="1">
        <v>1615</v>
      </c>
      <c r="D3040" s="1" t="s">
        <v>2</v>
      </c>
      <c r="E3040" s="1">
        <v>11</v>
      </c>
      <c r="F3040" s="1">
        <v>19</v>
      </c>
      <c r="G3040" s="1">
        <v>6</v>
      </c>
      <c r="H3040" s="1">
        <f t="shared" si="332"/>
        <v>2434</v>
      </c>
      <c r="I3040" s="1">
        <f t="shared" si="338"/>
        <v>802670</v>
      </c>
      <c r="J3040" s="1">
        <v>3037</v>
      </c>
      <c r="K3040" s="31">
        <f t="shared" si="333"/>
        <v>0.94404724898974202</v>
      </c>
      <c r="L3040" s="36">
        <f t="shared" si="334"/>
        <v>1709046.4967360895</v>
      </c>
      <c r="M3040" s="34">
        <f t="shared" si="335"/>
        <v>0.44338080139642277</v>
      </c>
      <c r="N3040" s="35">
        <f t="shared" si="336"/>
        <v>0.50066644759331924</v>
      </c>
      <c r="Q3040" s="1">
        <f t="shared" si="337"/>
        <v>3501607.6822070032</v>
      </c>
      <c r="R3040" s="30"/>
    </row>
    <row r="3041" spans="3:18" x14ac:dyDescent="0.3">
      <c r="C3041" s="1">
        <v>1615</v>
      </c>
      <c r="D3041" s="1" t="s">
        <v>1</v>
      </c>
      <c r="E3041" s="1">
        <v>12</v>
      </c>
      <c r="F3041" s="1">
        <v>3</v>
      </c>
      <c r="G3041" s="1">
        <v>8</v>
      </c>
      <c r="H3041" s="1">
        <f t="shared" si="332"/>
        <v>2444</v>
      </c>
      <c r="I3041" s="1">
        <f t="shared" si="338"/>
        <v>805114</v>
      </c>
      <c r="J3041" s="1">
        <v>3038</v>
      </c>
      <c r="K3041" s="31">
        <f t="shared" si="333"/>
        <v>0.94435809760646561</v>
      </c>
      <c r="L3041" s="36">
        <f t="shared" si="334"/>
        <v>1709609.238420889</v>
      </c>
      <c r="M3041" s="34">
        <f t="shared" si="335"/>
        <v>0.44473082404410219</v>
      </c>
      <c r="N3041" s="35">
        <f t="shared" si="336"/>
        <v>0.49962727356236342</v>
      </c>
      <c r="Q3041" s="1">
        <f t="shared" si="337"/>
        <v>3539132.8485110132</v>
      </c>
      <c r="R3041" s="30"/>
    </row>
    <row r="3042" spans="3:18" x14ac:dyDescent="0.3">
      <c r="C3042" s="1">
        <v>1615</v>
      </c>
      <c r="D3042" s="1" t="s">
        <v>0</v>
      </c>
      <c r="E3042" s="1">
        <v>12</v>
      </c>
      <c r="F3042" s="1">
        <v>6</v>
      </c>
      <c r="G3042" s="1">
        <v>1</v>
      </c>
      <c r="H3042" s="1">
        <f t="shared" si="332"/>
        <v>2473</v>
      </c>
      <c r="I3042" s="1">
        <f t="shared" si="338"/>
        <v>807587</v>
      </c>
      <c r="J3042" s="1">
        <v>3039</v>
      </c>
      <c r="K3042" s="31">
        <f t="shared" si="333"/>
        <v>0.94466894622318931</v>
      </c>
      <c r="L3042" s="36">
        <f t="shared" si="334"/>
        <v>1710171.9801056886</v>
      </c>
      <c r="M3042" s="34">
        <f t="shared" si="335"/>
        <v>0.44609686578211827</v>
      </c>
      <c r="N3042" s="35">
        <f t="shared" si="336"/>
        <v>0.49857208044107104</v>
      </c>
      <c r="Q3042" s="1">
        <f t="shared" si="337"/>
        <v>3649086.8307926422</v>
      </c>
      <c r="R3042" s="30"/>
    </row>
    <row r="3043" spans="3:18" x14ac:dyDescent="0.3">
      <c r="C3043" s="1">
        <v>1615</v>
      </c>
      <c r="D3043" s="1" t="s">
        <v>6</v>
      </c>
      <c r="E3043" s="1">
        <v>12</v>
      </c>
      <c r="F3043" s="1">
        <v>8</v>
      </c>
      <c r="G3043" s="1">
        <v>3</v>
      </c>
      <c r="H3043" s="1">
        <f t="shared" si="332"/>
        <v>2499</v>
      </c>
      <c r="I3043" s="1">
        <f t="shared" si="338"/>
        <v>810086</v>
      </c>
      <c r="J3043" s="1">
        <v>3040</v>
      </c>
      <c r="K3043" s="31">
        <f t="shared" si="333"/>
        <v>0.94497979483991301</v>
      </c>
      <c r="L3043" s="36">
        <f t="shared" si="334"/>
        <v>1710734.7217904881</v>
      </c>
      <c r="M3043" s="34">
        <f t="shared" si="335"/>
        <v>0.44747726946319477</v>
      </c>
      <c r="N3043" s="35">
        <f t="shared" si="336"/>
        <v>0.49750252537671824</v>
      </c>
      <c r="Q3043" s="1">
        <f t="shared" si="337"/>
        <v>3749096.263183068</v>
      </c>
      <c r="R3043" s="30"/>
    </row>
    <row r="3044" spans="3:18" x14ac:dyDescent="0.3">
      <c r="C3044" s="1">
        <v>1615</v>
      </c>
      <c r="D3044" s="1" t="s">
        <v>6</v>
      </c>
      <c r="E3044" s="1">
        <v>12</v>
      </c>
      <c r="F3044" s="1">
        <v>9</v>
      </c>
      <c r="G3044" s="1">
        <v>8</v>
      </c>
      <c r="H3044" s="1">
        <f t="shared" si="332"/>
        <v>2516</v>
      </c>
      <c r="I3044" s="1">
        <f t="shared" si="338"/>
        <v>812602</v>
      </c>
      <c r="J3044" s="1">
        <v>3041</v>
      </c>
      <c r="K3044" s="31">
        <f t="shared" si="333"/>
        <v>0.9452906434566366</v>
      </c>
      <c r="L3044" s="36">
        <f t="shared" si="334"/>
        <v>1711297.4634752874</v>
      </c>
      <c r="M3044" s="34">
        <f t="shared" si="335"/>
        <v>0.44886706364550305</v>
      </c>
      <c r="N3044" s="35">
        <f t="shared" si="336"/>
        <v>0.49642357981113355</v>
      </c>
      <c r="Q3044" s="1">
        <f t="shared" si="337"/>
        <v>3815218.0458998852</v>
      </c>
      <c r="R3044" s="30"/>
    </row>
    <row r="3045" spans="3:18" x14ac:dyDescent="0.3">
      <c r="C3045" s="1">
        <v>1615</v>
      </c>
      <c r="D3045" s="1" t="s">
        <v>0</v>
      </c>
      <c r="E3045" s="1">
        <v>12</v>
      </c>
      <c r="F3045" s="1">
        <v>9</v>
      </c>
      <c r="G3045" s="1">
        <v>11</v>
      </c>
      <c r="H3045" s="1">
        <f t="shared" si="332"/>
        <v>2519</v>
      </c>
      <c r="I3045" s="1">
        <f t="shared" si="338"/>
        <v>815121</v>
      </c>
      <c r="J3045" s="1">
        <v>3042</v>
      </c>
      <c r="K3045" s="31">
        <f t="shared" si="333"/>
        <v>0.94560149207336031</v>
      </c>
      <c r="L3045" s="36">
        <f t="shared" si="334"/>
        <v>1711860.2051600872</v>
      </c>
      <c r="M3045" s="34">
        <f t="shared" si="335"/>
        <v>0.45025851497508756</v>
      </c>
      <c r="N3045" s="35">
        <f t="shared" si="336"/>
        <v>0.49534297709827274</v>
      </c>
      <c r="Q3045" s="1">
        <f t="shared" si="337"/>
        <v>3826946.595791088</v>
      </c>
      <c r="R3045" s="30"/>
    </row>
    <row r="3046" spans="3:18" x14ac:dyDescent="0.3">
      <c r="C3046" s="1">
        <v>1615</v>
      </c>
      <c r="D3046" s="1" t="s">
        <v>2</v>
      </c>
      <c r="E3046" s="1">
        <v>12</v>
      </c>
      <c r="F3046" s="1">
        <v>12</v>
      </c>
      <c r="G3046" s="1">
        <v>11</v>
      </c>
      <c r="H3046" s="1">
        <f t="shared" si="332"/>
        <v>2555</v>
      </c>
      <c r="I3046" s="1">
        <f t="shared" si="338"/>
        <v>817676</v>
      </c>
      <c r="J3046" s="1">
        <v>3043</v>
      </c>
      <c r="K3046" s="31">
        <f t="shared" si="333"/>
        <v>0.9459123406900839</v>
      </c>
      <c r="L3046" s="36">
        <f t="shared" si="334"/>
        <v>1712422.9468448865</v>
      </c>
      <c r="M3046" s="34">
        <f t="shared" si="335"/>
        <v>0.45166985207198646</v>
      </c>
      <c r="N3046" s="35">
        <f t="shared" si="336"/>
        <v>0.49424248861809744</v>
      </c>
      <c r="Q3046" s="1">
        <f t="shared" si="337"/>
        <v>3969093.1944855237</v>
      </c>
      <c r="R3046" s="30"/>
    </row>
    <row r="3047" spans="3:18" x14ac:dyDescent="0.3">
      <c r="C3047" s="1">
        <v>1615</v>
      </c>
      <c r="D3047" s="1" t="s">
        <v>1</v>
      </c>
      <c r="E3047" s="1">
        <v>12</v>
      </c>
      <c r="F3047" s="1">
        <v>13</v>
      </c>
      <c r="H3047" s="1">
        <f t="shared" si="332"/>
        <v>2556</v>
      </c>
      <c r="I3047" s="1">
        <f t="shared" si="338"/>
        <v>820232</v>
      </c>
      <c r="J3047" s="1">
        <v>3044</v>
      </c>
      <c r="K3047" s="31">
        <f t="shared" si="333"/>
        <v>0.9462231893068076</v>
      </c>
      <c r="L3047" s="36">
        <f t="shared" si="334"/>
        <v>1712985.6885296861</v>
      </c>
      <c r="M3047" s="34">
        <f t="shared" si="335"/>
        <v>0.45308174155131081</v>
      </c>
      <c r="N3047" s="35">
        <f t="shared" si="336"/>
        <v>0.49314144775549679</v>
      </c>
      <c r="Q3047" s="1">
        <f t="shared" si="337"/>
        <v>3973078.7111159246</v>
      </c>
      <c r="R3047" s="30"/>
    </row>
    <row r="3048" spans="3:18" x14ac:dyDescent="0.3">
      <c r="C3048" s="1">
        <v>1615</v>
      </c>
      <c r="D3048" s="1" t="s">
        <v>1</v>
      </c>
      <c r="E3048" s="1">
        <v>12</v>
      </c>
      <c r="F3048" s="1">
        <v>13</v>
      </c>
      <c r="G3048" s="1">
        <v>2</v>
      </c>
      <c r="H3048" s="1">
        <f t="shared" si="332"/>
        <v>2558</v>
      </c>
      <c r="I3048" s="1">
        <f t="shared" si="338"/>
        <v>822790</v>
      </c>
      <c r="J3048" s="1">
        <v>3045</v>
      </c>
      <c r="K3048" s="31">
        <f t="shared" si="333"/>
        <v>0.94653403792353119</v>
      </c>
      <c r="L3048" s="36">
        <f t="shared" si="334"/>
        <v>1713548.4302144854</v>
      </c>
      <c r="M3048" s="34">
        <f t="shared" si="335"/>
        <v>0.45449473579548594</v>
      </c>
      <c r="N3048" s="35">
        <f t="shared" si="336"/>
        <v>0.49203930212804525</v>
      </c>
      <c r="Q3048" s="1">
        <f t="shared" si="337"/>
        <v>3981055.7443767269</v>
      </c>
      <c r="R3048" s="30"/>
    </row>
    <row r="3049" spans="3:18" x14ac:dyDescent="0.3">
      <c r="C3049" s="1">
        <v>1615</v>
      </c>
      <c r="D3049" s="1" t="s">
        <v>0</v>
      </c>
      <c r="E3049" s="1">
        <v>13</v>
      </c>
      <c r="G3049" s="1">
        <v>6</v>
      </c>
      <c r="H3049" s="1">
        <f t="shared" si="332"/>
        <v>2606</v>
      </c>
      <c r="I3049" s="1">
        <f t="shared" si="338"/>
        <v>825396</v>
      </c>
      <c r="J3049" s="1">
        <v>3046</v>
      </c>
      <c r="K3049" s="31">
        <f t="shared" si="333"/>
        <v>0.94684488654025489</v>
      </c>
      <c r="L3049" s="36">
        <f t="shared" si="334"/>
        <v>1714111.1718992849</v>
      </c>
      <c r="M3049" s="34">
        <f t="shared" si="335"/>
        <v>0.45593424439608027</v>
      </c>
      <c r="N3049" s="35">
        <f t="shared" si="336"/>
        <v>0.49091064214417462</v>
      </c>
      <c r="Q3049" s="1">
        <f t="shared" si="337"/>
        <v>4174904.5426359745</v>
      </c>
      <c r="R3049" s="30"/>
    </row>
    <row r="3050" spans="3:18" x14ac:dyDescent="0.3">
      <c r="C3050" s="1">
        <v>1615</v>
      </c>
      <c r="D3050" s="1" t="s">
        <v>1</v>
      </c>
      <c r="E3050" s="1">
        <v>13</v>
      </c>
      <c r="F3050" s="1">
        <v>2</v>
      </c>
      <c r="G3050" s="1">
        <v>1</v>
      </c>
      <c r="H3050" s="1">
        <f t="shared" si="332"/>
        <v>2625</v>
      </c>
      <c r="I3050" s="1">
        <f t="shared" si="338"/>
        <v>828021</v>
      </c>
      <c r="J3050" s="1">
        <v>3047</v>
      </c>
      <c r="K3050" s="31">
        <f t="shared" si="333"/>
        <v>0.9471557351569786</v>
      </c>
      <c r="L3050" s="36">
        <f t="shared" si="334"/>
        <v>1714673.9135840847</v>
      </c>
      <c r="M3050" s="34">
        <f t="shared" si="335"/>
        <v>0.45738424826275725</v>
      </c>
      <c r="N3050" s="35">
        <f t="shared" si="336"/>
        <v>0.48977148689422134</v>
      </c>
      <c r="Q3050" s="1">
        <f t="shared" si="337"/>
        <v>4252909.3586135935</v>
      </c>
      <c r="R3050" s="30"/>
    </row>
    <row r="3051" spans="3:18" x14ac:dyDescent="0.3">
      <c r="C3051" s="1">
        <v>1615</v>
      </c>
      <c r="D3051" s="1" t="s">
        <v>1</v>
      </c>
      <c r="E3051" s="1">
        <v>13</v>
      </c>
      <c r="F3051" s="1">
        <v>3</v>
      </c>
      <c r="G3051" s="1">
        <v>3</v>
      </c>
      <c r="H3051" s="1">
        <f t="shared" si="332"/>
        <v>2639</v>
      </c>
      <c r="I3051" s="1">
        <f t="shared" si="338"/>
        <v>830660</v>
      </c>
      <c r="J3051" s="1">
        <v>3048</v>
      </c>
      <c r="K3051" s="31">
        <f t="shared" si="333"/>
        <v>0.94746658377370219</v>
      </c>
      <c r="L3051" s="36">
        <f t="shared" si="334"/>
        <v>1715236.655268884</v>
      </c>
      <c r="M3051" s="34">
        <f t="shared" si="335"/>
        <v>0.45884198548338984</v>
      </c>
      <c r="N3051" s="35">
        <f t="shared" si="336"/>
        <v>0.48862459829031235</v>
      </c>
      <c r="Q3051" s="1">
        <f t="shared" si="337"/>
        <v>4310848.5914392071</v>
      </c>
      <c r="R3051" s="30"/>
    </row>
    <row r="3052" spans="3:18" x14ac:dyDescent="0.3">
      <c r="C3052" s="1">
        <v>1615</v>
      </c>
      <c r="D3052" s="1" t="s">
        <v>6</v>
      </c>
      <c r="E3052" s="1">
        <v>13</v>
      </c>
      <c r="F3052" s="1">
        <v>3</v>
      </c>
      <c r="G3052" s="1">
        <v>5</v>
      </c>
      <c r="H3052" s="1">
        <f t="shared" si="332"/>
        <v>2641</v>
      </c>
      <c r="I3052" s="1">
        <f t="shared" si="338"/>
        <v>833301</v>
      </c>
      <c r="J3052" s="1">
        <v>3049</v>
      </c>
      <c r="K3052" s="31">
        <f t="shared" si="333"/>
        <v>0.94777743239042589</v>
      </c>
      <c r="L3052" s="36">
        <f t="shared" si="334"/>
        <v>1715799.3969536836</v>
      </c>
      <c r="M3052" s="34">
        <f t="shared" si="335"/>
        <v>0.46030082746887324</v>
      </c>
      <c r="N3052" s="35">
        <f t="shared" si="336"/>
        <v>0.48747660492155265</v>
      </c>
      <c r="Q3052" s="1">
        <f t="shared" si="337"/>
        <v>4319157.6247000089</v>
      </c>
      <c r="R3052" s="30"/>
    </row>
    <row r="3053" spans="3:18" x14ac:dyDescent="0.3">
      <c r="C3053" s="1">
        <v>1615</v>
      </c>
      <c r="D3053" s="1" t="s">
        <v>2</v>
      </c>
      <c r="E3053" s="1">
        <v>13</v>
      </c>
      <c r="F3053" s="1">
        <v>4</v>
      </c>
      <c r="G3053" s="1">
        <v>7</v>
      </c>
      <c r="H3053" s="1">
        <f t="shared" si="332"/>
        <v>2655</v>
      </c>
      <c r="I3053" s="1">
        <f t="shared" si="338"/>
        <v>835956</v>
      </c>
      <c r="J3053" s="1">
        <v>3050</v>
      </c>
      <c r="K3053" s="31">
        <f t="shared" si="333"/>
        <v>0.94808828100714948</v>
      </c>
      <c r="L3053" s="36">
        <f t="shared" si="334"/>
        <v>1716362.1386384829</v>
      </c>
      <c r="M3053" s="34">
        <f t="shared" si="335"/>
        <v>0.46176740280831224</v>
      </c>
      <c r="N3053" s="35">
        <f t="shared" si="336"/>
        <v>0.48632087819883724</v>
      </c>
      <c r="Q3053" s="1">
        <f t="shared" si="337"/>
        <v>4377544.8575256234</v>
      </c>
      <c r="R3053" s="30"/>
    </row>
    <row r="3054" spans="3:18" x14ac:dyDescent="0.3">
      <c r="C3054" s="1">
        <v>1615</v>
      </c>
      <c r="D3054" s="1" t="s">
        <v>2</v>
      </c>
      <c r="E3054" s="1">
        <v>13</v>
      </c>
      <c r="F3054" s="1">
        <v>5</v>
      </c>
      <c r="H3054" s="1">
        <f t="shared" si="332"/>
        <v>2660</v>
      </c>
      <c r="I3054" s="1">
        <f t="shared" si="338"/>
        <v>838616</v>
      </c>
      <c r="J3054" s="1">
        <v>3051</v>
      </c>
      <c r="K3054" s="31">
        <f t="shared" si="333"/>
        <v>0.94839912962387318</v>
      </c>
      <c r="L3054" s="36">
        <f t="shared" si="334"/>
        <v>1716924.8803232827</v>
      </c>
      <c r="M3054" s="34">
        <f t="shared" si="335"/>
        <v>0.46323674005987825</v>
      </c>
      <c r="N3054" s="35">
        <f t="shared" si="336"/>
        <v>0.48516238956399493</v>
      </c>
      <c r="Q3054" s="1">
        <f t="shared" si="337"/>
        <v>4398492.4406776279</v>
      </c>
      <c r="R3054" s="30"/>
    </row>
    <row r="3055" spans="3:18" x14ac:dyDescent="0.3">
      <c r="C3055" s="1">
        <v>1615</v>
      </c>
      <c r="D3055" s="1" t="s">
        <v>6</v>
      </c>
      <c r="E3055" s="1">
        <v>13</v>
      </c>
      <c r="F3055" s="1">
        <v>7</v>
      </c>
      <c r="G3055" s="1">
        <v>6</v>
      </c>
      <c r="H3055" s="1">
        <f t="shared" si="332"/>
        <v>2690</v>
      </c>
      <c r="I3055" s="1">
        <f t="shared" si="338"/>
        <v>841306</v>
      </c>
      <c r="J3055" s="1">
        <v>3052</v>
      </c>
      <c r="K3055" s="31">
        <f t="shared" si="333"/>
        <v>0.94870997824059677</v>
      </c>
      <c r="L3055" s="36">
        <f t="shared" si="334"/>
        <v>1717487.622008082</v>
      </c>
      <c r="M3055" s="34">
        <f t="shared" si="335"/>
        <v>0.46472264878420627</v>
      </c>
      <c r="N3055" s="35">
        <f t="shared" si="336"/>
        <v>0.4839873294563905</v>
      </c>
      <c r="Q3055" s="1">
        <f t="shared" si="337"/>
        <v>4525227.9395896578</v>
      </c>
      <c r="R3055" s="30"/>
    </row>
    <row r="3056" spans="3:18" x14ac:dyDescent="0.3">
      <c r="C3056" s="1">
        <v>1615</v>
      </c>
      <c r="D3056" s="1" t="s">
        <v>1</v>
      </c>
      <c r="E3056" s="1">
        <v>13</v>
      </c>
      <c r="F3056" s="1">
        <v>9</v>
      </c>
      <c r="G3056" s="1">
        <v>6</v>
      </c>
      <c r="H3056" s="1">
        <f t="shared" si="332"/>
        <v>2714</v>
      </c>
      <c r="I3056" s="1">
        <f t="shared" si="338"/>
        <v>844020</v>
      </c>
      <c r="J3056" s="1">
        <v>3053</v>
      </c>
      <c r="K3056" s="31">
        <f t="shared" si="333"/>
        <v>0.94902082685732048</v>
      </c>
      <c r="L3056" s="36">
        <f t="shared" si="334"/>
        <v>1718050.3636928815</v>
      </c>
      <c r="M3056" s="34">
        <f t="shared" si="335"/>
        <v>0.46622181468674395</v>
      </c>
      <c r="N3056" s="35">
        <f t="shared" si="336"/>
        <v>0.48279901217057652</v>
      </c>
      <c r="Q3056" s="1">
        <f t="shared" si="337"/>
        <v>4627912.3387192823</v>
      </c>
      <c r="R3056" s="30"/>
    </row>
    <row r="3057" spans="3:18" x14ac:dyDescent="0.3">
      <c r="C3057" s="1">
        <v>1615</v>
      </c>
      <c r="D3057" s="1" t="s">
        <v>6</v>
      </c>
      <c r="E3057" s="1">
        <v>13</v>
      </c>
      <c r="F3057" s="1">
        <v>10</v>
      </c>
      <c r="G3057" s="1">
        <v>4</v>
      </c>
      <c r="H3057" s="1">
        <f t="shared" si="332"/>
        <v>2724</v>
      </c>
      <c r="I3057" s="1">
        <f t="shared" si="338"/>
        <v>846744</v>
      </c>
      <c r="J3057" s="1">
        <v>3054</v>
      </c>
      <c r="K3057" s="31">
        <f t="shared" si="333"/>
        <v>0.94933167547404418</v>
      </c>
      <c r="L3057" s="36">
        <f t="shared" si="334"/>
        <v>1718613.1053776811</v>
      </c>
      <c r="M3057" s="34">
        <f t="shared" si="335"/>
        <v>0.46772650441353558</v>
      </c>
      <c r="N3057" s="35">
        <f t="shared" si="336"/>
        <v>0.4816051710605086</v>
      </c>
      <c r="Q3057" s="1">
        <f t="shared" si="337"/>
        <v>4671037.5050232923</v>
      </c>
      <c r="R3057" s="30"/>
    </row>
    <row r="3058" spans="3:18" x14ac:dyDescent="0.3">
      <c r="C3058" s="1">
        <v>1615</v>
      </c>
      <c r="D3058" s="1" t="s">
        <v>2</v>
      </c>
      <c r="E3058" s="1">
        <v>13</v>
      </c>
      <c r="F3058" s="1">
        <v>11</v>
      </c>
      <c r="G3058" s="1">
        <v>2</v>
      </c>
      <c r="H3058" s="1">
        <f t="shared" si="332"/>
        <v>2734</v>
      </c>
      <c r="I3058" s="1">
        <f t="shared" si="338"/>
        <v>849478</v>
      </c>
      <c r="J3058" s="1">
        <v>3055</v>
      </c>
      <c r="K3058" s="31">
        <f t="shared" si="333"/>
        <v>0.94964252409076777</v>
      </c>
      <c r="L3058" s="36">
        <f t="shared" si="334"/>
        <v>1719175.8470624806</v>
      </c>
      <c r="M3058" s="34">
        <f t="shared" si="335"/>
        <v>0.46923671796458122</v>
      </c>
      <c r="N3058" s="35">
        <f t="shared" si="336"/>
        <v>0.48040580612618655</v>
      </c>
      <c r="Q3058" s="1">
        <f t="shared" si="337"/>
        <v>4714362.6713273022</v>
      </c>
      <c r="R3058" s="30"/>
    </row>
    <row r="3059" spans="3:18" x14ac:dyDescent="0.3">
      <c r="C3059" s="1">
        <v>1615</v>
      </c>
      <c r="D3059" s="1" t="s">
        <v>2</v>
      </c>
      <c r="E3059" s="1">
        <v>13</v>
      </c>
      <c r="F3059" s="1">
        <v>11</v>
      </c>
      <c r="G3059" s="1">
        <v>10</v>
      </c>
      <c r="H3059" s="1">
        <f t="shared" si="332"/>
        <v>2742</v>
      </c>
      <c r="I3059" s="1">
        <f t="shared" si="338"/>
        <v>852220</v>
      </c>
      <c r="J3059" s="1">
        <v>3056</v>
      </c>
      <c r="K3059" s="31">
        <f t="shared" si="333"/>
        <v>0.94995337270749147</v>
      </c>
      <c r="L3059" s="36">
        <f t="shared" si="334"/>
        <v>1719738.5887472802</v>
      </c>
      <c r="M3059" s="34">
        <f t="shared" si="335"/>
        <v>0.47075135057503009</v>
      </c>
      <c r="N3059" s="35">
        <f t="shared" si="336"/>
        <v>0.47920202213246138</v>
      </c>
      <c r="Q3059" s="1">
        <f t="shared" si="337"/>
        <v>4749166.8043705095</v>
      </c>
      <c r="R3059" s="30"/>
    </row>
    <row r="3060" spans="3:18" x14ac:dyDescent="0.3">
      <c r="C3060" s="1">
        <v>1615</v>
      </c>
      <c r="D3060" s="1" t="s">
        <v>1</v>
      </c>
      <c r="E3060" s="1">
        <v>13</v>
      </c>
      <c r="F3060" s="1">
        <v>12</v>
      </c>
      <c r="G3060" s="1">
        <v>6</v>
      </c>
      <c r="H3060" s="1">
        <f t="shared" si="332"/>
        <v>2750</v>
      </c>
      <c r="I3060" s="1">
        <f t="shared" si="338"/>
        <v>854970</v>
      </c>
      <c r="J3060" s="1">
        <v>3057</v>
      </c>
      <c r="K3060" s="31">
        <f t="shared" si="333"/>
        <v>0.95026422132421506</v>
      </c>
      <c r="L3060" s="36">
        <f t="shared" si="334"/>
        <v>1720301.3304320795</v>
      </c>
      <c r="M3060" s="34">
        <f t="shared" si="335"/>
        <v>0.4722704022448822</v>
      </c>
      <c r="N3060" s="35">
        <f t="shared" si="336"/>
        <v>0.47799381907933286</v>
      </c>
      <c r="Q3060" s="1">
        <f t="shared" si="337"/>
        <v>4784098.9374137176</v>
      </c>
      <c r="R3060" s="30"/>
    </row>
    <row r="3061" spans="3:18" x14ac:dyDescent="0.3">
      <c r="C3061" s="1">
        <v>1615</v>
      </c>
      <c r="D3061" s="1" t="s">
        <v>6</v>
      </c>
      <c r="E3061" s="1">
        <v>13</v>
      </c>
      <c r="F3061" s="1">
        <v>13</v>
      </c>
      <c r="H3061" s="1">
        <f t="shared" si="332"/>
        <v>2756</v>
      </c>
      <c r="I3061" s="1">
        <f t="shared" si="338"/>
        <v>857726</v>
      </c>
      <c r="J3061" s="1">
        <v>3058</v>
      </c>
      <c r="K3061" s="31">
        <f t="shared" si="333"/>
        <v>0.95057506994093877</v>
      </c>
      <c r="L3061" s="36">
        <f t="shared" si="334"/>
        <v>1720864.072116879</v>
      </c>
      <c r="M3061" s="34">
        <f t="shared" si="335"/>
        <v>0.47379276820928667</v>
      </c>
      <c r="N3061" s="35">
        <f t="shared" si="336"/>
        <v>0.47678230173165209</v>
      </c>
      <c r="Q3061" s="1">
        <f t="shared" si="337"/>
        <v>4810382.037196124</v>
      </c>
      <c r="R3061" s="30"/>
    </row>
    <row r="3062" spans="3:18" x14ac:dyDescent="0.3">
      <c r="C3062" s="1">
        <v>1615</v>
      </c>
      <c r="D3062" s="1" t="s">
        <v>0</v>
      </c>
      <c r="E3062" s="1">
        <v>13</v>
      </c>
      <c r="F3062" s="1">
        <v>14</v>
      </c>
      <c r="G3062" s="1">
        <v>10</v>
      </c>
      <c r="H3062" s="1">
        <f t="shared" si="332"/>
        <v>2778</v>
      </c>
      <c r="I3062" s="1">
        <f t="shared" si="338"/>
        <v>860504</v>
      </c>
      <c r="J3062" s="1">
        <v>3059</v>
      </c>
      <c r="K3062" s="31">
        <f t="shared" si="333"/>
        <v>0.95088591855766247</v>
      </c>
      <c r="L3062" s="36">
        <f t="shared" si="334"/>
        <v>1721426.8138016786</v>
      </c>
      <c r="M3062" s="34">
        <f t="shared" si="335"/>
        <v>0.47532728658704992</v>
      </c>
      <c r="N3062" s="35">
        <f t="shared" si="336"/>
        <v>0.47555863197061254</v>
      </c>
      <c r="Q3062" s="1">
        <f t="shared" si="337"/>
        <v>4907369.4030649457</v>
      </c>
      <c r="R3062" s="30"/>
    </row>
    <row r="3063" spans="3:18" x14ac:dyDescent="0.3">
      <c r="C3063" s="1">
        <v>1615</v>
      </c>
      <c r="D3063" s="1" t="s">
        <v>6</v>
      </c>
      <c r="E3063" s="1">
        <v>13</v>
      </c>
      <c r="F3063" s="1">
        <v>16</v>
      </c>
      <c r="G3063" s="1">
        <v>10</v>
      </c>
      <c r="H3063" s="1">
        <f t="shared" si="332"/>
        <v>2802</v>
      </c>
      <c r="I3063" s="1">
        <f t="shared" si="338"/>
        <v>863306</v>
      </c>
      <c r="J3063" s="1">
        <v>3060</v>
      </c>
      <c r="K3063" s="31">
        <f t="shared" si="333"/>
        <v>0.95119676717438606</v>
      </c>
      <c r="L3063" s="36">
        <f t="shared" si="334"/>
        <v>1721989.5554864781</v>
      </c>
      <c r="M3063" s="34">
        <f t="shared" si="335"/>
        <v>0.47687506214302283</v>
      </c>
      <c r="N3063" s="35">
        <f t="shared" si="336"/>
        <v>0.47432170503136323</v>
      </c>
      <c r="Q3063" s="1">
        <f t="shared" si="337"/>
        <v>5014277.8021945693</v>
      </c>
      <c r="R3063" s="30"/>
    </row>
    <row r="3064" spans="3:18" x14ac:dyDescent="0.3">
      <c r="C3064" s="1">
        <v>1615</v>
      </c>
      <c r="D3064" s="1" t="s">
        <v>1</v>
      </c>
      <c r="E3064" s="1">
        <v>14</v>
      </c>
      <c r="G3064" s="1">
        <v>6</v>
      </c>
      <c r="H3064" s="1">
        <f t="shared" si="332"/>
        <v>2806</v>
      </c>
      <c r="I3064" s="1">
        <f t="shared" si="338"/>
        <v>866112</v>
      </c>
      <c r="J3064" s="1">
        <v>3061</v>
      </c>
      <c r="K3064" s="31">
        <f t="shared" si="333"/>
        <v>0.95150761579110976</v>
      </c>
      <c r="L3064" s="36">
        <f t="shared" si="334"/>
        <v>1722552.2971712777</v>
      </c>
      <c r="M3064" s="34">
        <f t="shared" si="335"/>
        <v>0.47842504722869739</v>
      </c>
      <c r="N3064" s="35">
        <f t="shared" si="336"/>
        <v>0.47308256856241238</v>
      </c>
      <c r="Q3064" s="1">
        <f t="shared" si="337"/>
        <v>5032207.8687161738</v>
      </c>
      <c r="R3064" s="30"/>
    </row>
    <row r="3065" spans="3:18" x14ac:dyDescent="0.3">
      <c r="C3065" s="1">
        <v>1615</v>
      </c>
      <c r="D3065" s="1" t="s">
        <v>2</v>
      </c>
      <c r="E3065" s="1">
        <v>14</v>
      </c>
      <c r="F3065" s="1">
        <v>1</v>
      </c>
      <c r="G3065" s="1">
        <v>10</v>
      </c>
      <c r="H3065" s="1">
        <f t="shared" si="332"/>
        <v>2822</v>
      </c>
      <c r="I3065" s="1">
        <f t="shared" si="338"/>
        <v>868934</v>
      </c>
      <c r="J3065" s="1">
        <v>3062</v>
      </c>
      <c r="K3065" s="31">
        <f t="shared" si="333"/>
        <v>0.95181846440783335</v>
      </c>
      <c r="L3065" s="36">
        <f t="shared" si="334"/>
        <v>1723115.038856077</v>
      </c>
      <c r="M3065" s="34">
        <f t="shared" si="335"/>
        <v>0.47998387043317831</v>
      </c>
      <c r="N3065" s="35">
        <f t="shared" si="336"/>
        <v>0.47183459397465505</v>
      </c>
      <c r="Q3065" s="1">
        <f t="shared" si="337"/>
        <v>5104248.1348025892</v>
      </c>
      <c r="R3065" s="30"/>
    </row>
    <row r="3066" spans="3:18" x14ac:dyDescent="0.3">
      <c r="C3066" s="1">
        <v>1615</v>
      </c>
      <c r="D3066" s="1" t="s">
        <v>2</v>
      </c>
      <c r="E3066" s="1">
        <v>14</v>
      </c>
      <c r="F3066" s="1">
        <v>2</v>
      </c>
      <c r="G3066" s="1">
        <v>5</v>
      </c>
      <c r="H3066" s="1">
        <f t="shared" si="332"/>
        <v>2829</v>
      </c>
      <c r="I3066" s="1">
        <f t="shared" si="338"/>
        <v>871763</v>
      </c>
      <c r="J3066" s="1">
        <v>3063</v>
      </c>
      <c r="K3066" s="31">
        <f t="shared" si="333"/>
        <v>0.95212931302455706</v>
      </c>
      <c r="L3066" s="36">
        <f t="shared" si="334"/>
        <v>1723677.7805408766</v>
      </c>
      <c r="M3066" s="34">
        <f t="shared" si="335"/>
        <v>0.48154656031463705</v>
      </c>
      <c r="N3066" s="35">
        <f t="shared" si="336"/>
        <v>0.47058275270992</v>
      </c>
      <c r="Q3066" s="1">
        <f t="shared" si="337"/>
        <v>5135926.7512153964</v>
      </c>
      <c r="R3066" s="30"/>
    </row>
    <row r="3067" spans="3:18" x14ac:dyDescent="0.3">
      <c r="C3067" s="1">
        <v>1615</v>
      </c>
      <c r="D3067" s="1" t="s">
        <v>6</v>
      </c>
      <c r="E3067" s="1">
        <v>13</v>
      </c>
      <c r="F3067" s="1">
        <v>19</v>
      </c>
      <c r="G3067" s="1">
        <v>4</v>
      </c>
      <c r="H3067" s="1">
        <f t="shared" si="332"/>
        <v>2832</v>
      </c>
      <c r="I3067" s="1">
        <f t="shared" si="338"/>
        <v>874595</v>
      </c>
      <c r="J3067" s="1">
        <v>3064</v>
      </c>
      <c r="K3067" s="31">
        <f t="shared" si="333"/>
        <v>0.95244016164128065</v>
      </c>
      <c r="L3067" s="36">
        <f t="shared" si="334"/>
        <v>1724240.5222256761</v>
      </c>
      <c r="M3067" s="34">
        <f t="shared" si="335"/>
        <v>0.48311090734337198</v>
      </c>
      <c r="N3067" s="35">
        <f t="shared" si="336"/>
        <v>0.46932925429790867</v>
      </c>
      <c r="Q3067" s="1">
        <f t="shared" si="337"/>
        <v>5149533.3011065992</v>
      </c>
      <c r="R3067" s="30"/>
    </row>
    <row r="3068" spans="3:18" x14ac:dyDescent="0.3">
      <c r="C3068" s="1">
        <v>1615</v>
      </c>
      <c r="D3068" s="1" t="s">
        <v>1</v>
      </c>
      <c r="E3068" s="1">
        <v>13</v>
      </c>
      <c r="F3068" s="1">
        <v>19</v>
      </c>
      <c r="G3068" s="1">
        <v>5</v>
      </c>
      <c r="H3068" s="1">
        <f t="shared" si="332"/>
        <v>2833</v>
      </c>
      <c r="I3068" s="1">
        <f t="shared" si="338"/>
        <v>877428</v>
      </c>
      <c r="J3068" s="1">
        <v>3065</v>
      </c>
      <c r="K3068" s="31">
        <f t="shared" si="333"/>
        <v>0.95275101025800435</v>
      </c>
      <c r="L3068" s="36">
        <f t="shared" si="334"/>
        <v>1724803.2639104757</v>
      </c>
      <c r="M3068" s="34">
        <f t="shared" si="335"/>
        <v>0.48467580675453231</v>
      </c>
      <c r="N3068" s="35">
        <f t="shared" si="336"/>
        <v>0.46807520350347204</v>
      </c>
      <c r="Q3068" s="1">
        <f t="shared" si="337"/>
        <v>5154072.8177370001</v>
      </c>
      <c r="R3068" s="30"/>
    </row>
    <row r="3069" spans="3:18" x14ac:dyDescent="0.3">
      <c r="C3069" s="1">
        <v>1615</v>
      </c>
      <c r="D3069" s="1" t="s">
        <v>2</v>
      </c>
      <c r="E3069" s="1">
        <v>14</v>
      </c>
      <c r="F3069" s="1">
        <v>7</v>
      </c>
      <c r="H3069" s="1">
        <f t="shared" si="332"/>
        <v>2884</v>
      </c>
      <c r="I3069" s="1">
        <f t="shared" si="338"/>
        <v>880312</v>
      </c>
      <c r="J3069" s="1">
        <v>3066</v>
      </c>
      <c r="K3069" s="31">
        <f t="shared" si="333"/>
        <v>0.95306185887472805</v>
      </c>
      <c r="L3069" s="36">
        <f t="shared" si="334"/>
        <v>1725366.0055952752</v>
      </c>
      <c r="M3069" s="34">
        <f t="shared" si="335"/>
        <v>0.48626887766938809</v>
      </c>
      <c r="N3069" s="35">
        <f t="shared" si="336"/>
        <v>0.46679298120533996</v>
      </c>
      <c r="Q3069" s="1">
        <f t="shared" si="337"/>
        <v>5388240.1658874508</v>
      </c>
      <c r="R3069" s="30"/>
    </row>
    <row r="3070" spans="3:18" x14ac:dyDescent="0.3">
      <c r="C3070" s="1">
        <v>1615</v>
      </c>
      <c r="D3070" s="1" t="s">
        <v>0</v>
      </c>
      <c r="E3070" s="1">
        <v>14</v>
      </c>
      <c r="F3070" s="1">
        <v>7</v>
      </c>
      <c r="G3070" s="1">
        <v>4</v>
      </c>
      <c r="H3070" s="1">
        <f t="shared" si="332"/>
        <v>2888</v>
      </c>
      <c r="I3070" s="1">
        <f t="shared" si="338"/>
        <v>883200</v>
      </c>
      <c r="J3070" s="1">
        <v>3067</v>
      </c>
      <c r="K3070" s="31">
        <f t="shared" si="333"/>
        <v>0.95337270749145164</v>
      </c>
      <c r="L3070" s="36">
        <f t="shared" si="334"/>
        <v>1725928.7472800745</v>
      </c>
      <c r="M3070" s="34">
        <f t="shared" si="335"/>
        <v>0.48786415811394546</v>
      </c>
      <c r="N3070" s="35">
        <f t="shared" si="336"/>
        <v>0.46550854937750619</v>
      </c>
      <c r="Q3070" s="1">
        <f t="shared" si="337"/>
        <v>5406826.2324090553</v>
      </c>
      <c r="R3070" s="30"/>
    </row>
    <row r="3071" spans="3:18" x14ac:dyDescent="0.3">
      <c r="C3071" s="1">
        <v>1615</v>
      </c>
      <c r="D3071" s="1" t="s">
        <v>2</v>
      </c>
      <c r="E3071" s="1">
        <v>14</v>
      </c>
      <c r="F3071" s="1">
        <v>7</v>
      </c>
      <c r="G3071" s="1">
        <v>10</v>
      </c>
      <c r="H3071" s="1">
        <f t="shared" si="332"/>
        <v>2894</v>
      </c>
      <c r="I3071" s="1">
        <f t="shared" si="338"/>
        <v>886094</v>
      </c>
      <c r="J3071" s="1">
        <v>3068</v>
      </c>
      <c r="K3071" s="31">
        <f t="shared" si="333"/>
        <v>0.95368355610817535</v>
      </c>
      <c r="L3071" s="36">
        <f t="shared" si="334"/>
        <v>1726491.4889648741</v>
      </c>
      <c r="M3071" s="34">
        <f t="shared" si="335"/>
        <v>0.48946275285305524</v>
      </c>
      <c r="N3071" s="35">
        <f t="shared" si="336"/>
        <v>0.46422080325512011</v>
      </c>
      <c r="O3071" s="42"/>
      <c r="P3071" s="29"/>
      <c r="Q3071" s="1">
        <f t="shared" si="337"/>
        <v>5434765.3321914608</v>
      </c>
      <c r="R3071" s="30"/>
    </row>
    <row r="3072" spans="3:18" x14ac:dyDescent="0.3">
      <c r="C3072" s="1">
        <v>1615</v>
      </c>
      <c r="D3072" s="1" t="s">
        <v>2</v>
      </c>
      <c r="E3072" s="1">
        <v>14</v>
      </c>
      <c r="F3072" s="1">
        <v>8</v>
      </c>
      <c r="G3072" s="1">
        <v>5</v>
      </c>
      <c r="H3072" s="1">
        <f t="shared" si="332"/>
        <v>2901</v>
      </c>
      <c r="I3072" s="1">
        <f t="shared" si="338"/>
        <v>888995</v>
      </c>
      <c r="J3072" s="1">
        <v>3069</v>
      </c>
      <c r="K3072" s="31">
        <f t="shared" si="333"/>
        <v>0.95399440472489894</v>
      </c>
      <c r="L3072" s="36">
        <f t="shared" si="334"/>
        <v>1727054.2306496736</v>
      </c>
      <c r="M3072" s="34">
        <f t="shared" si="335"/>
        <v>0.49106521426914279</v>
      </c>
      <c r="N3072" s="35">
        <f t="shared" ref="N3072:N3135" si="339">+K3072-M3072</f>
        <v>0.46292919045575615</v>
      </c>
      <c r="Q3072" s="1">
        <f t="shared" ref="Q3072:Q3135" si="340">+SUM(H3072-$P$3)^2</f>
        <v>5467451.948604268</v>
      </c>
    </row>
    <row r="3073" spans="3:17" x14ac:dyDescent="0.3">
      <c r="C3073" s="1">
        <v>1615</v>
      </c>
      <c r="D3073" s="1" t="s">
        <v>6</v>
      </c>
      <c r="E3073" s="1">
        <v>14</v>
      </c>
      <c r="F3073" s="1">
        <v>8</v>
      </c>
      <c r="G3073" s="1">
        <v>11</v>
      </c>
      <c r="H3073" s="1">
        <f t="shared" si="332"/>
        <v>2907</v>
      </c>
      <c r="I3073" s="1">
        <f t="shared" si="338"/>
        <v>891902</v>
      </c>
      <c r="J3073" s="1">
        <v>3070</v>
      </c>
      <c r="K3073" s="31">
        <f t="shared" si="333"/>
        <v>0.95430525334162264</v>
      </c>
      <c r="L3073" s="36">
        <f t="shared" si="334"/>
        <v>1727616.9723344732</v>
      </c>
      <c r="M3073" s="34">
        <f t="shared" si="335"/>
        <v>0.49267098997978281</v>
      </c>
      <c r="N3073" s="35">
        <f t="shared" si="339"/>
        <v>0.46163426336183983</v>
      </c>
      <c r="Q3073" s="1">
        <f t="shared" si="340"/>
        <v>5495547.0483866734</v>
      </c>
    </row>
    <row r="3074" spans="3:17" x14ac:dyDescent="0.3">
      <c r="C3074" s="1">
        <v>1615</v>
      </c>
      <c r="D3074" s="1" t="s">
        <v>1</v>
      </c>
      <c r="E3074" s="1">
        <v>14</v>
      </c>
      <c r="F3074" s="1">
        <v>9</v>
      </c>
      <c r="G3074" s="1">
        <v>3</v>
      </c>
      <c r="H3074" s="1">
        <f t="shared" si="332"/>
        <v>2911</v>
      </c>
      <c r="I3074" s="1">
        <f t="shared" si="338"/>
        <v>894813</v>
      </c>
      <c r="J3074" s="1">
        <v>3071</v>
      </c>
      <c r="K3074" s="31">
        <f t="shared" si="333"/>
        <v>0.95461610195834623</v>
      </c>
      <c r="L3074" s="36">
        <f t="shared" si="334"/>
        <v>1728179.7140192725</v>
      </c>
      <c r="M3074" s="34">
        <f t="shared" si="335"/>
        <v>0.49427897522012437</v>
      </c>
      <c r="N3074" s="35">
        <f t="shared" si="339"/>
        <v>0.46033712673822186</v>
      </c>
      <c r="Q3074" s="1">
        <f t="shared" si="340"/>
        <v>5514317.114908278</v>
      </c>
    </row>
    <row r="3075" spans="3:17" x14ac:dyDescent="0.3">
      <c r="C3075" s="1">
        <v>1615</v>
      </c>
      <c r="D3075" s="1" t="s">
        <v>0</v>
      </c>
      <c r="E3075" s="1">
        <v>14</v>
      </c>
      <c r="F3075" s="1">
        <v>10</v>
      </c>
      <c r="G3075" s="1">
        <v>1</v>
      </c>
      <c r="H3075" s="1">
        <f t="shared" si="332"/>
        <v>2921</v>
      </c>
      <c r="I3075" s="1">
        <f t="shared" si="338"/>
        <v>897734</v>
      </c>
      <c r="J3075" s="1">
        <v>3072</v>
      </c>
      <c r="K3075" s="31">
        <f t="shared" si="333"/>
        <v>0.95492695057506993</v>
      </c>
      <c r="L3075" s="36">
        <f t="shared" si="334"/>
        <v>1728742.455704072</v>
      </c>
      <c r="M3075" s="34">
        <f t="shared" si="335"/>
        <v>0.49589248428471999</v>
      </c>
      <c r="N3075" s="35">
        <f t="shared" si="339"/>
        <v>0.45903446629034994</v>
      </c>
      <c r="Q3075" s="1">
        <f t="shared" si="340"/>
        <v>5561382.281212288</v>
      </c>
    </row>
    <row r="3076" spans="3:17" x14ac:dyDescent="0.3">
      <c r="C3076" s="1">
        <v>1615</v>
      </c>
      <c r="D3076" s="1" t="s">
        <v>1</v>
      </c>
      <c r="E3076" s="1">
        <v>14</v>
      </c>
      <c r="F3076" s="1">
        <v>11</v>
      </c>
      <c r="G3076" s="1">
        <v>9</v>
      </c>
      <c r="H3076" s="1">
        <f t="shared" ref="H3076:H3139" si="341">E3076*200+F3076*12+G3076</f>
        <v>2941</v>
      </c>
      <c r="I3076" s="1">
        <f t="shared" si="338"/>
        <v>900675</v>
      </c>
      <c r="J3076" s="1">
        <v>3073</v>
      </c>
      <c r="K3076" s="31">
        <f t="shared" si="333"/>
        <v>0.95523779919179364</v>
      </c>
      <c r="L3076" s="36">
        <f t="shared" si="334"/>
        <v>1729305.1973888716</v>
      </c>
      <c r="M3076" s="34">
        <f t="shared" si="335"/>
        <v>0.49751704099782362</v>
      </c>
      <c r="N3076" s="35">
        <f t="shared" si="339"/>
        <v>0.45772075819397001</v>
      </c>
      <c r="Q3076" s="1">
        <f t="shared" si="340"/>
        <v>5656112.6138203079</v>
      </c>
    </row>
    <row r="3077" spans="3:17" x14ac:dyDescent="0.3">
      <c r="C3077" s="1">
        <v>1615</v>
      </c>
      <c r="D3077" s="1" t="s">
        <v>2</v>
      </c>
      <c r="E3077" s="1">
        <v>14</v>
      </c>
      <c r="F3077" s="1">
        <v>16</v>
      </c>
      <c r="G3077" s="1">
        <v>11</v>
      </c>
      <c r="H3077" s="1">
        <f t="shared" si="341"/>
        <v>3003</v>
      </c>
      <c r="I3077" s="1">
        <f t="shared" si="338"/>
        <v>903678</v>
      </c>
      <c r="J3077" s="1">
        <v>3074</v>
      </c>
      <c r="K3077" s="31">
        <f t="shared" ref="K3077:K3140" si="342">+J3077/3217</f>
        <v>0.95554864780851723</v>
      </c>
      <c r="L3077" s="36">
        <f t="shared" ref="L3077:L3140" si="343">+K3077*$H$3</f>
        <v>1729867.9390736711</v>
      </c>
      <c r="M3077" s="34">
        <f t="shared" ref="M3077:M3140" si="344">+I3077/$H$3</f>
        <v>0.49917584542130206</v>
      </c>
      <c r="N3077" s="35">
        <f t="shared" si="339"/>
        <v>0.45637280238721517</v>
      </c>
      <c r="Q3077" s="1">
        <f t="shared" si="340"/>
        <v>5954860.6449051695</v>
      </c>
    </row>
    <row r="3078" spans="3:17" x14ac:dyDescent="0.3">
      <c r="C3078" s="1">
        <v>1615</v>
      </c>
      <c r="D3078" s="1" t="s">
        <v>2</v>
      </c>
      <c r="E3078" s="1">
        <v>14</v>
      </c>
      <c r="F3078" s="1">
        <v>17</v>
      </c>
      <c r="G3078" s="1">
        <v>7</v>
      </c>
      <c r="H3078" s="1">
        <f t="shared" si="341"/>
        <v>3011</v>
      </c>
      <c r="I3078" s="1">
        <f t="shared" ref="I3078:I3141" si="345">I3077+H3078</f>
        <v>906689</v>
      </c>
      <c r="J3078" s="1">
        <v>3075</v>
      </c>
      <c r="K3078" s="31">
        <f t="shared" si="342"/>
        <v>0.95585949642524093</v>
      </c>
      <c r="L3078" s="36">
        <f t="shared" si="343"/>
        <v>1730430.6807584707</v>
      </c>
      <c r="M3078" s="34">
        <f t="shared" si="344"/>
        <v>0.50083906890418373</v>
      </c>
      <c r="N3078" s="35">
        <f t="shared" si="339"/>
        <v>0.4550204275210572</v>
      </c>
      <c r="Q3078" s="1">
        <f t="shared" si="340"/>
        <v>5993968.7779483777</v>
      </c>
    </row>
    <row r="3079" spans="3:17" x14ac:dyDescent="0.3">
      <c r="C3079" s="1">
        <v>1615</v>
      </c>
      <c r="D3079" s="1" t="s">
        <v>2</v>
      </c>
      <c r="E3079" s="1">
        <v>15</v>
      </c>
      <c r="F3079" s="1">
        <v>1</v>
      </c>
      <c r="H3079" s="1">
        <f t="shared" si="341"/>
        <v>3012</v>
      </c>
      <c r="I3079" s="1">
        <f t="shared" si="345"/>
        <v>909701</v>
      </c>
      <c r="J3079" s="1">
        <v>3076</v>
      </c>
      <c r="K3079" s="31">
        <f t="shared" si="342"/>
        <v>0.95617034504196452</v>
      </c>
      <c r="L3079" s="36">
        <f t="shared" si="343"/>
        <v>1730993.42244327</v>
      </c>
      <c r="M3079" s="34">
        <f t="shared" si="344"/>
        <v>0.50250284476949081</v>
      </c>
      <c r="N3079" s="35">
        <f t="shared" si="339"/>
        <v>0.45366750027247371</v>
      </c>
      <c r="Q3079" s="1">
        <f t="shared" si="340"/>
        <v>5998866.2945787786</v>
      </c>
    </row>
    <row r="3080" spans="3:17" x14ac:dyDescent="0.3">
      <c r="C3080" s="1">
        <v>1615</v>
      </c>
      <c r="D3080" s="1" t="s">
        <v>2</v>
      </c>
      <c r="E3080" s="1">
        <v>14</v>
      </c>
      <c r="F3080" s="1">
        <v>17</v>
      </c>
      <c r="G3080" s="1">
        <v>10</v>
      </c>
      <c r="H3080" s="1">
        <f t="shared" si="341"/>
        <v>3014</v>
      </c>
      <c r="I3080" s="1">
        <f t="shared" si="345"/>
        <v>912715</v>
      </c>
      <c r="J3080" s="1">
        <v>3077</v>
      </c>
      <c r="K3080" s="31">
        <f t="shared" si="342"/>
        <v>0.95648119365868822</v>
      </c>
      <c r="L3080" s="36">
        <f t="shared" si="343"/>
        <v>1731556.1641280695</v>
      </c>
      <c r="M3080" s="34">
        <f t="shared" si="344"/>
        <v>0.50416772539964871</v>
      </c>
      <c r="N3080" s="35">
        <f t="shared" si="339"/>
        <v>0.45231346825903951</v>
      </c>
      <c r="Q3080" s="1">
        <f t="shared" si="340"/>
        <v>6008667.3278395804</v>
      </c>
    </row>
    <row r="3081" spans="3:17" x14ac:dyDescent="0.3">
      <c r="C3081" s="1">
        <v>1615</v>
      </c>
      <c r="D3081" s="1" t="s">
        <v>1</v>
      </c>
      <c r="E3081" s="1">
        <v>14</v>
      </c>
      <c r="F3081" s="1">
        <v>18</v>
      </c>
      <c r="G3081" s="1">
        <v>10</v>
      </c>
      <c r="H3081" s="1">
        <f t="shared" si="341"/>
        <v>3026</v>
      </c>
      <c r="I3081" s="1">
        <f t="shared" si="345"/>
        <v>915741</v>
      </c>
      <c r="J3081" s="1">
        <v>3078</v>
      </c>
      <c r="K3081" s="31">
        <f t="shared" si="342"/>
        <v>0.95679204227541192</v>
      </c>
      <c r="L3081" s="36">
        <f t="shared" si="343"/>
        <v>1732118.9058128693</v>
      </c>
      <c r="M3081" s="34">
        <f t="shared" si="344"/>
        <v>0.50583923461891134</v>
      </c>
      <c r="N3081" s="35">
        <f t="shared" si="339"/>
        <v>0.45095280765650059</v>
      </c>
      <c r="Q3081" s="1">
        <f t="shared" si="340"/>
        <v>6067641.5274043921</v>
      </c>
    </row>
    <row r="3082" spans="3:17" x14ac:dyDescent="0.3">
      <c r="C3082" s="1">
        <v>1615</v>
      </c>
      <c r="D3082" s="1" t="s">
        <v>2</v>
      </c>
      <c r="E3082" s="1">
        <v>14</v>
      </c>
      <c r="F3082" s="1">
        <v>19</v>
      </c>
      <c r="G3082" s="1">
        <v>3</v>
      </c>
      <c r="H3082" s="1">
        <f t="shared" si="341"/>
        <v>3031</v>
      </c>
      <c r="I3082" s="1">
        <f t="shared" si="345"/>
        <v>918772</v>
      </c>
      <c r="J3082" s="1">
        <v>3079</v>
      </c>
      <c r="K3082" s="31">
        <f t="shared" si="342"/>
        <v>0.95710289089213552</v>
      </c>
      <c r="L3082" s="36">
        <f t="shared" si="343"/>
        <v>1732681.6474976686</v>
      </c>
      <c r="M3082" s="34">
        <f t="shared" si="344"/>
        <v>0.50751350575030107</v>
      </c>
      <c r="N3082" s="35">
        <f t="shared" si="339"/>
        <v>0.44958938514183444</v>
      </c>
      <c r="Q3082" s="1">
        <f t="shared" si="340"/>
        <v>6092299.1105563976</v>
      </c>
    </row>
    <row r="3083" spans="3:17" x14ac:dyDescent="0.3">
      <c r="C3083" s="1">
        <v>1615</v>
      </c>
      <c r="D3083" s="1" t="s">
        <v>1</v>
      </c>
      <c r="E3083" s="1">
        <v>15</v>
      </c>
      <c r="F3083" s="1">
        <v>2</v>
      </c>
      <c r="G3083" s="1">
        <v>7</v>
      </c>
      <c r="H3083" s="1">
        <f t="shared" si="341"/>
        <v>3031</v>
      </c>
      <c r="I3083" s="1">
        <f t="shared" si="345"/>
        <v>921803</v>
      </c>
      <c r="J3083" s="1">
        <v>3080</v>
      </c>
      <c r="K3083" s="31">
        <f t="shared" si="342"/>
        <v>0.95741373950885922</v>
      </c>
      <c r="L3083" s="36">
        <f t="shared" si="343"/>
        <v>1733244.3891824682</v>
      </c>
      <c r="M3083" s="34">
        <f t="shared" si="344"/>
        <v>0.5091877768816907</v>
      </c>
      <c r="N3083" s="35">
        <f t="shared" si="339"/>
        <v>0.44822596262716852</v>
      </c>
      <c r="Q3083" s="1">
        <f t="shared" si="340"/>
        <v>6092299.1105563976</v>
      </c>
    </row>
    <row r="3084" spans="3:17" x14ac:dyDescent="0.3">
      <c r="C3084" s="1">
        <v>1615</v>
      </c>
      <c r="D3084" s="1" t="s">
        <v>6</v>
      </c>
      <c r="E3084" s="1">
        <v>15</v>
      </c>
      <c r="F3084" s="1">
        <v>2</v>
      </c>
      <c r="G3084" s="1">
        <v>10</v>
      </c>
      <c r="H3084" s="1">
        <f t="shared" si="341"/>
        <v>3034</v>
      </c>
      <c r="I3084" s="1">
        <f t="shared" si="345"/>
        <v>924837</v>
      </c>
      <c r="J3084" s="1">
        <v>3081</v>
      </c>
      <c r="K3084" s="31">
        <f t="shared" si="342"/>
        <v>0.95772458812558281</v>
      </c>
      <c r="L3084" s="36">
        <f t="shared" si="343"/>
        <v>1733807.1308672675</v>
      </c>
      <c r="M3084" s="34">
        <f t="shared" si="344"/>
        <v>0.51086370516035662</v>
      </c>
      <c r="N3084" s="35">
        <f t="shared" si="339"/>
        <v>0.44686088296522619</v>
      </c>
      <c r="Q3084" s="1">
        <f t="shared" si="340"/>
        <v>6107117.6604476003</v>
      </c>
    </row>
    <row r="3085" spans="3:17" x14ac:dyDescent="0.3">
      <c r="C3085" s="1">
        <v>1615</v>
      </c>
      <c r="D3085" s="1" t="s">
        <v>6</v>
      </c>
      <c r="E3085" s="1">
        <v>15</v>
      </c>
      <c r="F3085" s="1">
        <v>4</v>
      </c>
      <c r="G3085" s="1">
        <v>8</v>
      </c>
      <c r="H3085" s="1">
        <f t="shared" si="341"/>
        <v>3056</v>
      </c>
      <c r="I3085" s="1">
        <f t="shared" si="345"/>
        <v>927893</v>
      </c>
      <c r="J3085" s="1">
        <v>3082</v>
      </c>
      <c r="K3085" s="31">
        <f t="shared" si="342"/>
        <v>0.95803543674230651</v>
      </c>
      <c r="L3085" s="36">
        <f t="shared" si="343"/>
        <v>1734369.8725520673</v>
      </c>
      <c r="M3085" s="34">
        <f t="shared" si="344"/>
        <v>0.51255178585238137</v>
      </c>
      <c r="N3085" s="35">
        <f t="shared" si="339"/>
        <v>0.44548365088992514</v>
      </c>
      <c r="Q3085" s="1">
        <f t="shared" si="340"/>
        <v>6216337.026316422</v>
      </c>
    </row>
    <row r="3086" spans="3:17" x14ac:dyDescent="0.3">
      <c r="C3086" s="1">
        <v>1615</v>
      </c>
      <c r="D3086" s="1" t="s">
        <v>6</v>
      </c>
      <c r="E3086" s="1">
        <v>15</v>
      </c>
      <c r="F3086" s="1">
        <v>5</v>
      </c>
      <c r="H3086" s="1">
        <f t="shared" si="341"/>
        <v>3060</v>
      </c>
      <c r="I3086" s="1">
        <f t="shared" si="345"/>
        <v>930953</v>
      </c>
      <c r="J3086" s="1">
        <v>3083</v>
      </c>
      <c r="K3086" s="31">
        <f t="shared" si="342"/>
        <v>0.9583462853590301</v>
      </c>
      <c r="L3086" s="36">
        <f t="shared" si="343"/>
        <v>1734932.6142368666</v>
      </c>
      <c r="M3086" s="34">
        <f t="shared" si="344"/>
        <v>0.51424207607410766</v>
      </c>
      <c r="N3086" s="35">
        <f t="shared" si="339"/>
        <v>0.44410420928492245</v>
      </c>
      <c r="Q3086" s="1">
        <f t="shared" si="340"/>
        <v>6236299.0928380257</v>
      </c>
    </row>
    <row r="3087" spans="3:17" x14ac:dyDescent="0.3">
      <c r="C3087" s="1">
        <v>1615</v>
      </c>
      <c r="D3087" s="1" t="s">
        <v>6</v>
      </c>
      <c r="E3087" s="1">
        <v>15</v>
      </c>
      <c r="F3087" s="1">
        <v>8</v>
      </c>
      <c r="G3087" s="1">
        <v>8</v>
      </c>
      <c r="H3087" s="1">
        <f t="shared" si="341"/>
        <v>3104</v>
      </c>
      <c r="I3087" s="1">
        <f t="shared" si="345"/>
        <v>934057</v>
      </c>
      <c r="J3087" s="1">
        <v>3084</v>
      </c>
      <c r="K3087" s="31">
        <f t="shared" si="342"/>
        <v>0.95865713397575381</v>
      </c>
      <c r="L3087" s="36">
        <f t="shared" si="343"/>
        <v>1735495.3559216661</v>
      </c>
      <c r="M3087" s="34">
        <f t="shared" si="344"/>
        <v>0.51595667112255161</v>
      </c>
      <c r="N3087" s="35">
        <f t="shared" si="339"/>
        <v>0.44270046285320219</v>
      </c>
      <c r="O3087" s="42"/>
      <c r="P3087" s="29"/>
      <c r="Q3087" s="1">
        <f t="shared" si="340"/>
        <v>6457993.8245756701</v>
      </c>
    </row>
    <row r="3088" spans="3:17" x14ac:dyDescent="0.3">
      <c r="C3088" s="1">
        <v>1615</v>
      </c>
      <c r="D3088" s="1" t="s">
        <v>2</v>
      </c>
      <c r="E3088" s="1">
        <v>15</v>
      </c>
      <c r="F3088" s="1">
        <v>9</v>
      </c>
      <c r="G3088" s="1">
        <v>3</v>
      </c>
      <c r="H3088" s="1">
        <f t="shared" si="341"/>
        <v>3111</v>
      </c>
      <c r="I3088" s="1">
        <f t="shared" si="345"/>
        <v>937168</v>
      </c>
      <c r="J3088" s="1">
        <v>3085</v>
      </c>
      <c r="K3088" s="31">
        <f t="shared" si="342"/>
        <v>0.95896798259247751</v>
      </c>
      <c r="L3088" s="36">
        <f t="shared" si="343"/>
        <v>1736058.0976064657</v>
      </c>
      <c r="M3088" s="34">
        <f t="shared" si="344"/>
        <v>0.51767513284797328</v>
      </c>
      <c r="N3088" s="35">
        <f t="shared" si="339"/>
        <v>0.44129284974450422</v>
      </c>
      <c r="Q3088" s="1">
        <f t="shared" si="340"/>
        <v>6493620.4409884764</v>
      </c>
    </row>
    <row r="3089" spans="3:17" x14ac:dyDescent="0.3">
      <c r="C3089" s="1">
        <v>1615</v>
      </c>
      <c r="D3089" s="1" t="s">
        <v>2</v>
      </c>
      <c r="E3089" s="1">
        <v>15</v>
      </c>
      <c r="F3089" s="1">
        <v>10</v>
      </c>
      <c r="G3089" s="1">
        <v>7</v>
      </c>
      <c r="H3089" s="1">
        <f t="shared" si="341"/>
        <v>3127</v>
      </c>
      <c r="I3089" s="1">
        <f t="shared" si="345"/>
        <v>940295</v>
      </c>
      <c r="J3089" s="1">
        <v>3086</v>
      </c>
      <c r="K3089" s="31">
        <f t="shared" si="342"/>
        <v>0.9592788312092011</v>
      </c>
      <c r="L3089" s="36">
        <f t="shared" si="343"/>
        <v>1736620.8392912652</v>
      </c>
      <c r="M3089" s="34">
        <f t="shared" si="344"/>
        <v>0.51940243269220143</v>
      </c>
      <c r="N3089" s="35">
        <f t="shared" si="339"/>
        <v>0.43987639851699967</v>
      </c>
      <c r="Q3089" s="1">
        <f t="shared" si="340"/>
        <v>6575420.7070748927</v>
      </c>
    </row>
    <row r="3090" spans="3:17" x14ac:dyDescent="0.3">
      <c r="C3090" s="1">
        <v>1615</v>
      </c>
      <c r="D3090" s="1" t="s">
        <v>2</v>
      </c>
      <c r="E3090" s="1">
        <v>15</v>
      </c>
      <c r="F3090" s="1">
        <v>13</v>
      </c>
      <c r="G3090" s="1">
        <v>11</v>
      </c>
      <c r="H3090" s="1">
        <f t="shared" si="341"/>
        <v>3167</v>
      </c>
      <c r="I3090" s="1">
        <f t="shared" si="345"/>
        <v>943462</v>
      </c>
      <c r="J3090" s="1">
        <v>3087</v>
      </c>
      <c r="K3090" s="31">
        <f t="shared" si="342"/>
        <v>0.9595896798259248</v>
      </c>
      <c r="L3090" s="36">
        <f t="shared" si="343"/>
        <v>1737183.5809760648</v>
      </c>
      <c r="M3090" s="34">
        <f t="shared" si="344"/>
        <v>0.5211518278334456</v>
      </c>
      <c r="N3090" s="35">
        <f t="shared" si="339"/>
        <v>0.4384378519924792</v>
      </c>
      <c r="Q3090" s="1">
        <f t="shared" si="340"/>
        <v>6782161.3722909326</v>
      </c>
    </row>
    <row r="3091" spans="3:17" x14ac:dyDescent="0.3">
      <c r="C3091" s="1">
        <v>1615</v>
      </c>
      <c r="D3091" s="1" t="s">
        <v>2</v>
      </c>
      <c r="E3091" s="1">
        <v>15</v>
      </c>
      <c r="F3091" s="1">
        <v>15</v>
      </c>
      <c r="G3091" s="1">
        <v>11</v>
      </c>
      <c r="H3091" s="1">
        <f t="shared" si="341"/>
        <v>3191</v>
      </c>
      <c r="I3091" s="1">
        <f t="shared" si="345"/>
        <v>946653</v>
      </c>
      <c r="J3091" s="1">
        <v>3088</v>
      </c>
      <c r="K3091" s="31">
        <f t="shared" si="342"/>
        <v>0.95990052844264839</v>
      </c>
      <c r="L3091" s="36">
        <f t="shared" si="343"/>
        <v>1737746.3226608641</v>
      </c>
      <c r="M3091" s="34">
        <f t="shared" si="344"/>
        <v>0.52291448015289943</v>
      </c>
      <c r="N3091" s="35">
        <f t="shared" si="339"/>
        <v>0.43698604828974896</v>
      </c>
      <c r="Q3091" s="1">
        <f t="shared" si="340"/>
        <v>6907741.7714205561</v>
      </c>
    </row>
    <row r="3092" spans="3:17" x14ac:dyDescent="0.3">
      <c r="C3092" s="1">
        <v>1615</v>
      </c>
      <c r="D3092" s="1" t="s">
        <v>6</v>
      </c>
      <c r="E3092" s="1">
        <v>15</v>
      </c>
      <c r="F3092" s="1">
        <v>16</v>
      </c>
      <c r="G3092" s="1">
        <v>2</v>
      </c>
      <c r="H3092" s="1">
        <f t="shared" si="341"/>
        <v>3194</v>
      </c>
      <c r="I3092" s="1">
        <f t="shared" si="345"/>
        <v>949847</v>
      </c>
      <c r="J3092" s="1">
        <v>3089</v>
      </c>
      <c r="K3092" s="31">
        <f t="shared" si="342"/>
        <v>0.9602113770593721</v>
      </c>
      <c r="L3092" s="36">
        <f t="shared" si="343"/>
        <v>1738309.0643456636</v>
      </c>
      <c r="M3092" s="34">
        <f t="shared" si="344"/>
        <v>0.52467878961962944</v>
      </c>
      <c r="N3092" s="35">
        <f t="shared" si="339"/>
        <v>0.43553258743974266</v>
      </c>
      <c r="Q3092" s="1">
        <f t="shared" si="340"/>
        <v>6923520.3213117588</v>
      </c>
    </row>
    <row r="3093" spans="3:17" x14ac:dyDescent="0.3">
      <c r="C3093" s="1">
        <v>1615</v>
      </c>
      <c r="D3093" s="1" t="s">
        <v>2</v>
      </c>
      <c r="E3093" s="1">
        <v>15</v>
      </c>
      <c r="F3093" s="1">
        <v>16</v>
      </c>
      <c r="G3093" s="1">
        <v>11</v>
      </c>
      <c r="H3093" s="1">
        <f t="shared" si="341"/>
        <v>3203</v>
      </c>
      <c r="I3093" s="1">
        <f t="shared" si="345"/>
        <v>953050</v>
      </c>
      <c r="J3093" s="1">
        <v>3090</v>
      </c>
      <c r="K3093" s="31">
        <f t="shared" si="342"/>
        <v>0.96052222567609569</v>
      </c>
      <c r="L3093" s="36">
        <f t="shared" si="343"/>
        <v>1738871.806030463</v>
      </c>
      <c r="M3093" s="34">
        <f t="shared" si="344"/>
        <v>0.52644807052818809</v>
      </c>
      <c r="N3093" s="35">
        <f t="shared" si="339"/>
        <v>0.43407415514790759</v>
      </c>
      <c r="Q3093" s="1">
        <f t="shared" si="340"/>
        <v>6970963.9709853679</v>
      </c>
    </row>
    <row r="3094" spans="3:17" x14ac:dyDescent="0.3">
      <c r="C3094" s="1">
        <v>1615</v>
      </c>
      <c r="D3094" s="1" t="s">
        <v>2</v>
      </c>
      <c r="E3094" s="1">
        <v>16</v>
      </c>
      <c r="F3094" s="1">
        <v>1</v>
      </c>
      <c r="G3094" s="1">
        <v>5</v>
      </c>
      <c r="H3094" s="1">
        <f t="shared" si="341"/>
        <v>3217</v>
      </c>
      <c r="I3094" s="1">
        <f t="shared" si="345"/>
        <v>956267</v>
      </c>
      <c r="J3094" s="1">
        <v>3091</v>
      </c>
      <c r="K3094" s="31">
        <f t="shared" si="342"/>
        <v>0.96083307429281939</v>
      </c>
      <c r="L3094" s="36">
        <f t="shared" si="343"/>
        <v>1739434.5477152627</v>
      </c>
      <c r="M3094" s="34">
        <f t="shared" si="344"/>
        <v>0.52822508479070229</v>
      </c>
      <c r="N3094" s="35">
        <f t="shared" si="339"/>
        <v>0.4326079895021171</v>
      </c>
      <c r="Q3094" s="1">
        <f t="shared" si="340"/>
        <v>7045087.2038109824</v>
      </c>
    </row>
    <row r="3095" spans="3:17" x14ac:dyDescent="0.3">
      <c r="C3095" s="1">
        <v>1615</v>
      </c>
      <c r="D3095" s="1" t="s">
        <v>1</v>
      </c>
      <c r="E3095" s="1">
        <v>16</v>
      </c>
      <c r="F3095" s="1">
        <v>2</v>
      </c>
      <c r="G3095" s="1">
        <v>5</v>
      </c>
      <c r="H3095" s="1">
        <f t="shared" si="341"/>
        <v>3229</v>
      </c>
      <c r="I3095" s="1">
        <f t="shared" si="345"/>
        <v>959496</v>
      </c>
      <c r="J3095" s="1">
        <v>3092</v>
      </c>
      <c r="K3095" s="31">
        <f t="shared" si="342"/>
        <v>0.96114392290954309</v>
      </c>
      <c r="L3095" s="36">
        <f t="shared" si="343"/>
        <v>1739997.2894000623</v>
      </c>
      <c r="M3095" s="34">
        <f t="shared" si="344"/>
        <v>0.53000872764232132</v>
      </c>
      <c r="N3095" s="35">
        <f t="shared" si="339"/>
        <v>0.43113519526722177</v>
      </c>
      <c r="Q3095" s="1">
        <f t="shared" si="340"/>
        <v>7108933.4033757942</v>
      </c>
    </row>
    <row r="3096" spans="3:17" x14ac:dyDescent="0.3">
      <c r="C3096" s="1">
        <v>1615</v>
      </c>
      <c r="D3096" s="1" t="s">
        <v>2</v>
      </c>
      <c r="E3096" s="1">
        <v>16</v>
      </c>
      <c r="F3096" s="1">
        <v>6</v>
      </c>
      <c r="G3096" s="1">
        <v>10</v>
      </c>
      <c r="H3096" s="1">
        <f t="shared" si="341"/>
        <v>3282</v>
      </c>
      <c r="I3096" s="1">
        <f t="shared" si="345"/>
        <v>962778</v>
      </c>
      <c r="J3096" s="1">
        <v>3093</v>
      </c>
      <c r="K3096" s="31">
        <f t="shared" si="342"/>
        <v>0.96145477152626668</v>
      </c>
      <c r="L3096" s="36">
        <f t="shared" si="343"/>
        <v>1740560.0310848616</v>
      </c>
      <c r="M3096" s="34">
        <f t="shared" si="344"/>
        <v>0.53182164676248656</v>
      </c>
      <c r="N3096" s="35">
        <f t="shared" si="339"/>
        <v>0.42963312476378013</v>
      </c>
      <c r="Q3096" s="1">
        <f t="shared" si="340"/>
        <v>7394365.7847870467</v>
      </c>
    </row>
    <row r="3097" spans="3:17" x14ac:dyDescent="0.3">
      <c r="C3097" s="1">
        <v>1615</v>
      </c>
      <c r="D3097" s="1" t="s">
        <v>6</v>
      </c>
      <c r="E3097" s="1">
        <v>16</v>
      </c>
      <c r="F3097" s="1">
        <v>7</v>
      </c>
      <c r="G3097" s="1">
        <v>1</v>
      </c>
      <c r="H3097" s="1">
        <f t="shared" si="341"/>
        <v>3285</v>
      </c>
      <c r="I3097" s="1">
        <f t="shared" si="345"/>
        <v>966063</v>
      </c>
      <c r="J3097" s="1">
        <v>3094</v>
      </c>
      <c r="K3097" s="31">
        <f t="shared" si="342"/>
        <v>0.96176562014299039</v>
      </c>
      <c r="L3097" s="36">
        <f t="shared" si="343"/>
        <v>1741122.7727696612</v>
      </c>
      <c r="M3097" s="34">
        <f t="shared" si="344"/>
        <v>0.53363622302992808</v>
      </c>
      <c r="N3097" s="35">
        <f t="shared" si="339"/>
        <v>0.4281293971130623</v>
      </c>
      <c r="Q3097" s="1">
        <f t="shared" si="340"/>
        <v>7410690.3346782494</v>
      </c>
    </row>
    <row r="3098" spans="3:17" x14ac:dyDescent="0.3">
      <c r="C3098" s="1">
        <v>1615</v>
      </c>
      <c r="D3098" s="1" t="s">
        <v>6</v>
      </c>
      <c r="E3098" s="1">
        <v>16</v>
      </c>
      <c r="F3098" s="1">
        <v>7</v>
      </c>
      <c r="G3098" s="1">
        <v>5</v>
      </c>
      <c r="H3098" s="1">
        <f t="shared" si="341"/>
        <v>3289</v>
      </c>
      <c r="I3098" s="1">
        <f t="shared" si="345"/>
        <v>969352</v>
      </c>
      <c r="J3098" s="1">
        <v>3095</v>
      </c>
      <c r="K3098" s="31">
        <f t="shared" si="342"/>
        <v>0.96207646875971398</v>
      </c>
      <c r="L3098" s="36">
        <f t="shared" si="343"/>
        <v>1741685.5144544607</v>
      </c>
      <c r="M3098" s="34">
        <f t="shared" si="344"/>
        <v>0.53545300882707114</v>
      </c>
      <c r="N3098" s="35">
        <f t="shared" si="339"/>
        <v>0.42662345993264283</v>
      </c>
      <c r="Q3098" s="1">
        <f t="shared" si="340"/>
        <v>7432484.401199854</v>
      </c>
    </row>
    <row r="3099" spans="3:17" x14ac:dyDescent="0.3">
      <c r="C3099" s="1">
        <v>1615</v>
      </c>
      <c r="D3099" s="1" t="s">
        <v>1</v>
      </c>
      <c r="E3099" s="1">
        <v>16</v>
      </c>
      <c r="F3099" s="1">
        <v>8</v>
      </c>
      <c r="G3099" s="1">
        <v>7</v>
      </c>
      <c r="H3099" s="1">
        <f t="shared" si="341"/>
        <v>3303</v>
      </c>
      <c r="I3099" s="1">
        <f t="shared" si="345"/>
        <v>972655</v>
      </c>
      <c r="J3099" s="1">
        <v>3096</v>
      </c>
      <c r="K3099" s="31">
        <f t="shared" si="342"/>
        <v>0.96238731737643768</v>
      </c>
      <c r="L3099" s="36">
        <f t="shared" si="343"/>
        <v>1742248.2561392603</v>
      </c>
      <c r="M3099" s="34">
        <f t="shared" si="344"/>
        <v>0.53727752797816986</v>
      </c>
      <c r="N3099" s="35">
        <f t="shared" si="339"/>
        <v>0.42510978939826782</v>
      </c>
      <c r="Q3099" s="1">
        <f t="shared" si="340"/>
        <v>7509015.6340254676</v>
      </c>
    </row>
    <row r="3100" spans="3:17" x14ac:dyDescent="0.3">
      <c r="C3100" s="1">
        <v>1615</v>
      </c>
      <c r="D3100" s="1" t="s">
        <v>2</v>
      </c>
      <c r="E3100" s="1">
        <v>16</v>
      </c>
      <c r="F3100" s="1">
        <v>12</v>
      </c>
      <c r="H3100" s="1">
        <f t="shared" si="341"/>
        <v>3344</v>
      </c>
      <c r="I3100" s="1">
        <f t="shared" si="345"/>
        <v>975999</v>
      </c>
      <c r="J3100" s="1">
        <v>3097</v>
      </c>
      <c r="K3100" s="31">
        <f t="shared" si="342"/>
        <v>0.96269816599316138</v>
      </c>
      <c r="L3100" s="36">
        <f t="shared" si="343"/>
        <v>1742810.9978240598</v>
      </c>
      <c r="M3100" s="34">
        <f t="shared" si="344"/>
        <v>0.53912469480870995</v>
      </c>
      <c r="N3100" s="35">
        <f t="shared" si="339"/>
        <v>0.42357347118445143</v>
      </c>
      <c r="Q3100" s="1">
        <f t="shared" si="340"/>
        <v>7735397.8158719083</v>
      </c>
    </row>
    <row r="3101" spans="3:17" x14ac:dyDescent="0.3">
      <c r="C3101" s="1">
        <v>1615</v>
      </c>
      <c r="D3101" s="1" t="s">
        <v>0</v>
      </c>
      <c r="E3101" s="1">
        <v>16</v>
      </c>
      <c r="F3101" s="1">
        <v>13</v>
      </c>
      <c r="G3101" s="1">
        <v>5</v>
      </c>
      <c r="H3101" s="1">
        <f t="shared" si="341"/>
        <v>3361</v>
      </c>
      <c r="I3101" s="1">
        <f t="shared" si="345"/>
        <v>979360</v>
      </c>
      <c r="J3101" s="1">
        <v>3098</v>
      </c>
      <c r="K3101" s="31">
        <f t="shared" si="342"/>
        <v>0.96300901460988497</v>
      </c>
      <c r="L3101" s="36">
        <f t="shared" si="343"/>
        <v>1743373.7395088591</v>
      </c>
      <c r="M3101" s="34">
        <f t="shared" si="344"/>
        <v>0.54098125214048187</v>
      </c>
      <c r="N3101" s="35">
        <f t="shared" si="339"/>
        <v>0.4220277624694031</v>
      </c>
      <c r="Q3101" s="1">
        <f t="shared" si="340"/>
        <v>7830249.5985887256</v>
      </c>
    </row>
    <row r="3102" spans="3:17" x14ac:dyDescent="0.3">
      <c r="C3102" s="1">
        <v>1615</v>
      </c>
      <c r="D3102" s="1" t="s">
        <v>2</v>
      </c>
      <c r="E3102" s="1">
        <v>16</v>
      </c>
      <c r="F3102" s="1">
        <v>13</v>
      </c>
      <c r="G3102" s="1">
        <v>7</v>
      </c>
      <c r="H3102" s="1">
        <f t="shared" si="341"/>
        <v>3363</v>
      </c>
      <c r="I3102" s="1">
        <f t="shared" si="345"/>
        <v>982723</v>
      </c>
      <c r="J3102" s="1">
        <v>3099</v>
      </c>
      <c r="K3102" s="31">
        <f t="shared" si="342"/>
        <v>0.96331986322660867</v>
      </c>
      <c r="L3102" s="36">
        <f t="shared" si="343"/>
        <v>1743936.4811936587</v>
      </c>
      <c r="M3102" s="34">
        <f t="shared" si="344"/>
        <v>0.54283891423710462</v>
      </c>
      <c r="N3102" s="35">
        <f t="shared" si="339"/>
        <v>0.42048094898950406</v>
      </c>
      <c r="Q3102" s="1">
        <f t="shared" si="340"/>
        <v>7841446.6318495274</v>
      </c>
    </row>
    <row r="3103" spans="3:17" x14ac:dyDescent="0.3">
      <c r="C3103" s="1">
        <v>1615</v>
      </c>
      <c r="D3103" s="1" t="s">
        <v>6</v>
      </c>
      <c r="E3103" s="1">
        <v>16</v>
      </c>
      <c r="F3103" s="1">
        <v>14</v>
      </c>
      <c r="G3103" s="1">
        <v>2</v>
      </c>
      <c r="H3103" s="1">
        <f t="shared" si="341"/>
        <v>3370</v>
      </c>
      <c r="I3103" s="1">
        <f t="shared" si="345"/>
        <v>986093</v>
      </c>
      <c r="J3103" s="1">
        <v>3100</v>
      </c>
      <c r="K3103" s="31">
        <f t="shared" si="342"/>
        <v>0.96363071184333227</v>
      </c>
      <c r="L3103" s="36">
        <f t="shared" si="343"/>
        <v>1744499.2228784582</v>
      </c>
      <c r="M3103" s="34">
        <f t="shared" si="344"/>
        <v>0.54470044301070519</v>
      </c>
      <c r="N3103" s="35">
        <f t="shared" si="339"/>
        <v>0.41893026883262707</v>
      </c>
      <c r="O3103" s="42"/>
      <c r="P3103" s="29"/>
      <c r="Q3103" s="1">
        <f t="shared" si="340"/>
        <v>7880699.2482623346</v>
      </c>
    </row>
    <row r="3104" spans="3:17" x14ac:dyDescent="0.3">
      <c r="C3104" s="1">
        <v>1615</v>
      </c>
      <c r="D3104" s="1" t="s">
        <v>6</v>
      </c>
      <c r="E3104" s="1">
        <v>17</v>
      </c>
      <c r="F3104" s="1">
        <v>2</v>
      </c>
      <c r="G3104" s="1">
        <v>11</v>
      </c>
      <c r="H3104" s="1">
        <f t="shared" si="341"/>
        <v>3435</v>
      </c>
      <c r="I3104" s="1">
        <f t="shared" si="345"/>
        <v>989528</v>
      </c>
      <c r="J3104" s="1">
        <v>3101</v>
      </c>
      <c r="K3104" s="31">
        <f t="shared" si="342"/>
        <v>0.96394156046005597</v>
      </c>
      <c r="L3104" s="36">
        <f t="shared" si="343"/>
        <v>1745061.9645632578</v>
      </c>
      <c r="M3104" s="34">
        <f t="shared" si="344"/>
        <v>0.5465978766419568</v>
      </c>
      <c r="N3104" s="35">
        <f t="shared" si="339"/>
        <v>0.41734368381809916</v>
      </c>
      <c r="Q3104" s="1">
        <f t="shared" si="340"/>
        <v>8249867.8292383989</v>
      </c>
    </row>
    <row r="3105" spans="3:17" x14ac:dyDescent="0.3">
      <c r="C3105" s="1">
        <v>1615</v>
      </c>
      <c r="D3105" s="1" t="s">
        <v>6</v>
      </c>
      <c r="E3105" s="1">
        <v>17</v>
      </c>
      <c r="F3105" s="1">
        <v>4</v>
      </c>
      <c r="G3105" s="1">
        <v>7</v>
      </c>
      <c r="H3105" s="1">
        <f t="shared" si="341"/>
        <v>3455</v>
      </c>
      <c r="I3105" s="1">
        <f t="shared" si="345"/>
        <v>992983</v>
      </c>
      <c r="J3105" s="1">
        <v>3102</v>
      </c>
      <c r="K3105" s="31">
        <f t="shared" si="342"/>
        <v>0.96425240907677956</v>
      </c>
      <c r="L3105" s="36">
        <f t="shared" si="343"/>
        <v>1745624.7062480571</v>
      </c>
      <c r="M3105" s="34">
        <f t="shared" si="344"/>
        <v>0.54850635792171631</v>
      </c>
      <c r="N3105" s="35">
        <f t="shared" si="339"/>
        <v>0.41574605115506325</v>
      </c>
      <c r="Q3105" s="1">
        <f t="shared" si="340"/>
        <v>8365158.1618464189</v>
      </c>
    </row>
    <row r="3106" spans="3:17" x14ac:dyDescent="0.3">
      <c r="C3106" s="1">
        <v>1615</v>
      </c>
      <c r="D3106" s="1" t="s">
        <v>6</v>
      </c>
      <c r="E3106" s="1">
        <v>17</v>
      </c>
      <c r="F3106" s="1">
        <v>4</v>
      </c>
      <c r="G3106" s="1">
        <v>9</v>
      </c>
      <c r="H3106" s="1">
        <f t="shared" si="341"/>
        <v>3457</v>
      </c>
      <c r="I3106" s="1">
        <f t="shared" si="345"/>
        <v>996440</v>
      </c>
      <c r="J3106" s="1">
        <v>3103</v>
      </c>
      <c r="K3106" s="31">
        <f t="shared" si="342"/>
        <v>0.96456325769350326</v>
      </c>
      <c r="L3106" s="36">
        <f t="shared" si="343"/>
        <v>1746187.4479328566</v>
      </c>
      <c r="M3106" s="34">
        <f t="shared" si="344"/>
        <v>0.55041594396632676</v>
      </c>
      <c r="N3106" s="35">
        <f t="shared" si="339"/>
        <v>0.4141473137271765</v>
      </c>
      <c r="Q3106" s="1">
        <f t="shared" si="340"/>
        <v>8376731.1951072207</v>
      </c>
    </row>
    <row r="3107" spans="3:17" x14ac:dyDescent="0.3">
      <c r="C3107" s="1">
        <v>1615</v>
      </c>
      <c r="D3107" s="1" t="s">
        <v>6</v>
      </c>
      <c r="E3107" s="1">
        <v>17</v>
      </c>
      <c r="F3107" s="1">
        <v>9</v>
      </c>
      <c r="G3107" s="1">
        <v>5</v>
      </c>
      <c r="H3107" s="1">
        <f t="shared" si="341"/>
        <v>3513</v>
      </c>
      <c r="I3107" s="1">
        <f t="shared" si="345"/>
        <v>999953</v>
      </c>
      <c r="J3107" s="1">
        <v>3104</v>
      </c>
      <c r="K3107" s="31">
        <f t="shared" si="342"/>
        <v>0.96487410631022696</v>
      </c>
      <c r="L3107" s="36">
        <f t="shared" si="343"/>
        <v>1746750.1896176562</v>
      </c>
      <c r="M3107" s="34">
        <f t="shared" si="344"/>
        <v>0.55235646342675959</v>
      </c>
      <c r="N3107" s="35">
        <f t="shared" si="339"/>
        <v>0.41251764288346737</v>
      </c>
      <c r="Q3107" s="1">
        <f t="shared" si="340"/>
        <v>8704024.1264096759</v>
      </c>
    </row>
    <row r="3108" spans="3:17" x14ac:dyDescent="0.3">
      <c r="C3108" s="1">
        <v>1615</v>
      </c>
      <c r="D3108" s="1" t="s">
        <v>1</v>
      </c>
      <c r="E3108" s="1">
        <v>17</v>
      </c>
      <c r="F3108" s="1">
        <v>12</v>
      </c>
      <c r="G3108" s="1">
        <v>2</v>
      </c>
      <c r="H3108" s="1">
        <f t="shared" si="341"/>
        <v>3546</v>
      </c>
      <c r="I3108" s="1">
        <f t="shared" si="345"/>
        <v>1003499</v>
      </c>
      <c r="J3108" s="1">
        <v>3105</v>
      </c>
      <c r="K3108" s="31">
        <f t="shared" si="342"/>
        <v>0.96518495492695056</v>
      </c>
      <c r="L3108" s="36">
        <f t="shared" si="343"/>
        <v>1747312.9313024557</v>
      </c>
      <c r="M3108" s="34">
        <f t="shared" si="344"/>
        <v>0.55431521150723073</v>
      </c>
      <c r="N3108" s="35">
        <f t="shared" si="339"/>
        <v>0.41086974341971982</v>
      </c>
      <c r="Q3108" s="1">
        <f t="shared" si="340"/>
        <v>8899830.1752129085</v>
      </c>
    </row>
    <row r="3109" spans="3:17" x14ac:dyDescent="0.3">
      <c r="C3109" s="1">
        <v>1615</v>
      </c>
      <c r="D3109" s="1" t="s">
        <v>6</v>
      </c>
      <c r="E3109" s="1">
        <v>17</v>
      </c>
      <c r="F3109" s="1">
        <v>13</v>
      </c>
      <c r="G3109" s="1">
        <v>8</v>
      </c>
      <c r="H3109" s="1">
        <f t="shared" si="341"/>
        <v>3564</v>
      </c>
      <c r="I3109" s="1">
        <f t="shared" si="345"/>
        <v>1007063</v>
      </c>
      <c r="J3109" s="1">
        <v>3106</v>
      </c>
      <c r="K3109" s="31">
        <f t="shared" si="342"/>
        <v>0.96549580354367426</v>
      </c>
      <c r="L3109" s="36">
        <f t="shared" si="343"/>
        <v>1747875.6729872553</v>
      </c>
      <c r="M3109" s="34">
        <f t="shared" si="344"/>
        <v>0.55628390247135895</v>
      </c>
      <c r="N3109" s="35">
        <f t="shared" si="339"/>
        <v>0.40921190107231531</v>
      </c>
      <c r="Q3109" s="1">
        <f t="shared" si="340"/>
        <v>9007551.4745601267</v>
      </c>
    </row>
    <row r="3110" spans="3:17" x14ac:dyDescent="0.3">
      <c r="C3110" s="1">
        <v>1615</v>
      </c>
      <c r="D3110" s="1" t="s">
        <v>1</v>
      </c>
      <c r="E3110" s="1">
        <v>17</v>
      </c>
      <c r="F3110" s="1">
        <v>17</v>
      </c>
      <c r="G3110" s="1">
        <v>10</v>
      </c>
      <c r="H3110" s="1">
        <f t="shared" si="341"/>
        <v>3614</v>
      </c>
      <c r="I3110" s="1">
        <f t="shared" si="345"/>
        <v>1010677</v>
      </c>
      <c r="J3110" s="1">
        <v>3107</v>
      </c>
      <c r="K3110" s="31">
        <f t="shared" si="342"/>
        <v>0.96580665216039785</v>
      </c>
      <c r="L3110" s="36">
        <f t="shared" si="343"/>
        <v>1748438.4146720546</v>
      </c>
      <c r="M3110" s="34">
        <f t="shared" si="344"/>
        <v>0.5582802125567573</v>
      </c>
      <c r="N3110" s="35">
        <f t="shared" si="339"/>
        <v>0.40752643960364054</v>
      </c>
      <c r="Q3110" s="1">
        <f t="shared" si="340"/>
        <v>9310177.3060801774</v>
      </c>
    </row>
    <row r="3111" spans="3:17" x14ac:dyDescent="0.3">
      <c r="C3111" s="1">
        <v>1615</v>
      </c>
      <c r="D3111" s="1" t="s">
        <v>1</v>
      </c>
      <c r="E3111" s="1">
        <v>18</v>
      </c>
      <c r="F3111" s="1">
        <v>1</v>
      </c>
      <c r="G3111" s="1">
        <v>5</v>
      </c>
      <c r="H3111" s="1">
        <f t="shared" si="341"/>
        <v>3617</v>
      </c>
      <c r="I3111" s="1">
        <f t="shared" si="345"/>
        <v>1014294</v>
      </c>
      <c r="J3111" s="1">
        <v>3108</v>
      </c>
      <c r="K3111" s="31">
        <f t="shared" si="342"/>
        <v>0.96611750077712155</v>
      </c>
      <c r="L3111" s="36">
        <f t="shared" si="343"/>
        <v>1749001.1563568541</v>
      </c>
      <c r="M3111" s="34">
        <f t="shared" si="344"/>
        <v>0.56027817978943184</v>
      </c>
      <c r="N3111" s="35">
        <f t="shared" si="339"/>
        <v>0.40583932098768971</v>
      </c>
      <c r="Q3111" s="1">
        <f t="shared" si="340"/>
        <v>9328493.8559713792</v>
      </c>
    </row>
    <row r="3112" spans="3:17" x14ac:dyDescent="0.3">
      <c r="C3112" s="1">
        <v>1615</v>
      </c>
      <c r="D3112" s="1" t="s">
        <v>1</v>
      </c>
      <c r="E3112" s="1">
        <v>18</v>
      </c>
      <c r="F3112" s="1">
        <v>2</v>
      </c>
      <c r="G3112" s="1">
        <v>1</v>
      </c>
      <c r="H3112" s="1">
        <f t="shared" si="341"/>
        <v>3625</v>
      </c>
      <c r="I3112" s="1">
        <f t="shared" si="345"/>
        <v>1017919</v>
      </c>
      <c r="J3112" s="1">
        <v>3109</v>
      </c>
      <c r="K3112" s="31">
        <f t="shared" si="342"/>
        <v>0.96642834939384514</v>
      </c>
      <c r="L3112" s="36">
        <f t="shared" si="343"/>
        <v>1749563.8980416537</v>
      </c>
      <c r="M3112" s="34">
        <f t="shared" si="344"/>
        <v>0.56228056608150956</v>
      </c>
      <c r="N3112" s="35">
        <f t="shared" si="339"/>
        <v>0.40414778331233558</v>
      </c>
      <c r="Q3112" s="1">
        <f t="shared" si="340"/>
        <v>9377425.9890145883</v>
      </c>
    </row>
    <row r="3113" spans="3:17" x14ac:dyDescent="0.3">
      <c r="C3113" s="1">
        <v>1615</v>
      </c>
      <c r="D3113" s="1" t="s">
        <v>2</v>
      </c>
      <c r="E3113" s="1">
        <v>18</v>
      </c>
      <c r="F3113" s="1">
        <v>12</v>
      </c>
      <c r="G3113" s="1">
        <v>2</v>
      </c>
      <c r="H3113" s="1">
        <f t="shared" si="341"/>
        <v>3746</v>
      </c>
      <c r="I3113" s="1">
        <f t="shared" si="345"/>
        <v>1021665</v>
      </c>
      <c r="J3113" s="1">
        <v>3110</v>
      </c>
      <c r="K3113" s="31">
        <f t="shared" si="342"/>
        <v>0.96673919801056885</v>
      </c>
      <c r="L3113" s="36">
        <f t="shared" si="343"/>
        <v>1750126.6397264532</v>
      </c>
      <c r="M3113" s="34">
        <f t="shared" si="344"/>
        <v>0.56434979064706081</v>
      </c>
      <c r="N3113" s="35">
        <f t="shared" si="339"/>
        <v>0.40238940736350803</v>
      </c>
      <c r="Q3113" s="1">
        <f t="shared" si="340"/>
        <v>10133133.501293108</v>
      </c>
    </row>
    <row r="3114" spans="3:17" x14ac:dyDescent="0.3">
      <c r="C3114" s="1">
        <v>1615</v>
      </c>
      <c r="D3114" s="1" t="s">
        <v>2</v>
      </c>
      <c r="E3114" s="1">
        <v>18</v>
      </c>
      <c r="F3114" s="1">
        <v>16</v>
      </c>
      <c r="G3114" s="1">
        <v>3</v>
      </c>
      <c r="H3114" s="1">
        <f t="shared" si="341"/>
        <v>3795</v>
      </c>
      <c r="I3114" s="1">
        <f t="shared" si="345"/>
        <v>1025460</v>
      </c>
      <c r="J3114" s="1">
        <v>3111</v>
      </c>
      <c r="K3114" s="31">
        <f t="shared" si="342"/>
        <v>0.96705004662729255</v>
      </c>
      <c r="L3114" s="36">
        <f t="shared" si="343"/>
        <v>1750689.3814112528</v>
      </c>
      <c r="M3114" s="34">
        <f t="shared" si="344"/>
        <v>0.56644608195145663</v>
      </c>
      <c r="N3114" s="35">
        <f t="shared" si="339"/>
        <v>0.40060396467583592</v>
      </c>
      <c r="Q3114" s="1">
        <f t="shared" si="340"/>
        <v>10447493.816182757</v>
      </c>
    </row>
    <row r="3115" spans="3:17" x14ac:dyDescent="0.3">
      <c r="C3115" s="1">
        <v>1615</v>
      </c>
      <c r="D3115" s="1" t="s">
        <v>6</v>
      </c>
      <c r="E3115" s="1">
        <v>18</v>
      </c>
      <c r="F3115" s="1">
        <v>16</v>
      </c>
      <c r="G3115" s="1">
        <v>5</v>
      </c>
      <c r="H3115" s="1">
        <f t="shared" si="341"/>
        <v>3797</v>
      </c>
      <c r="I3115" s="1">
        <f t="shared" si="345"/>
        <v>1029257</v>
      </c>
      <c r="J3115" s="1">
        <v>3112</v>
      </c>
      <c r="K3115" s="31">
        <f t="shared" si="342"/>
        <v>0.96736089524401614</v>
      </c>
      <c r="L3115" s="36">
        <f t="shared" si="343"/>
        <v>1751252.1230960521</v>
      </c>
      <c r="M3115" s="34">
        <f t="shared" si="344"/>
        <v>0.56854347802070326</v>
      </c>
      <c r="N3115" s="35">
        <f t="shared" si="339"/>
        <v>0.39881741722331288</v>
      </c>
      <c r="Q3115" s="1">
        <f t="shared" si="340"/>
        <v>10460426.849443559</v>
      </c>
    </row>
    <row r="3116" spans="3:17" x14ac:dyDescent="0.3">
      <c r="C3116" s="1">
        <v>1615</v>
      </c>
      <c r="D3116" s="1" t="s">
        <v>0</v>
      </c>
      <c r="E3116" s="1">
        <v>19</v>
      </c>
      <c r="F3116" s="1">
        <v>4</v>
      </c>
      <c r="G3116" s="1">
        <v>2</v>
      </c>
      <c r="H3116" s="1">
        <f t="shared" si="341"/>
        <v>3850</v>
      </c>
      <c r="I3116" s="1">
        <f t="shared" si="345"/>
        <v>1033107</v>
      </c>
      <c r="J3116" s="1">
        <v>3113</v>
      </c>
      <c r="K3116" s="31">
        <f t="shared" si="342"/>
        <v>0.96767174386073984</v>
      </c>
      <c r="L3116" s="36">
        <f t="shared" si="343"/>
        <v>1751814.8647808519</v>
      </c>
      <c r="M3116" s="34">
        <f t="shared" si="344"/>
        <v>0.57067015035849622</v>
      </c>
      <c r="N3116" s="35">
        <f t="shared" si="339"/>
        <v>0.39700159350224362</v>
      </c>
      <c r="Q3116" s="1">
        <f t="shared" si="340"/>
        <v>10806067.230854811</v>
      </c>
    </row>
    <row r="3117" spans="3:17" x14ac:dyDescent="0.3">
      <c r="C3117" s="1">
        <v>1615</v>
      </c>
      <c r="D3117" s="1" t="s">
        <v>2</v>
      </c>
      <c r="E3117" s="1">
        <v>19</v>
      </c>
      <c r="F3117" s="1">
        <v>4</v>
      </c>
      <c r="G3117" s="1">
        <v>7</v>
      </c>
      <c r="H3117" s="1">
        <f t="shared" si="341"/>
        <v>3855</v>
      </c>
      <c r="I3117" s="1">
        <f t="shared" si="345"/>
        <v>1036962</v>
      </c>
      <c r="J3117" s="1">
        <v>3114</v>
      </c>
      <c r="K3117" s="31">
        <f t="shared" si="342"/>
        <v>0.96798259247746343</v>
      </c>
      <c r="L3117" s="36">
        <f t="shared" si="343"/>
        <v>1752377.6064656512</v>
      </c>
      <c r="M3117" s="34">
        <f t="shared" si="344"/>
        <v>0.57279958460841607</v>
      </c>
      <c r="N3117" s="35">
        <f t="shared" si="339"/>
        <v>0.39518300786904736</v>
      </c>
      <c r="Q3117" s="1">
        <f t="shared" si="340"/>
        <v>10838964.814006817</v>
      </c>
    </row>
    <row r="3118" spans="3:17" x14ac:dyDescent="0.3">
      <c r="C3118" s="1">
        <v>1615</v>
      </c>
      <c r="D3118" s="1" t="s">
        <v>1</v>
      </c>
      <c r="E3118" s="1">
        <v>19</v>
      </c>
      <c r="F3118" s="1">
        <v>5</v>
      </c>
      <c r="G3118" s="1">
        <v>9</v>
      </c>
      <c r="H3118" s="1">
        <f t="shared" si="341"/>
        <v>3869</v>
      </c>
      <c r="I3118" s="1">
        <f t="shared" si="345"/>
        <v>1040831</v>
      </c>
      <c r="J3118" s="1">
        <v>3115</v>
      </c>
      <c r="K3118" s="31">
        <f t="shared" si="342"/>
        <v>0.96829344109418714</v>
      </c>
      <c r="L3118" s="36">
        <f t="shared" si="343"/>
        <v>1752940.3481504507</v>
      </c>
      <c r="M3118" s="34">
        <f t="shared" si="344"/>
        <v>0.57493675221229157</v>
      </c>
      <c r="N3118" s="35">
        <f t="shared" si="339"/>
        <v>0.39335668888189557</v>
      </c>
      <c r="Q3118" s="1">
        <f t="shared" si="340"/>
        <v>10931344.046832431</v>
      </c>
    </row>
    <row r="3119" spans="3:17" x14ac:dyDescent="0.3">
      <c r="C3119" s="1">
        <v>1615</v>
      </c>
      <c r="D3119" s="1" t="s">
        <v>6</v>
      </c>
      <c r="E3119" s="1">
        <v>19</v>
      </c>
      <c r="F3119" s="1">
        <v>17</v>
      </c>
      <c r="G3119" s="1">
        <v>9</v>
      </c>
      <c r="H3119" s="1">
        <f t="shared" si="341"/>
        <v>4013</v>
      </c>
      <c r="I3119" s="1">
        <f t="shared" si="345"/>
        <v>1044844</v>
      </c>
      <c r="J3119" s="1">
        <v>3116</v>
      </c>
      <c r="K3119" s="31">
        <f t="shared" si="342"/>
        <v>0.96860428971091084</v>
      </c>
      <c r="L3119" s="36">
        <f t="shared" si="343"/>
        <v>1753503.0898352503</v>
      </c>
      <c r="M3119" s="34">
        <f t="shared" si="344"/>
        <v>0.5771534628854248</v>
      </c>
      <c r="N3119" s="35">
        <f t="shared" si="339"/>
        <v>0.39145082682548604</v>
      </c>
      <c r="O3119" s="42"/>
      <c r="P3119" s="29"/>
      <c r="Q3119" s="1">
        <f t="shared" si="340"/>
        <v>11904282.441610174</v>
      </c>
    </row>
    <row r="3120" spans="3:17" x14ac:dyDescent="0.3">
      <c r="C3120" s="1">
        <v>1615</v>
      </c>
      <c r="D3120" s="1" t="s">
        <v>0</v>
      </c>
      <c r="E3120" s="1">
        <v>19</v>
      </c>
      <c r="F3120" s="1">
        <v>18</v>
      </c>
      <c r="G3120" s="1">
        <v>5</v>
      </c>
      <c r="H3120" s="1">
        <f t="shared" si="341"/>
        <v>4021</v>
      </c>
      <c r="I3120" s="1">
        <f t="shared" si="345"/>
        <v>1048865</v>
      </c>
      <c r="J3120" s="1">
        <v>3117</v>
      </c>
      <c r="K3120" s="31">
        <f t="shared" si="342"/>
        <v>0.96891513832763443</v>
      </c>
      <c r="L3120" s="36">
        <f t="shared" si="343"/>
        <v>1754065.8315200496</v>
      </c>
      <c r="M3120" s="34">
        <f t="shared" si="344"/>
        <v>0.57937459261796131</v>
      </c>
      <c r="N3120" s="35">
        <f t="shared" si="339"/>
        <v>0.38954054570967311</v>
      </c>
      <c r="Q3120" s="1">
        <f t="shared" si="340"/>
        <v>11959550.574653381</v>
      </c>
    </row>
    <row r="3121" spans="3:17" x14ac:dyDescent="0.3">
      <c r="C3121" s="1">
        <v>1615</v>
      </c>
      <c r="D3121" s="1" t="s">
        <v>0</v>
      </c>
      <c r="E3121" s="1">
        <v>19</v>
      </c>
      <c r="F3121" s="1">
        <v>19</v>
      </c>
      <c r="G3121" s="1">
        <v>4</v>
      </c>
      <c r="H3121" s="1">
        <f t="shared" si="341"/>
        <v>4032</v>
      </c>
      <c r="I3121" s="1">
        <f t="shared" si="345"/>
        <v>1052897</v>
      </c>
      <c r="J3121" s="1">
        <v>3118</v>
      </c>
      <c r="K3121" s="31">
        <f t="shared" si="342"/>
        <v>0.96922598694435813</v>
      </c>
      <c r="L3121" s="36">
        <f t="shared" si="343"/>
        <v>1754628.5732048494</v>
      </c>
      <c r="M3121" s="34">
        <f t="shared" si="344"/>
        <v>0.58160179855717709</v>
      </c>
      <c r="N3121" s="35">
        <f t="shared" si="339"/>
        <v>0.38762418838718105</v>
      </c>
      <c r="Q3121" s="1">
        <f t="shared" si="340"/>
        <v>12035753.257587792</v>
      </c>
    </row>
    <row r="3122" spans="3:17" x14ac:dyDescent="0.3">
      <c r="C3122" s="1">
        <v>1615</v>
      </c>
      <c r="D3122" s="1" t="s">
        <v>1</v>
      </c>
      <c r="E3122" s="1">
        <v>20</v>
      </c>
      <c r="F3122" s="1">
        <v>2</v>
      </c>
      <c r="G3122" s="1">
        <v>10</v>
      </c>
      <c r="H3122" s="1">
        <f t="shared" si="341"/>
        <v>4034</v>
      </c>
      <c r="I3122" s="1">
        <f t="shared" si="345"/>
        <v>1056931</v>
      </c>
      <c r="J3122" s="1">
        <v>3119</v>
      </c>
      <c r="K3122" s="31">
        <f t="shared" si="342"/>
        <v>0.96953683556108172</v>
      </c>
      <c r="L3122" s="36">
        <f t="shared" si="343"/>
        <v>1755191.3148896487</v>
      </c>
      <c r="M3122" s="34">
        <f t="shared" si="344"/>
        <v>0.58383010926124379</v>
      </c>
      <c r="N3122" s="35">
        <f t="shared" si="339"/>
        <v>0.38570672629983793</v>
      </c>
      <c r="Q3122" s="1">
        <f t="shared" si="340"/>
        <v>12049634.290848594</v>
      </c>
    </row>
    <row r="3123" spans="3:17" x14ac:dyDescent="0.3">
      <c r="C3123" s="1">
        <v>1615</v>
      </c>
      <c r="D3123" s="1" t="s">
        <v>6</v>
      </c>
      <c r="E3123" s="1">
        <v>20</v>
      </c>
      <c r="F3123" s="1">
        <v>3</v>
      </c>
      <c r="G3123" s="1">
        <v>9</v>
      </c>
      <c r="H3123" s="1">
        <f t="shared" si="341"/>
        <v>4045</v>
      </c>
      <c r="I3123" s="1">
        <f t="shared" si="345"/>
        <v>1060976</v>
      </c>
      <c r="J3123" s="1">
        <v>3120</v>
      </c>
      <c r="K3123" s="31">
        <f t="shared" si="342"/>
        <v>0.96984768417780542</v>
      </c>
      <c r="L3123" s="36">
        <f t="shared" si="343"/>
        <v>1755754.0565744482</v>
      </c>
      <c r="M3123" s="34">
        <f t="shared" si="344"/>
        <v>0.58606449617198975</v>
      </c>
      <c r="N3123" s="35">
        <f t="shared" si="339"/>
        <v>0.38378318800581568</v>
      </c>
      <c r="Q3123" s="1">
        <f t="shared" si="340"/>
        <v>12126122.973783005</v>
      </c>
    </row>
    <row r="3124" spans="3:17" x14ac:dyDescent="0.3">
      <c r="C3124" s="1">
        <v>1615</v>
      </c>
      <c r="D3124" s="1" t="s">
        <v>6</v>
      </c>
      <c r="E3124" s="1">
        <v>20</v>
      </c>
      <c r="F3124" s="1">
        <v>6</v>
      </c>
      <c r="G3124" s="1">
        <v>10</v>
      </c>
      <c r="H3124" s="1">
        <f t="shared" si="341"/>
        <v>4082</v>
      </c>
      <c r="I3124" s="1">
        <f t="shared" si="345"/>
        <v>1065058</v>
      </c>
      <c r="J3124" s="1">
        <v>3121</v>
      </c>
      <c r="K3124" s="31">
        <f t="shared" si="342"/>
        <v>0.97015853279452902</v>
      </c>
      <c r="L3124" s="36">
        <f t="shared" si="343"/>
        <v>1756316.7982592476</v>
      </c>
      <c r="M3124" s="34">
        <f t="shared" si="344"/>
        <v>0.58831932123247566</v>
      </c>
      <c r="N3124" s="35">
        <f t="shared" si="339"/>
        <v>0.38183921156205336</v>
      </c>
      <c r="Q3124" s="1">
        <f t="shared" si="340"/>
        <v>12385179.089107843</v>
      </c>
    </row>
    <row r="3125" spans="3:17" x14ac:dyDescent="0.3">
      <c r="C3125" s="1">
        <v>1615</v>
      </c>
      <c r="D3125" s="1" t="s">
        <v>6</v>
      </c>
      <c r="E3125" s="1">
        <v>20</v>
      </c>
      <c r="F3125" s="1">
        <v>10</v>
      </c>
      <c r="G3125" s="1">
        <v>1</v>
      </c>
      <c r="H3125" s="1">
        <f t="shared" si="341"/>
        <v>4121</v>
      </c>
      <c r="I3125" s="1">
        <f t="shared" si="345"/>
        <v>1069179</v>
      </c>
      <c r="J3125" s="1">
        <v>3122</v>
      </c>
      <c r="K3125" s="31">
        <f t="shared" si="342"/>
        <v>0.97046938141125272</v>
      </c>
      <c r="L3125" s="36">
        <f t="shared" si="343"/>
        <v>1756879.5399440473</v>
      </c>
      <c r="M3125" s="34">
        <f t="shared" si="344"/>
        <v>0.59059568920755212</v>
      </c>
      <c r="N3125" s="35">
        <f t="shared" si="339"/>
        <v>0.3798736922037006</v>
      </c>
      <c r="Q3125" s="1">
        <f t="shared" si="340"/>
        <v>12661202.237693481</v>
      </c>
    </row>
    <row r="3126" spans="3:17" x14ac:dyDescent="0.3">
      <c r="C3126" s="1">
        <v>1615</v>
      </c>
      <c r="D3126" s="1" t="s">
        <v>6</v>
      </c>
      <c r="E3126" s="1">
        <v>20</v>
      </c>
      <c r="F3126" s="1">
        <v>12</v>
      </c>
      <c r="G3126" s="1">
        <v>2</v>
      </c>
      <c r="H3126" s="1">
        <f t="shared" si="341"/>
        <v>4146</v>
      </c>
      <c r="I3126" s="1">
        <f t="shared" si="345"/>
        <v>1073325</v>
      </c>
      <c r="J3126" s="1">
        <v>3123</v>
      </c>
      <c r="K3126" s="31">
        <f t="shared" si="342"/>
        <v>0.97078023002797642</v>
      </c>
      <c r="L3126" s="36">
        <f t="shared" si="343"/>
        <v>1757442.2816288469</v>
      </c>
      <c r="M3126" s="34">
        <f t="shared" si="344"/>
        <v>0.59288586674326371</v>
      </c>
      <c r="N3126" s="35">
        <f t="shared" si="339"/>
        <v>0.37789436328471271</v>
      </c>
      <c r="Q3126" s="1">
        <f t="shared" si="340"/>
        <v>12839740.153453507</v>
      </c>
    </row>
    <row r="3127" spans="3:17" x14ac:dyDescent="0.3">
      <c r="C3127" s="1">
        <v>1615</v>
      </c>
      <c r="D3127" s="1" t="s">
        <v>6</v>
      </c>
      <c r="E3127" s="1">
        <v>20</v>
      </c>
      <c r="F3127" s="1">
        <v>14</v>
      </c>
      <c r="G3127" s="1">
        <v>10</v>
      </c>
      <c r="H3127" s="1">
        <f t="shared" si="341"/>
        <v>4178</v>
      </c>
      <c r="I3127" s="1">
        <f t="shared" si="345"/>
        <v>1077503</v>
      </c>
      <c r="J3127" s="1">
        <v>3124</v>
      </c>
      <c r="K3127" s="31">
        <f t="shared" si="342"/>
        <v>0.97109107864470001</v>
      </c>
      <c r="L3127" s="36">
        <f t="shared" si="343"/>
        <v>1758005.0233136462</v>
      </c>
      <c r="M3127" s="34">
        <f t="shared" si="344"/>
        <v>0.59519372051658803</v>
      </c>
      <c r="N3127" s="35">
        <f t="shared" si="339"/>
        <v>0.37589735812811198</v>
      </c>
      <c r="Q3127" s="1">
        <f t="shared" si="340"/>
        <v>13070092.685626337</v>
      </c>
    </row>
    <row r="3128" spans="3:17" x14ac:dyDescent="0.3">
      <c r="C3128" s="1">
        <v>1615</v>
      </c>
      <c r="D3128" s="1" t="s">
        <v>2</v>
      </c>
      <c r="E3128" s="1">
        <v>20</v>
      </c>
      <c r="F3128" s="1">
        <v>18</v>
      </c>
      <c r="G3128" s="1">
        <v>2</v>
      </c>
      <c r="H3128" s="1">
        <f t="shared" si="341"/>
        <v>4218</v>
      </c>
      <c r="I3128" s="1">
        <f t="shared" si="345"/>
        <v>1081721</v>
      </c>
      <c r="J3128" s="1">
        <v>3125</v>
      </c>
      <c r="K3128" s="31">
        <f t="shared" si="342"/>
        <v>0.97140192726142371</v>
      </c>
      <c r="L3128" s="36">
        <f t="shared" si="343"/>
        <v>1758567.7649984458</v>
      </c>
      <c r="M3128" s="34">
        <f t="shared" si="344"/>
        <v>0.59752366958692837</v>
      </c>
      <c r="N3128" s="35">
        <f t="shared" si="339"/>
        <v>0.37387825767449534</v>
      </c>
      <c r="Q3128" s="1">
        <f t="shared" si="340"/>
        <v>13360913.350842377</v>
      </c>
    </row>
    <row r="3129" spans="3:17" x14ac:dyDescent="0.3">
      <c r="C3129" s="1">
        <v>1615</v>
      </c>
      <c r="D3129" s="1" t="s">
        <v>0</v>
      </c>
      <c r="E3129" s="1">
        <v>20</v>
      </c>
      <c r="F3129" s="1">
        <v>19</v>
      </c>
      <c r="G3129" s="1">
        <v>1</v>
      </c>
      <c r="H3129" s="1">
        <f t="shared" si="341"/>
        <v>4229</v>
      </c>
      <c r="I3129" s="1">
        <f t="shared" si="345"/>
        <v>1085950</v>
      </c>
      <c r="J3129" s="1">
        <v>3126</v>
      </c>
      <c r="K3129" s="31">
        <f t="shared" si="342"/>
        <v>0.97171277587814731</v>
      </c>
      <c r="L3129" s="36">
        <f t="shared" si="343"/>
        <v>1759130.5066832453</v>
      </c>
      <c r="M3129" s="34">
        <f t="shared" si="344"/>
        <v>0.59985969486394819</v>
      </c>
      <c r="N3129" s="35">
        <f t="shared" si="339"/>
        <v>0.37185308101419912</v>
      </c>
      <c r="Q3129" s="1">
        <f t="shared" si="340"/>
        <v>13441450.033776788</v>
      </c>
    </row>
    <row r="3130" spans="3:17" x14ac:dyDescent="0.3">
      <c r="C3130" s="1">
        <v>1615</v>
      </c>
      <c r="D3130" s="1" t="s">
        <v>2</v>
      </c>
      <c r="E3130" s="1">
        <v>21</v>
      </c>
      <c r="F3130" s="1">
        <v>3</v>
      </c>
      <c r="G3130" s="1">
        <v>4</v>
      </c>
      <c r="H3130" s="1">
        <f t="shared" si="341"/>
        <v>4240</v>
      </c>
      <c r="I3130" s="1">
        <f t="shared" si="345"/>
        <v>1090190</v>
      </c>
      <c r="J3130" s="1">
        <v>3127</v>
      </c>
      <c r="K3130" s="31">
        <f t="shared" si="342"/>
        <v>0.97202362449487101</v>
      </c>
      <c r="L3130" s="36">
        <f t="shared" si="343"/>
        <v>1759693.2483680448</v>
      </c>
      <c r="M3130" s="34">
        <f t="shared" si="344"/>
        <v>0.60220179634764737</v>
      </c>
      <c r="N3130" s="35">
        <f t="shared" si="339"/>
        <v>0.36982182814722364</v>
      </c>
      <c r="Q3130" s="1">
        <f t="shared" si="340"/>
        <v>13522228.716711199</v>
      </c>
    </row>
    <row r="3131" spans="3:17" x14ac:dyDescent="0.3">
      <c r="C3131" s="1">
        <v>1615</v>
      </c>
      <c r="D3131" s="1" t="s">
        <v>6</v>
      </c>
      <c r="E3131" s="1">
        <v>21</v>
      </c>
      <c r="F3131" s="1">
        <v>6</v>
      </c>
      <c r="G3131" s="1">
        <v>8</v>
      </c>
      <c r="H3131" s="1">
        <f t="shared" si="341"/>
        <v>4280</v>
      </c>
      <c r="I3131" s="1">
        <f t="shared" si="345"/>
        <v>1094470</v>
      </c>
      <c r="J3131" s="1">
        <v>3128</v>
      </c>
      <c r="K3131" s="31">
        <f t="shared" si="342"/>
        <v>0.9723344731115946</v>
      </c>
      <c r="L3131" s="36">
        <f t="shared" si="343"/>
        <v>1760255.9900528442</v>
      </c>
      <c r="M3131" s="34">
        <f t="shared" si="344"/>
        <v>0.60456599312836268</v>
      </c>
      <c r="N3131" s="35">
        <f t="shared" si="339"/>
        <v>0.36776847998323192</v>
      </c>
      <c r="Q3131" s="1">
        <f t="shared" si="340"/>
        <v>13818009.381927239</v>
      </c>
    </row>
    <row r="3132" spans="3:17" x14ac:dyDescent="0.3">
      <c r="C3132" s="1">
        <v>1615</v>
      </c>
      <c r="D3132" s="1" t="s">
        <v>0</v>
      </c>
      <c r="E3132" s="1">
        <v>21</v>
      </c>
      <c r="F3132" s="1">
        <v>11</v>
      </c>
      <c r="G3132" s="1">
        <v>1</v>
      </c>
      <c r="H3132" s="1">
        <f t="shared" si="341"/>
        <v>4333</v>
      </c>
      <c r="I3132" s="1">
        <f t="shared" si="345"/>
        <v>1098803</v>
      </c>
      <c r="J3132" s="1">
        <v>3129</v>
      </c>
      <c r="K3132" s="31">
        <f t="shared" si="342"/>
        <v>0.9726453217283183</v>
      </c>
      <c r="L3132" s="36">
        <f t="shared" si="343"/>
        <v>1760818.7317376437</v>
      </c>
      <c r="M3132" s="34">
        <f t="shared" si="344"/>
        <v>0.60695946617762409</v>
      </c>
      <c r="N3132" s="35">
        <f t="shared" si="339"/>
        <v>0.36568585555069422</v>
      </c>
      <c r="Q3132" s="1">
        <f t="shared" si="340"/>
        <v>14214847.763338491</v>
      </c>
    </row>
    <row r="3133" spans="3:17" x14ac:dyDescent="0.3">
      <c r="C3133" s="1">
        <v>1615</v>
      </c>
      <c r="D3133" s="1" t="s">
        <v>6</v>
      </c>
      <c r="E3133" s="1">
        <v>21</v>
      </c>
      <c r="F3133" s="1">
        <v>12</v>
      </c>
      <c r="G3133" s="1">
        <v>1</v>
      </c>
      <c r="H3133" s="1">
        <f t="shared" si="341"/>
        <v>4345</v>
      </c>
      <c r="I3133" s="1">
        <f t="shared" si="345"/>
        <v>1103148</v>
      </c>
      <c r="J3133" s="1">
        <v>3130</v>
      </c>
      <c r="K3133" s="31">
        <f t="shared" si="342"/>
        <v>0.972956170345042</v>
      </c>
      <c r="L3133" s="36">
        <f t="shared" si="343"/>
        <v>1761381.4734224433</v>
      </c>
      <c r="M3133" s="34">
        <f t="shared" si="344"/>
        <v>0.60935956781599032</v>
      </c>
      <c r="N3133" s="35">
        <f t="shared" si="339"/>
        <v>0.36359660252905168</v>
      </c>
      <c r="Q3133" s="1">
        <f t="shared" si="340"/>
        <v>14305477.962903304</v>
      </c>
    </row>
    <row r="3134" spans="3:17" x14ac:dyDescent="0.3">
      <c r="C3134" s="1">
        <v>1615</v>
      </c>
      <c r="D3134" s="1" t="s">
        <v>2</v>
      </c>
      <c r="E3134" s="1">
        <v>22</v>
      </c>
      <c r="G3134" s="1">
        <v>8</v>
      </c>
      <c r="H3134" s="1">
        <f t="shared" si="341"/>
        <v>4408</v>
      </c>
      <c r="I3134" s="1">
        <f t="shared" si="345"/>
        <v>1107556</v>
      </c>
      <c r="J3134" s="1">
        <v>3131</v>
      </c>
      <c r="K3134" s="31">
        <f t="shared" si="342"/>
        <v>0.9732670189617656</v>
      </c>
      <c r="L3134" s="36">
        <f t="shared" si="343"/>
        <v>1761944.2151072428</v>
      </c>
      <c r="M3134" s="34">
        <f t="shared" si="344"/>
        <v>0.61179446954715688</v>
      </c>
      <c r="N3134" s="35">
        <f t="shared" si="339"/>
        <v>0.36147254941460871</v>
      </c>
      <c r="Q3134" s="1">
        <f t="shared" si="340"/>
        <v>14786011.510618567</v>
      </c>
    </row>
    <row r="3135" spans="3:17" x14ac:dyDescent="0.3">
      <c r="C3135" s="1">
        <v>1615</v>
      </c>
      <c r="D3135" s="1" t="s">
        <v>6</v>
      </c>
      <c r="E3135" s="1">
        <v>22</v>
      </c>
      <c r="F3135" s="1">
        <v>3</v>
      </c>
      <c r="G3135" s="1">
        <v>7</v>
      </c>
      <c r="H3135" s="1">
        <f t="shared" si="341"/>
        <v>4443</v>
      </c>
      <c r="I3135" s="1">
        <f t="shared" si="345"/>
        <v>1111999</v>
      </c>
      <c r="J3135" s="1">
        <v>3132</v>
      </c>
      <c r="K3135" s="31">
        <f t="shared" si="342"/>
        <v>0.9735778675784893</v>
      </c>
      <c r="L3135" s="36">
        <f t="shared" si="343"/>
        <v>1762506.9567920424</v>
      </c>
      <c r="M3135" s="34">
        <f t="shared" si="344"/>
        <v>0.61424870466321246</v>
      </c>
      <c r="N3135" s="35">
        <f t="shared" si="339"/>
        <v>0.35932916291527683</v>
      </c>
      <c r="O3135" s="42"/>
      <c r="P3135" s="29"/>
      <c r="Q3135" s="1">
        <f t="shared" si="340"/>
        <v>15056404.592682602</v>
      </c>
    </row>
    <row r="3136" spans="3:17" x14ac:dyDescent="0.3">
      <c r="C3136" s="1">
        <v>1615</v>
      </c>
      <c r="D3136" s="1" t="s">
        <v>6</v>
      </c>
      <c r="E3136" s="1">
        <v>22</v>
      </c>
      <c r="F3136" s="1">
        <v>9</v>
      </c>
      <c r="G3136" s="1">
        <v>5</v>
      </c>
      <c r="H3136" s="1">
        <f t="shared" si="341"/>
        <v>4513</v>
      </c>
      <c r="I3136" s="1">
        <f t="shared" si="345"/>
        <v>1116512</v>
      </c>
      <c r="J3136" s="1">
        <v>3133</v>
      </c>
      <c r="K3136" s="31">
        <f t="shared" si="342"/>
        <v>0.97388871619521289</v>
      </c>
      <c r="L3136" s="36">
        <f t="shared" si="343"/>
        <v>1763069.6984768417</v>
      </c>
      <c r="M3136" s="34">
        <f t="shared" si="344"/>
        <v>0.61674160654904608</v>
      </c>
      <c r="N3136" s="35">
        <f t="shared" ref="N3136:N3199" si="346">+K3136-M3136</f>
        <v>0.3571471096461668</v>
      </c>
      <c r="Q3136" s="1">
        <f t="shared" ref="Q3136:Q3199" si="347">+SUM(H3136-$P$3)^2</f>
        <v>15604540.756810671</v>
      </c>
    </row>
    <row r="3137" spans="3:17" x14ac:dyDescent="0.3">
      <c r="C3137" s="1">
        <v>1615</v>
      </c>
      <c r="D3137" s="1" t="s">
        <v>6</v>
      </c>
      <c r="E3137" s="1">
        <v>22</v>
      </c>
      <c r="F3137" s="1">
        <v>11</v>
      </c>
      <c r="G3137" s="1">
        <v>2</v>
      </c>
      <c r="H3137" s="1">
        <f t="shared" si="341"/>
        <v>4534</v>
      </c>
      <c r="I3137" s="1">
        <f t="shared" si="345"/>
        <v>1121046</v>
      </c>
      <c r="J3137" s="1">
        <v>3134</v>
      </c>
      <c r="K3137" s="31">
        <f t="shared" si="342"/>
        <v>0.97419956481193659</v>
      </c>
      <c r="L3137" s="36">
        <f t="shared" si="343"/>
        <v>1763632.4401616412</v>
      </c>
      <c r="M3137" s="34">
        <f t="shared" si="344"/>
        <v>0.61924610846581307</v>
      </c>
      <c r="N3137" s="35">
        <f t="shared" si="346"/>
        <v>0.35495345634612352</v>
      </c>
      <c r="Q3137" s="1">
        <f t="shared" si="347"/>
        <v>15770892.606049092</v>
      </c>
    </row>
    <row r="3138" spans="3:17" x14ac:dyDescent="0.3">
      <c r="C3138" s="1">
        <v>1615</v>
      </c>
      <c r="D3138" s="1" t="s">
        <v>0</v>
      </c>
      <c r="E3138" s="1">
        <v>22</v>
      </c>
      <c r="F3138" s="1">
        <v>13</v>
      </c>
      <c r="G3138" s="1">
        <v>10</v>
      </c>
      <c r="H3138" s="1">
        <f t="shared" si="341"/>
        <v>4566</v>
      </c>
      <c r="I3138" s="1">
        <f t="shared" si="345"/>
        <v>1125612</v>
      </c>
      <c r="J3138" s="1">
        <v>3135</v>
      </c>
      <c r="K3138" s="31">
        <f t="shared" si="342"/>
        <v>0.97451041342866029</v>
      </c>
      <c r="L3138" s="36">
        <f t="shared" si="343"/>
        <v>1764195.1818464408</v>
      </c>
      <c r="M3138" s="34">
        <f t="shared" si="344"/>
        <v>0.6217682866201929</v>
      </c>
      <c r="N3138" s="35">
        <f t="shared" si="346"/>
        <v>0.35274212680846739</v>
      </c>
      <c r="Q3138" s="1">
        <f t="shared" si="347"/>
        <v>16026077.138221923</v>
      </c>
    </row>
    <row r="3139" spans="3:17" x14ac:dyDescent="0.3">
      <c r="C3139" s="1">
        <v>1615</v>
      </c>
      <c r="D3139" s="1" t="s">
        <v>1</v>
      </c>
      <c r="E3139" s="1">
        <v>22</v>
      </c>
      <c r="F3139" s="1">
        <v>13</v>
      </c>
      <c r="G3139" s="1">
        <v>11</v>
      </c>
      <c r="H3139" s="1">
        <f t="shared" si="341"/>
        <v>4567</v>
      </c>
      <c r="I3139" s="1">
        <f t="shared" si="345"/>
        <v>1130179</v>
      </c>
      <c r="J3139" s="1">
        <v>3136</v>
      </c>
      <c r="K3139" s="31">
        <f t="shared" si="342"/>
        <v>0.97482126204538389</v>
      </c>
      <c r="L3139" s="36">
        <f t="shared" si="343"/>
        <v>1764757.9235312403</v>
      </c>
      <c r="M3139" s="34">
        <f t="shared" si="344"/>
        <v>0.62429101715699808</v>
      </c>
      <c r="N3139" s="35">
        <f t="shared" si="346"/>
        <v>0.3505302448883858</v>
      </c>
      <c r="Q3139" s="1">
        <f t="shared" si="347"/>
        <v>16034084.654852325</v>
      </c>
    </row>
    <row r="3140" spans="3:17" x14ac:dyDescent="0.3">
      <c r="C3140" s="1">
        <v>1615</v>
      </c>
      <c r="D3140" s="1" t="s">
        <v>2</v>
      </c>
      <c r="E3140" s="1">
        <v>22</v>
      </c>
      <c r="F3140" s="1">
        <v>14</v>
      </c>
      <c r="G3140" s="1">
        <v>1</v>
      </c>
      <c r="H3140" s="1">
        <f t="shared" ref="H3140:H3203" si="348">E3140*200+F3140*12+G3140</f>
        <v>4569</v>
      </c>
      <c r="I3140" s="1">
        <f t="shared" si="345"/>
        <v>1134748</v>
      </c>
      <c r="J3140" s="1">
        <v>3137</v>
      </c>
      <c r="K3140" s="31">
        <f t="shared" si="342"/>
        <v>0.97513211066210759</v>
      </c>
      <c r="L3140" s="36">
        <f t="shared" si="343"/>
        <v>1765320.6652160399</v>
      </c>
      <c r="M3140" s="34">
        <f t="shared" si="344"/>
        <v>0.6268148524586542</v>
      </c>
      <c r="N3140" s="35">
        <f t="shared" si="346"/>
        <v>0.34831725820345338</v>
      </c>
      <c r="Q3140" s="1">
        <f t="shared" si="347"/>
        <v>16050105.688113127</v>
      </c>
    </row>
    <row r="3141" spans="3:17" x14ac:dyDescent="0.3">
      <c r="C3141" s="1">
        <v>1615</v>
      </c>
      <c r="D3141" s="1" t="s">
        <v>1</v>
      </c>
      <c r="E3141" s="1">
        <v>22</v>
      </c>
      <c r="F3141" s="1">
        <v>14</v>
      </c>
      <c r="G3141" s="1">
        <v>6</v>
      </c>
      <c r="H3141" s="1">
        <f t="shared" si="348"/>
        <v>4574</v>
      </c>
      <c r="I3141" s="1">
        <f t="shared" si="345"/>
        <v>1139322</v>
      </c>
      <c r="J3141" s="1">
        <v>3138</v>
      </c>
      <c r="K3141" s="31">
        <f t="shared" ref="K3141:K3204" si="349">+J3141/3217</f>
        <v>0.97544295927883118</v>
      </c>
      <c r="L3141" s="36">
        <f t="shared" ref="L3141:L3204" si="350">+K3141*$H$3</f>
        <v>1765883.4069008392</v>
      </c>
      <c r="M3141" s="34">
        <f t="shared" ref="M3141:M3204" si="351">+I3141/$H$3</f>
        <v>0.62934144967243721</v>
      </c>
      <c r="N3141" s="35">
        <f t="shared" si="346"/>
        <v>0.34610150960639396</v>
      </c>
      <c r="Q3141" s="1">
        <f t="shared" si="347"/>
        <v>16090193.271265132</v>
      </c>
    </row>
    <row r="3142" spans="3:17" x14ac:dyDescent="0.3">
      <c r="C3142" s="1">
        <v>1615</v>
      </c>
      <c r="D3142" s="1" t="s">
        <v>2</v>
      </c>
      <c r="E3142" s="1">
        <v>22</v>
      </c>
      <c r="F3142" s="1">
        <v>15</v>
      </c>
      <c r="G3142" s="1">
        <v>11</v>
      </c>
      <c r="H3142" s="1">
        <f t="shared" si="348"/>
        <v>4591</v>
      </c>
      <c r="I3142" s="1">
        <f t="shared" ref="I3142:I3205" si="352">I3141+H3142</f>
        <v>1143913</v>
      </c>
      <c r="J3142" s="1">
        <v>3139</v>
      </c>
      <c r="K3142" s="31">
        <f t="shared" si="349"/>
        <v>0.97575380789555488</v>
      </c>
      <c r="L3142" s="36">
        <f t="shared" si="350"/>
        <v>1766446.1485856387</v>
      </c>
      <c r="M3142" s="34">
        <f t="shared" si="351"/>
        <v>0.63187743738745206</v>
      </c>
      <c r="N3142" s="35">
        <f t="shared" si="346"/>
        <v>0.34387637050810282</v>
      </c>
      <c r="Q3142" s="1">
        <f t="shared" si="347"/>
        <v>16226865.053981949</v>
      </c>
    </row>
    <row r="3143" spans="3:17" x14ac:dyDescent="0.3">
      <c r="C3143" s="1">
        <v>1615</v>
      </c>
      <c r="D3143" s="1" t="s">
        <v>2</v>
      </c>
      <c r="E3143" s="1">
        <v>22</v>
      </c>
      <c r="F3143" s="1">
        <v>16</v>
      </c>
      <c r="G3143" s="1">
        <v>7</v>
      </c>
      <c r="H3143" s="1">
        <f t="shared" si="348"/>
        <v>4599</v>
      </c>
      <c r="I3143" s="1">
        <f t="shared" si="352"/>
        <v>1148512</v>
      </c>
      <c r="J3143" s="1">
        <v>3140</v>
      </c>
      <c r="K3143" s="31">
        <f t="shared" si="349"/>
        <v>0.97606465651227847</v>
      </c>
      <c r="L3143" s="36">
        <f t="shared" si="350"/>
        <v>1767008.8902704383</v>
      </c>
      <c r="M3143" s="34">
        <f t="shared" si="351"/>
        <v>0.63441784416187019</v>
      </c>
      <c r="N3143" s="35">
        <f t="shared" si="346"/>
        <v>0.34164681235040828</v>
      </c>
      <c r="Q3143" s="1">
        <f t="shared" si="347"/>
        <v>16291381.187025156</v>
      </c>
    </row>
    <row r="3144" spans="3:17" x14ac:dyDescent="0.3">
      <c r="C3144" s="1">
        <v>1615</v>
      </c>
      <c r="D3144" s="1" t="s">
        <v>2</v>
      </c>
      <c r="E3144" s="1">
        <v>23</v>
      </c>
      <c r="G3144" s="1">
        <v>10</v>
      </c>
      <c r="H3144" s="1">
        <f t="shared" si="348"/>
        <v>4610</v>
      </c>
      <c r="I3144" s="1">
        <f t="shared" si="352"/>
        <v>1153122</v>
      </c>
      <c r="J3144" s="1">
        <v>3141</v>
      </c>
      <c r="K3144" s="31">
        <f t="shared" si="349"/>
        <v>0.97637550512900217</v>
      </c>
      <c r="L3144" s="36">
        <f t="shared" si="350"/>
        <v>1767571.6319552378</v>
      </c>
      <c r="M3144" s="34">
        <f t="shared" si="351"/>
        <v>0.63696432714296758</v>
      </c>
      <c r="N3144" s="35">
        <f t="shared" si="346"/>
        <v>0.3394111779860346</v>
      </c>
      <c r="Q3144" s="1">
        <f t="shared" si="347"/>
        <v>16380299.869959567</v>
      </c>
    </row>
    <row r="3145" spans="3:17" x14ac:dyDescent="0.3">
      <c r="C3145" s="1">
        <v>1615</v>
      </c>
      <c r="D3145" s="1" t="s">
        <v>2</v>
      </c>
      <c r="E3145" s="1">
        <v>22</v>
      </c>
      <c r="F3145" s="1">
        <v>19</v>
      </c>
      <c r="H3145" s="1">
        <f t="shared" si="348"/>
        <v>4628</v>
      </c>
      <c r="I3145" s="1">
        <f t="shared" si="352"/>
        <v>1157750</v>
      </c>
      <c r="J3145" s="1">
        <v>3142</v>
      </c>
      <c r="K3145" s="31">
        <f t="shared" si="349"/>
        <v>0.97668635374572588</v>
      </c>
      <c r="L3145" s="36">
        <f t="shared" si="350"/>
        <v>1768134.3736400374</v>
      </c>
      <c r="M3145" s="34">
        <f t="shared" si="351"/>
        <v>0.63952075300772226</v>
      </c>
      <c r="N3145" s="35">
        <f t="shared" si="346"/>
        <v>0.33716560073800361</v>
      </c>
      <c r="Q3145" s="1">
        <f t="shared" si="347"/>
        <v>16526325.169306785</v>
      </c>
    </row>
    <row r="3146" spans="3:17" x14ac:dyDescent="0.3">
      <c r="C3146" s="1">
        <v>1615</v>
      </c>
      <c r="D3146" s="1" t="s">
        <v>1</v>
      </c>
      <c r="E3146" s="1">
        <v>22</v>
      </c>
      <c r="F3146" s="1">
        <v>19</v>
      </c>
      <c r="G3146" s="1">
        <v>8</v>
      </c>
      <c r="H3146" s="1">
        <f t="shared" si="348"/>
        <v>4636</v>
      </c>
      <c r="I3146" s="1">
        <f t="shared" si="352"/>
        <v>1162386</v>
      </c>
      <c r="J3146" s="1">
        <v>3143</v>
      </c>
      <c r="K3146" s="31">
        <f t="shared" si="349"/>
        <v>0.97699720236244947</v>
      </c>
      <c r="L3146" s="36">
        <f t="shared" si="350"/>
        <v>1768697.1153248367</v>
      </c>
      <c r="M3146" s="34">
        <f t="shared" si="351"/>
        <v>0.64208159793188024</v>
      </c>
      <c r="N3146" s="35">
        <f t="shared" si="346"/>
        <v>0.33491560443056922</v>
      </c>
      <c r="Q3146" s="1">
        <f t="shared" si="347"/>
        <v>16591433.302349994</v>
      </c>
    </row>
    <row r="3147" spans="3:17" x14ac:dyDescent="0.3">
      <c r="C3147" s="1">
        <v>1615</v>
      </c>
      <c r="D3147" s="1" t="s">
        <v>6</v>
      </c>
      <c r="E3147" s="1">
        <v>22</v>
      </c>
      <c r="F3147" s="1">
        <v>19</v>
      </c>
      <c r="G3147" s="1">
        <v>10</v>
      </c>
      <c r="H3147" s="1">
        <f t="shared" si="348"/>
        <v>4638</v>
      </c>
      <c r="I3147" s="1">
        <f t="shared" si="352"/>
        <v>1167024</v>
      </c>
      <c r="J3147" s="1">
        <v>3144</v>
      </c>
      <c r="K3147" s="31">
        <f t="shared" si="349"/>
        <v>0.97730805097917317</v>
      </c>
      <c r="L3147" s="36">
        <f t="shared" si="350"/>
        <v>1769259.8570096365</v>
      </c>
      <c r="M3147" s="34">
        <f t="shared" si="351"/>
        <v>0.64464354762088893</v>
      </c>
      <c r="N3147" s="35">
        <f t="shared" si="346"/>
        <v>0.33266450335828424</v>
      </c>
      <c r="Q3147" s="1">
        <f t="shared" si="347"/>
        <v>16607730.335610796</v>
      </c>
    </row>
    <row r="3148" spans="3:17" x14ac:dyDescent="0.3">
      <c r="C3148" s="1">
        <v>1615</v>
      </c>
      <c r="D3148" s="1" t="s">
        <v>6</v>
      </c>
      <c r="E3148" s="1">
        <v>23</v>
      </c>
      <c r="F3148" s="1">
        <v>4</v>
      </c>
      <c r="G3148" s="1">
        <v>4</v>
      </c>
      <c r="H3148" s="1">
        <f t="shared" si="348"/>
        <v>4652</v>
      </c>
      <c r="I3148" s="1">
        <f t="shared" si="352"/>
        <v>1171676</v>
      </c>
      <c r="J3148" s="1">
        <v>3145</v>
      </c>
      <c r="K3148" s="31">
        <f t="shared" si="349"/>
        <v>0.97761889959589676</v>
      </c>
      <c r="L3148" s="36">
        <f t="shared" si="350"/>
        <v>1769822.5986944358</v>
      </c>
      <c r="M3148" s="34">
        <f t="shared" si="351"/>
        <v>0.64721323066385317</v>
      </c>
      <c r="N3148" s="35">
        <f t="shared" si="346"/>
        <v>0.33040566893204359</v>
      </c>
      <c r="Q3148" s="1">
        <f t="shared" si="347"/>
        <v>16722033.568436408</v>
      </c>
    </row>
    <row r="3149" spans="3:17" x14ac:dyDescent="0.3">
      <c r="C3149" s="1">
        <v>1615</v>
      </c>
      <c r="D3149" s="1" t="s">
        <v>2</v>
      </c>
      <c r="E3149" s="1">
        <v>23</v>
      </c>
      <c r="F3149" s="1">
        <v>4</v>
      </c>
      <c r="G3149" s="1">
        <v>10</v>
      </c>
      <c r="H3149" s="1">
        <f t="shared" si="348"/>
        <v>4658</v>
      </c>
      <c r="I3149" s="1">
        <f t="shared" si="352"/>
        <v>1176334</v>
      </c>
      <c r="J3149" s="1">
        <v>3146</v>
      </c>
      <c r="K3149" s="31">
        <f t="shared" si="349"/>
        <v>0.97792974821262046</v>
      </c>
      <c r="L3149" s="36">
        <f t="shared" si="350"/>
        <v>1770385.3403792353</v>
      </c>
      <c r="M3149" s="34">
        <f t="shared" si="351"/>
        <v>0.64978622800136987</v>
      </c>
      <c r="N3149" s="35">
        <f t="shared" si="346"/>
        <v>0.32814352021125059</v>
      </c>
      <c r="Q3149" s="1">
        <f t="shared" si="347"/>
        <v>16771140.668218816</v>
      </c>
    </row>
    <row r="3150" spans="3:17" x14ac:dyDescent="0.3">
      <c r="C3150" s="1">
        <v>1615</v>
      </c>
      <c r="D3150" s="1" t="s">
        <v>6</v>
      </c>
      <c r="E3150" s="1">
        <v>23</v>
      </c>
      <c r="F3150" s="1">
        <v>6</v>
      </c>
      <c r="G3150" s="1">
        <v>3</v>
      </c>
      <c r="H3150" s="1">
        <f t="shared" si="348"/>
        <v>4675</v>
      </c>
      <c r="I3150" s="1">
        <f t="shared" si="352"/>
        <v>1181009</v>
      </c>
      <c r="J3150" s="1">
        <v>3147</v>
      </c>
      <c r="K3150" s="31">
        <f t="shared" si="349"/>
        <v>0.97824059682934406</v>
      </c>
      <c r="L3150" s="36">
        <f t="shared" si="350"/>
        <v>1770948.0820640347</v>
      </c>
      <c r="M3150" s="34">
        <f t="shared" si="351"/>
        <v>0.6523686158401184</v>
      </c>
      <c r="N3150" s="35">
        <f t="shared" si="346"/>
        <v>0.32587198098922565</v>
      </c>
      <c r="Q3150" s="1">
        <f t="shared" si="347"/>
        <v>16910668.450935632</v>
      </c>
    </row>
    <row r="3151" spans="3:17" x14ac:dyDescent="0.3">
      <c r="C3151" s="1">
        <v>1615</v>
      </c>
      <c r="D3151" s="1" t="s">
        <v>0</v>
      </c>
      <c r="E3151" s="1">
        <v>23</v>
      </c>
      <c r="F3151" s="1">
        <v>13</v>
      </c>
      <c r="G3151" s="1">
        <v>9</v>
      </c>
      <c r="H3151" s="1">
        <f t="shared" si="348"/>
        <v>4765</v>
      </c>
      <c r="I3151" s="1">
        <f t="shared" si="352"/>
        <v>1185774</v>
      </c>
      <c r="J3151" s="1">
        <v>3148</v>
      </c>
      <c r="K3151" s="31">
        <f t="shared" si="349"/>
        <v>0.97855144544606776</v>
      </c>
      <c r="L3151" s="36">
        <f t="shared" si="350"/>
        <v>1771510.8237488342</v>
      </c>
      <c r="M3151" s="34">
        <f t="shared" si="351"/>
        <v>0.65500071809715299</v>
      </c>
      <c r="N3151" s="35">
        <f t="shared" si="346"/>
        <v>0.32355072734891477</v>
      </c>
      <c r="O3151" s="42"/>
      <c r="P3151" s="29"/>
      <c r="Q3151" s="1">
        <f t="shared" si="347"/>
        <v>17658974.947671723</v>
      </c>
    </row>
    <row r="3152" spans="3:17" x14ac:dyDescent="0.3">
      <c r="C3152" s="1">
        <v>1615</v>
      </c>
      <c r="D3152" s="1" t="s">
        <v>2</v>
      </c>
      <c r="E3152" s="1">
        <v>23</v>
      </c>
      <c r="F3152" s="1">
        <v>14</v>
      </c>
      <c r="G3152" s="1">
        <v>6</v>
      </c>
      <c r="H3152" s="1">
        <f t="shared" si="348"/>
        <v>4774</v>
      </c>
      <c r="I3152" s="1">
        <f t="shared" si="352"/>
        <v>1190548</v>
      </c>
      <c r="J3152" s="1">
        <v>3149</v>
      </c>
      <c r="K3152" s="31">
        <f t="shared" si="349"/>
        <v>0.97886229406279146</v>
      </c>
      <c r="L3152" s="36">
        <f t="shared" si="350"/>
        <v>1772073.565433634</v>
      </c>
      <c r="M3152" s="34">
        <f t="shared" si="351"/>
        <v>0.65763779179601622</v>
      </c>
      <c r="N3152" s="35">
        <f t="shared" si="346"/>
        <v>0.32122450226677524</v>
      </c>
      <c r="Q3152" s="1">
        <f t="shared" si="347"/>
        <v>17734696.59734533</v>
      </c>
    </row>
    <row r="3153" spans="3:17" x14ac:dyDescent="0.3">
      <c r="C3153" s="1">
        <v>1615</v>
      </c>
      <c r="D3153" s="1" t="s">
        <v>6</v>
      </c>
      <c r="E3153" s="1">
        <v>24</v>
      </c>
      <c r="F3153" s="1">
        <v>3</v>
      </c>
      <c r="H3153" s="1">
        <f t="shared" si="348"/>
        <v>4836</v>
      </c>
      <c r="I3153" s="1">
        <f t="shared" si="352"/>
        <v>1195384</v>
      </c>
      <c r="J3153" s="1">
        <v>3150</v>
      </c>
      <c r="K3153" s="31">
        <f t="shared" si="349"/>
        <v>0.97917314267951505</v>
      </c>
      <c r="L3153" s="36">
        <f t="shared" si="350"/>
        <v>1772636.3071184333</v>
      </c>
      <c r="M3153" s="34">
        <f t="shared" si="351"/>
        <v>0.66030911320525432</v>
      </c>
      <c r="N3153" s="35">
        <f t="shared" si="346"/>
        <v>0.31886402947426074</v>
      </c>
      <c r="Q3153" s="1">
        <f t="shared" si="347"/>
        <v>18260736.628430191</v>
      </c>
    </row>
    <row r="3154" spans="3:17" x14ac:dyDescent="0.3">
      <c r="C3154" s="1">
        <v>1615</v>
      </c>
      <c r="D3154" s="1" t="s">
        <v>6</v>
      </c>
      <c r="E3154" s="1">
        <v>24</v>
      </c>
      <c r="F3154" s="1">
        <v>6</v>
      </c>
      <c r="H3154" s="1">
        <f t="shared" si="348"/>
        <v>4872</v>
      </c>
      <c r="I3154" s="1">
        <f t="shared" si="352"/>
        <v>1200256</v>
      </c>
      <c r="J3154" s="1">
        <v>3151</v>
      </c>
      <c r="K3154" s="31">
        <f t="shared" si="349"/>
        <v>0.97948399129623875</v>
      </c>
      <c r="L3154" s="36">
        <f t="shared" si="350"/>
        <v>1773199.0488032328</v>
      </c>
      <c r="M3154" s="34">
        <f t="shared" si="351"/>
        <v>0.66300032038180678</v>
      </c>
      <c r="N3154" s="35">
        <f t="shared" si="346"/>
        <v>0.31648367091443197</v>
      </c>
      <c r="Q3154" s="1">
        <f t="shared" si="347"/>
        <v>18569707.227124628</v>
      </c>
    </row>
    <row r="3155" spans="3:17" x14ac:dyDescent="0.3">
      <c r="C3155" s="1">
        <v>1615</v>
      </c>
      <c r="D3155" s="1" t="s">
        <v>6</v>
      </c>
      <c r="E3155" s="1">
        <v>24</v>
      </c>
      <c r="F3155" s="1">
        <v>7</v>
      </c>
      <c r="G3155" s="1">
        <v>6</v>
      </c>
      <c r="H3155" s="1">
        <f t="shared" si="348"/>
        <v>4890</v>
      </c>
      <c r="I3155" s="1">
        <f t="shared" si="352"/>
        <v>1205146</v>
      </c>
      <c r="J3155" s="1">
        <v>3152</v>
      </c>
      <c r="K3155" s="31">
        <f t="shared" si="349"/>
        <v>0.97979483991296235</v>
      </c>
      <c r="L3155" s="36">
        <f t="shared" si="350"/>
        <v>1773761.7904880322</v>
      </c>
      <c r="M3155" s="34">
        <f t="shared" si="351"/>
        <v>0.66570147044201644</v>
      </c>
      <c r="N3155" s="35">
        <f t="shared" si="346"/>
        <v>0.3140933694709459</v>
      </c>
      <c r="Q3155" s="1">
        <f t="shared" si="347"/>
        <v>18725164.526471846</v>
      </c>
    </row>
    <row r="3156" spans="3:17" x14ac:dyDescent="0.3">
      <c r="C3156" s="1">
        <v>1615</v>
      </c>
      <c r="D3156" s="1" t="s">
        <v>6</v>
      </c>
      <c r="E3156" s="1">
        <v>24</v>
      </c>
      <c r="F3156" s="1">
        <v>9</v>
      </c>
      <c r="G3156" s="1">
        <v>4</v>
      </c>
      <c r="H3156" s="1">
        <f t="shared" si="348"/>
        <v>4912</v>
      </c>
      <c r="I3156" s="1">
        <f t="shared" si="352"/>
        <v>1210058</v>
      </c>
      <c r="J3156" s="1">
        <v>3153</v>
      </c>
      <c r="K3156" s="31">
        <f t="shared" si="349"/>
        <v>0.98010568852968605</v>
      </c>
      <c r="L3156" s="36">
        <f t="shared" si="350"/>
        <v>1774324.5321728319</v>
      </c>
      <c r="M3156" s="34">
        <f t="shared" si="351"/>
        <v>0.66841477291558493</v>
      </c>
      <c r="N3156" s="35">
        <f t="shared" si="346"/>
        <v>0.31169091561410112</v>
      </c>
      <c r="Q3156" s="1">
        <f t="shared" si="347"/>
        <v>18916047.892340668</v>
      </c>
    </row>
    <row r="3157" spans="3:17" x14ac:dyDescent="0.3">
      <c r="C3157" s="1">
        <v>1615</v>
      </c>
      <c r="D3157" s="1" t="s">
        <v>6</v>
      </c>
      <c r="E3157" s="1">
        <v>24</v>
      </c>
      <c r="F3157" s="1">
        <v>10</v>
      </c>
      <c r="G3157" s="1">
        <v>3</v>
      </c>
      <c r="H3157" s="1">
        <f t="shared" si="348"/>
        <v>4923</v>
      </c>
      <c r="I3157" s="1">
        <f t="shared" si="352"/>
        <v>1214981</v>
      </c>
      <c r="J3157" s="1">
        <v>3154</v>
      </c>
      <c r="K3157" s="31">
        <f t="shared" si="349"/>
        <v>0.98041653714640975</v>
      </c>
      <c r="L3157" s="36">
        <f t="shared" si="350"/>
        <v>1774887.2738576315</v>
      </c>
      <c r="M3157" s="34">
        <f t="shared" si="351"/>
        <v>0.67113415159583278</v>
      </c>
      <c r="N3157" s="35">
        <f t="shared" si="346"/>
        <v>0.30928238555057697</v>
      </c>
      <c r="Q3157" s="1">
        <f t="shared" si="347"/>
        <v>19011852.575275078</v>
      </c>
    </row>
    <row r="3158" spans="3:17" x14ac:dyDescent="0.3">
      <c r="C3158" s="1">
        <v>1615</v>
      </c>
      <c r="D3158" s="1" t="s">
        <v>2</v>
      </c>
      <c r="E3158" s="1">
        <v>25</v>
      </c>
      <c r="F3158" s="1">
        <v>2</v>
      </c>
      <c r="G3158" s="1">
        <v>4</v>
      </c>
      <c r="H3158" s="1">
        <f t="shared" si="348"/>
        <v>5028</v>
      </c>
      <c r="I3158" s="1">
        <f t="shared" si="352"/>
        <v>1220009</v>
      </c>
      <c r="J3158" s="1">
        <v>3155</v>
      </c>
      <c r="K3158" s="31">
        <f t="shared" si="349"/>
        <v>0.98072738576313334</v>
      </c>
      <c r="L3158" s="36">
        <f t="shared" si="350"/>
        <v>1775450.0155424308</v>
      </c>
      <c r="M3158" s="34">
        <f t="shared" si="351"/>
        <v>0.67391153043074781</v>
      </c>
      <c r="N3158" s="35">
        <f t="shared" si="346"/>
        <v>0.30681585533238553</v>
      </c>
      <c r="Q3158" s="1">
        <f t="shared" si="347"/>
        <v>19938531.821467184</v>
      </c>
    </row>
    <row r="3159" spans="3:17" x14ac:dyDescent="0.3">
      <c r="C3159" s="1">
        <v>1615</v>
      </c>
      <c r="D3159" s="1" t="s">
        <v>6</v>
      </c>
      <c r="E3159" s="1">
        <v>24</v>
      </c>
      <c r="F3159" s="1">
        <v>19</v>
      </c>
      <c r="G3159" s="1">
        <v>3</v>
      </c>
      <c r="H3159" s="1">
        <f t="shared" si="348"/>
        <v>5031</v>
      </c>
      <c r="I3159" s="1">
        <f t="shared" si="352"/>
        <v>1225040</v>
      </c>
      <c r="J3159" s="1">
        <v>3156</v>
      </c>
      <c r="K3159" s="31">
        <f t="shared" si="349"/>
        <v>0.98103823437985704</v>
      </c>
      <c r="L3159" s="36">
        <f t="shared" si="350"/>
        <v>1776012.7572272304</v>
      </c>
      <c r="M3159" s="34">
        <f t="shared" si="351"/>
        <v>0.67669056641293901</v>
      </c>
      <c r="N3159" s="35">
        <f t="shared" si="346"/>
        <v>0.30434766796691803</v>
      </c>
      <c r="Q3159" s="1">
        <f t="shared" si="347"/>
        <v>19965332.371358387</v>
      </c>
    </row>
    <row r="3160" spans="3:17" x14ac:dyDescent="0.3">
      <c r="C3160" s="1">
        <v>1615</v>
      </c>
      <c r="D3160" s="1" t="s">
        <v>2</v>
      </c>
      <c r="E3160" s="1">
        <v>25</v>
      </c>
      <c r="F3160" s="1">
        <v>2</v>
      </c>
      <c r="G3160" s="1">
        <v>8</v>
      </c>
      <c r="H3160" s="1">
        <f t="shared" si="348"/>
        <v>5032</v>
      </c>
      <c r="I3160" s="1">
        <f t="shared" si="352"/>
        <v>1230072</v>
      </c>
      <c r="J3160" s="1">
        <v>3157</v>
      </c>
      <c r="K3160" s="31">
        <f t="shared" si="349"/>
        <v>0.98134908299658064</v>
      </c>
      <c r="L3160" s="36">
        <f t="shared" si="350"/>
        <v>1776575.4989120299</v>
      </c>
      <c r="M3160" s="34">
        <f t="shared" si="351"/>
        <v>0.67947015477755557</v>
      </c>
      <c r="N3160" s="35">
        <f t="shared" si="346"/>
        <v>0.30187892821902507</v>
      </c>
      <c r="Q3160" s="1">
        <f t="shared" si="347"/>
        <v>19974269.887988787</v>
      </c>
    </row>
    <row r="3161" spans="3:17" x14ac:dyDescent="0.3">
      <c r="C3161" s="1">
        <v>1615</v>
      </c>
      <c r="D3161" s="1" t="s">
        <v>0</v>
      </c>
      <c r="E3161" s="1">
        <v>25</v>
      </c>
      <c r="F3161" s="1">
        <v>3</v>
      </c>
      <c r="G3161" s="1">
        <v>11</v>
      </c>
      <c r="H3161" s="1">
        <f t="shared" si="348"/>
        <v>5047</v>
      </c>
      <c r="I3161" s="1">
        <f t="shared" si="352"/>
        <v>1235119</v>
      </c>
      <c r="J3161" s="1">
        <v>3158</v>
      </c>
      <c r="K3161" s="31">
        <f t="shared" si="349"/>
        <v>0.98165993161330434</v>
      </c>
      <c r="L3161" s="36">
        <f t="shared" si="350"/>
        <v>1777138.2405968294</v>
      </c>
      <c r="M3161" s="34">
        <f t="shared" si="351"/>
        <v>0.68225802887855325</v>
      </c>
      <c r="N3161" s="35">
        <f t="shared" si="346"/>
        <v>0.29940190273475109</v>
      </c>
      <c r="Q3161" s="1">
        <f t="shared" si="347"/>
        <v>20108572.637444802</v>
      </c>
    </row>
    <row r="3162" spans="3:17" x14ac:dyDescent="0.3">
      <c r="C3162" s="1">
        <v>1615</v>
      </c>
      <c r="D3162" s="1" t="s">
        <v>1</v>
      </c>
      <c r="E3162" s="1">
        <v>25</v>
      </c>
      <c r="F3162" s="1">
        <v>4</v>
      </c>
      <c r="G3162" s="1">
        <v>10</v>
      </c>
      <c r="H3162" s="1">
        <f t="shared" si="348"/>
        <v>5058</v>
      </c>
      <c r="I3162" s="1">
        <f t="shared" si="352"/>
        <v>1240177</v>
      </c>
      <c r="J3162" s="1">
        <v>3159</v>
      </c>
      <c r="K3162" s="31">
        <f t="shared" si="349"/>
        <v>0.98197078023002793</v>
      </c>
      <c r="L3162" s="36">
        <f t="shared" si="350"/>
        <v>1777700.9822816288</v>
      </c>
      <c r="M3162" s="34">
        <f t="shared" si="351"/>
        <v>0.68505197918623018</v>
      </c>
      <c r="N3162" s="35">
        <f t="shared" si="346"/>
        <v>0.29691880104379775</v>
      </c>
      <c r="Q3162" s="1">
        <f t="shared" si="347"/>
        <v>20207347.320379212</v>
      </c>
    </row>
    <row r="3163" spans="3:17" x14ac:dyDescent="0.3">
      <c r="C3163" s="1">
        <v>1615</v>
      </c>
      <c r="D3163" s="1" t="s">
        <v>6</v>
      </c>
      <c r="E3163" s="1">
        <v>26</v>
      </c>
      <c r="F3163" s="1">
        <v>14</v>
      </c>
      <c r="G3163" s="1">
        <v>10</v>
      </c>
      <c r="H3163" s="1">
        <f t="shared" si="348"/>
        <v>5378</v>
      </c>
      <c r="I3163" s="1">
        <f t="shared" si="352"/>
        <v>1245555</v>
      </c>
      <c r="J3163" s="1">
        <v>3160</v>
      </c>
      <c r="K3163" s="31">
        <f t="shared" si="349"/>
        <v>0.98228162884675163</v>
      </c>
      <c r="L3163" s="36">
        <f t="shared" si="350"/>
        <v>1778263.7239664283</v>
      </c>
      <c r="M3163" s="34">
        <f t="shared" si="351"/>
        <v>0.68802269187003551</v>
      </c>
      <c r="N3163" s="35">
        <f t="shared" si="346"/>
        <v>0.29425893697671612</v>
      </c>
      <c r="Q3163" s="1">
        <f t="shared" si="347"/>
        <v>23186712.642107531</v>
      </c>
    </row>
    <row r="3164" spans="3:17" x14ac:dyDescent="0.3">
      <c r="C3164" s="1">
        <v>1615</v>
      </c>
      <c r="D3164" s="1" t="s">
        <v>1</v>
      </c>
      <c r="E3164" s="1">
        <v>27</v>
      </c>
      <c r="F3164" s="1">
        <v>3</v>
      </c>
      <c r="G3164" s="1">
        <v>11</v>
      </c>
      <c r="H3164" s="1">
        <f t="shared" si="348"/>
        <v>5447</v>
      </c>
      <c r="I3164" s="1">
        <f t="shared" si="352"/>
        <v>1251002</v>
      </c>
      <c r="J3164" s="1">
        <v>3161</v>
      </c>
      <c r="K3164" s="31">
        <f t="shared" si="349"/>
        <v>0.98259247746347533</v>
      </c>
      <c r="L3164" s="36">
        <f t="shared" si="350"/>
        <v>1778826.4656512279</v>
      </c>
      <c r="M3164" s="34">
        <f t="shared" si="351"/>
        <v>0.69103151894119341</v>
      </c>
      <c r="N3164" s="35">
        <f t="shared" si="346"/>
        <v>0.29156095852228192</v>
      </c>
      <c r="Q3164" s="1">
        <f t="shared" si="347"/>
        <v>23855979.2896052</v>
      </c>
    </row>
    <row r="3165" spans="3:17" x14ac:dyDescent="0.3">
      <c r="C3165" s="1">
        <v>1615</v>
      </c>
      <c r="D3165" s="1" t="s">
        <v>0</v>
      </c>
      <c r="E3165" s="1">
        <v>27</v>
      </c>
      <c r="F3165" s="1">
        <v>7</v>
      </c>
      <c r="G3165" s="1">
        <v>8</v>
      </c>
      <c r="H3165" s="1">
        <f t="shared" si="348"/>
        <v>5492</v>
      </c>
      <c r="I3165" s="1">
        <f t="shared" si="352"/>
        <v>1256494</v>
      </c>
      <c r="J3165" s="1">
        <v>3162</v>
      </c>
      <c r="K3165" s="31">
        <f t="shared" si="349"/>
        <v>0.98290332608019892</v>
      </c>
      <c r="L3165" s="36">
        <f t="shared" si="350"/>
        <v>1779389.2073360274</v>
      </c>
      <c r="M3165" s="34">
        <f t="shared" si="351"/>
        <v>0.69406520322149434</v>
      </c>
      <c r="N3165" s="35">
        <f t="shared" si="346"/>
        <v>0.28883812285870458</v>
      </c>
      <c r="Q3165" s="1">
        <f t="shared" si="347"/>
        <v>24297587.537973244</v>
      </c>
    </row>
    <row r="3166" spans="3:17" x14ac:dyDescent="0.3">
      <c r="C3166" s="1">
        <v>1615</v>
      </c>
      <c r="D3166" s="1" t="s">
        <v>2</v>
      </c>
      <c r="E3166" s="1">
        <v>27</v>
      </c>
      <c r="F3166" s="1">
        <v>11</v>
      </c>
      <c r="G3166" s="1">
        <v>4</v>
      </c>
      <c r="H3166" s="1">
        <f t="shared" si="348"/>
        <v>5536</v>
      </c>
      <c r="I3166" s="1">
        <f t="shared" si="352"/>
        <v>1262030</v>
      </c>
      <c r="J3166" s="1">
        <v>3163</v>
      </c>
      <c r="K3166" s="31">
        <f t="shared" si="349"/>
        <v>0.98321417469692263</v>
      </c>
      <c r="L3166" s="36">
        <f t="shared" si="350"/>
        <v>1779951.949020827</v>
      </c>
      <c r="M3166" s="34">
        <f t="shared" si="351"/>
        <v>0.69712319232851283</v>
      </c>
      <c r="N3166" s="35">
        <f t="shared" si="346"/>
        <v>0.2860909823684098</v>
      </c>
      <c r="Q3166" s="1">
        <f t="shared" si="347"/>
        <v>24733298.269710887</v>
      </c>
    </row>
    <row r="3167" spans="3:17" x14ac:dyDescent="0.3">
      <c r="C3167" s="1">
        <v>1615</v>
      </c>
      <c r="D3167" s="1" t="s">
        <v>2</v>
      </c>
      <c r="E3167" s="1">
        <v>28</v>
      </c>
      <c r="F3167" s="1">
        <v>5</v>
      </c>
      <c r="G3167" s="1">
        <v>7</v>
      </c>
      <c r="H3167" s="1">
        <f t="shared" si="348"/>
        <v>5667</v>
      </c>
      <c r="I3167" s="1">
        <f t="shared" si="352"/>
        <v>1267697</v>
      </c>
      <c r="J3167" s="1">
        <v>3164</v>
      </c>
      <c r="K3167" s="31">
        <f t="shared" si="349"/>
        <v>0.98352502331364622</v>
      </c>
      <c r="L3167" s="36">
        <f t="shared" si="350"/>
        <v>1780514.6907056263</v>
      </c>
      <c r="M3167" s="34">
        <f t="shared" si="351"/>
        <v>0.70025354353325897</v>
      </c>
      <c r="N3167" s="35">
        <f t="shared" si="346"/>
        <v>0.28327147978038725</v>
      </c>
      <c r="O3167" s="42"/>
      <c r="P3167" s="29"/>
      <c r="Q3167" s="1">
        <f t="shared" si="347"/>
        <v>26053452.948293418</v>
      </c>
    </row>
    <row r="3168" spans="3:17" x14ac:dyDescent="0.3">
      <c r="C3168" s="1">
        <v>1615</v>
      </c>
      <c r="D3168" s="1" t="s">
        <v>6</v>
      </c>
      <c r="E3168" s="1">
        <v>28</v>
      </c>
      <c r="F3168" s="1">
        <v>6</v>
      </c>
      <c r="G3168" s="1">
        <v>7</v>
      </c>
      <c r="H3168" s="1">
        <f t="shared" si="348"/>
        <v>5679</v>
      </c>
      <c r="I3168" s="1">
        <f t="shared" si="352"/>
        <v>1273376</v>
      </c>
      <c r="J3168" s="1">
        <v>3165</v>
      </c>
      <c r="K3168" s="31">
        <f t="shared" si="349"/>
        <v>0.98383587193036992</v>
      </c>
      <c r="L3168" s="36">
        <f t="shared" si="350"/>
        <v>1781077.4323904258</v>
      </c>
      <c r="M3168" s="34">
        <f t="shared" si="351"/>
        <v>0.70339052332710983</v>
      </c>
      <c r="N3168" s="35">
        <f t="shared" si="346"/>
        <v>0.28044534860326009</v>
      </c>
      <c r="Q3168" s="1">
        <f t="shared" si="347"/>
        <v>26176099.147858232</v>
      </c>
    </row>
    <row r="3169" spans="3:17" x14ac:dyDescent="0.3">
      <c r="C3169" s="1">
        <v>1615</v>
      </c>
      <c r="D3169" s="1" t="s">
        <v>0</v>
      </c>
      <c r="E3169" s="1">
        <v>28</v>
      </c>
      <c r="F3169" s="1">
        <v>9</v>
      </c>
      <c r="H3169" s="1">
        <f t="shared" si="348"/>
        <v>5708</v>
      </c>
      <c r="I3169" s="1">
        <f t="shared" si="352"/>
        <v>1279084</v>
      </c>
      <c r="J3169" s="1">
        <v>3166</v>
      </c>
      <c r="K3169" s="31">
        <f t="shared" si="349"/>
        <v>0.98414672054709351</v>
      </c>
      <c r="L3169" s="36">
        <f t="shared" si="350"/>
        <v>1781640.1740752254</v>
      </c>
      <c r="M3169" s="34">
        <f t="shared" si="351"/>
        <v>0.70654352221129735</v>
      </c>
      <c r="N3169" s="35">
        <f t="shared" si="346"/>
        <v>0.27760319833579616</v>
      </c>
      <c r="Q3169" s="1">
        <f t="shared" si="347"/>
        <v>26473683.130139858</v>
      </c>
    </row>
    <row r="3170" spans="3:17" x14ac:dyDescent="0.3">
      <c r="C3170" s="1">
        <v>1615</v>
      </c>
      <c r="D3170" s="1" t="s">
        <v>2</v>
      </c>
      <c r="E3170" s="1">
        <v>28</v>
      </c>
      <c r="F3170" s="1">
        <v>10</v>
      </c>
      <c r="G3170" s="1">
        <v>6</v>
      </c>
      <c r="H3170" s="1">
        <f t="shared" si="348"/>
        <v>5726</v>
      </c>
      <c r="I3170" s="1">
        <f t="shared" si="352"/>
        <v>1284810</v>
      </c>
      <c r="J3170" s="1">
        <v>3167</v>
      </c>
      <c r="K3170" s="31">
        <f t="shared" si="349"/>
        <v>0.98445756916381721</v>
      </c>
      <c r="L3170" s="36">
        <f t="shared" si="350"/>
        <v>1782202.9157600249</v>
      </c>
      <c r="M3170" s="34">
        <f t="shared" si="351"/>
        <v>0.70970646397914205</v>
      </c>
      <c r="N3170" s="35">
        <f t="shared" si="346"/>
        <v>0.27475110518467516</v>
      </c>
      <c r="Q3170" s="1">
        <f t="shared" si="347"/>
        <v>26659236.429487076</v>
      </c>
    </row>
    <row r="3171" spans="3:17" x14ac:dyDescent="0.3">
      <c r="C3171" s="1">
        <v>1615</v>
      </c>
      <c r="D3171" s="1" t="s">
        <v>2</v>
      </c>
      <c r="E3171" s="1">
        <v>28</v>
      </c>
      <c r="F3171" s="1">
        <v>15</v>
      </c>
      <c r="G3171" s="1">
        <v>10</v>
      </c>
      <c r="H3171" s="1">
        <f t="shared" si="348"/>
        <v>5790</v>
      </c>
      <c r="I3171" s="1">
        <f t="shared" si="352"/>
        <v>1290600</v>
      </c>
      <c r="J3171" s="1">
        <v>3168</v>
      </c>
      <c r="K3171" s="31">
        <f t="shared" si="349"/>
        <v>0.98476841778054092</v>
      </c>
      <c r="L3171" s="36">
        <f t="shared" si="350"/>
        <v>1782765.6574448245</v>
      </c>
      <c r="M3171" s="34">
        <f t="shared" si="351"/>
        <v>0.71290475822221244</v>
      </c>
      <c r="N3171" s="35">
        <f t="shared" si="346"/>
        <v>0.27186365955832847</v>
      </c>
      <c r="Q3171" s="1">
        <f t="shared" si="347"/>
        <v>27324229.493832741</v>
      </c>
    </row>
    <row r="3172" spans="3:17" x14ac:dyDescent="0.3">
      <c r="C3172" s="1">
        <v>1615</v>
      </c>
      <c r="D3172" s="1" t="s">
        <v>0</v>
      </c>
      <c r="E3172" s="1">
        <v>28</v>
      </c>
      <c r="F3172" s="1">
        <v>16</v>
      </c>
      <c r="G3172" s="1">
        <v>6</v>
      </c>
      <c r="H3172" s="1">
        <f t="shared" si="348"/>
        <v>5798</v>
      </c>
      <c r="I3172" s="1">
        <f t="shared" si="352"/>
        <v>1296398</v>
      </c>
      <c r="J3172" s="1">
        <v>3169</v>
      </c>
      <c r="K3172" s="31">
        <f t="shared" si="349"/>
        <v>0.98507926639726451</v>
      </c>
      <c r="L3172" s="36">
        <f t="shared" si="350"/>
        <v>1783328.3991296238</v>
      </c>
      <c r="M3172" s="34">
        <f t="shared" si="351"/>
        <v>0.71610747152468601</v>
      </c>
      <c r="N3172" s="35">
        <f t="shared" si="346"/>
        <v>0.2689717948725785</v>
      </c>
      <c r="Q3172" s="1">
        <f t="shared" si="347"/>
        <v>27407929.626875948</v>
      </c>
    </row>
    <row r="3173" spans="3:17" x14ac:dyDescent="0.3">
      <c r="C3173" s="1">
        <v>1615</v>
      </c>
      <c r="D3173" s="1" t="s">
        <v>6</v>
      </c>
      <c r="E3173" s="1">
        <v>29</v>
      </c>
      <c r="F3173" s="1">
        <v>1</v>
      </c>
      <c r="G3173" s="1">
        <v>1</v>
      </c>
      <c r="H3173" s="1">
        <f t="shared" si="348"/>
        <v>5813</v>
      </c>
      <c r="I3173" s="1">
        <f t="shared" si="352"/>
        <v>1302211</v>
      </c>
      <c r="J3173" s="1">
        <v>3170</v>
      </c>
      <c r="K3173" s="31">
        <f t="shared" si="349"/>
        <v>0.98539011501398821</v>
      </c>
      <c r="L3173" s="36">
        <f t="shared" si="350"/>
        <v>1783891.1408144233</v>
      </c>
      <c r="M3173" s="34">
        <f t="shared" si="351"/>
        <v>0.71931847056354059</v>
      </c>
      <c r="N3173" s="35">
        <f t="shared" si="346"/>
        <v>0.26607164445044762</v>
      </c>
      <c r="Q3173" s="1">
        <f t="shared" si="347"/>
        <v>27565212.376331963</v>
      </c>
    </row>
    <row r="3174" spans="3:17" x14ac:dyDescent="0.3">
      <c r="C3174" s="1">
        <v>1615</v>
      </c>
      <c r="D3174" s="1" t="s">
        <v>1</v>
      </c>
      <c r="E3174" s="1">
        <v>28</v>
      </c>
      <c r="F3174" s="1">
        <v>18</v>
      </c>
      <c r="G3174" s="1">
        <v>6</v>
      </c>
      <c r="H3174" s="1">
        <f t="shared" si="348"/>
        <v>5822</v>
      </c>
      <c r="I3174" s="1">
        <f t="shared" si="352"/>
        <v>1308033</v>
      </c>
      <c r="J3174" s="1">
        <v>3171</v>
      </c>
      <c r="K3174" s="31">
        <f t="shared" si="349"/>
        <v>0.9857009636307118</v>
      </c>
      <c r="L3174" s="36">
        <f t="shared" si="350"/>
        <v>1784453.8824992229</v>
      </c>
      <c r="M3174" s="34">
        <f t="shared" si="351"/>
        <v>0.72253444104422371</v>
      </c>
      <c r="N3174" s="35">
        <f t="shared" si="346"/>
        <v>0.26316652258648809</v>
      </c>
      <c r="Q3174" s="1">
        <f t="shared" si="347"/>
        <v>27659798.026005574</v>
      </c>
    </row>
    <row r="3175" spans="3:17" x14ac:dyDescent="0.3">
      <c r="C3175" s="1">
        <v>1615</v>
      </c>
      <c r="D3175" s="1" t="s">
        <v>6</v>
      </c>
      <c r="E3175" s="1">
        <v>30</v>
      </c>
      <c r="F3175" s="1">
        <v>3</v>
      </c>
      <c r="G3175" s="1">
        <v>3</v>
      </c>
      <c r="H3175" s="1">
        <f t="shared" si="348"/>
        <v>6039</v>
      </c>
      <c r="I3175" s="1">
        <f t="shared" si="352"/>
        <v>1314072</v>
      </c>
      <c r="J3175" s="1">
        <v>3172</v>
      </c>
      <c r="K3175" s="31">
        <f t="shared" si="349"/>
        <v>0.9860118122474355</v>
      </c>
      <c r="L3175" s="36">
        <f t="shared" si="350"/>
        <v>1785016.6241840224</v>
      </c>
      <c r="M3175" s="34">
        <f t="shared" si="351"/>
        <v>0.72587027851121888</v>
      </c>
      <c r="N3175" s="35">
        <f t="shared" si="346"/>
        <v>0.26014153373621662</v>
      </c>
      <c r="Q3175" s="1">
        <f t="shared" si="347"/>
        <v>29989405.134802587</v>
      </c>
    </row>
    <row r="3176" spans="3:17" x14ac:dyDescent="0.3">
      <c r="C3176" s="1">
        <v>1615</v>
      </c>
      <c r="D3176" s="1" t="s">
        <v>6</v>
      </c>
      <c r="E3176" s="1">
        <v>30</v>
      </c>
      <c r="F3176" s="1">
        <v>5</v>
      </c>
      <c r="G3176" s="1">
        <v>10</v>
      </c>
      <c r="H3176" s="1">
        <f t="shared" si="348"/>
        <v>6070</v>
      </c>
      <c r="I3176" s="1">
        <f t="shared" si="352"/>
        <v>1320142</v>
      </c>
      <c r="J3176" s="1">
        <v>3173</v>
      </c>
      <c r="K3176" s="31">
        <f t="shared" si="349"/>
        <v>0.98632266086415921</v>
      </c>
      <c r="L3176" s="36">
        <f t="shared" si="350"/>
        <v>1785579.365868822</v>
      </c>
      <c r="M3176" s="34">
        <f t="shared" si="351"/>
        <v>0.72922323983340143</v>
      </c>
      <c r="N3176" s="35">
        <f t="shared" si="346"/>
        <v>0.25709942103075778</v>
      </c>
      <c r="Q3176" s="1">
        <f t="shared" si="347"/>
        <v>30329894.15034502</v>
      </c>
    </row>
    <row r="3177" spans="3:17" x14ac:dyDescent="0.3">
      <c r="C3177" s="1">
        <v>1615</v>
      </c>
      <c r="D3177" s="1" t="s">
        <v>2</v>
      </c>
      <c r="E3177" s="1">
        <v>30</v>
      </c>
      <c r="F3177" s="1">
        <v>5</v>
      </c>
      <c r="G3177" s="1">
        <v>10</v>
      </c>
      <c r="H3177" s="1">
        <f t="shared" si="348"/>
        <v>6070</v>
      </c>
      <c r="I3177" s="1">
        <f t="shared" si="352"/>
        <v>1326212</v>
      </c>
      <c r="J3177" s="1">
        <v>3174</v>
      </c>
      <c r="K3177" s="31">
        <f t="shared" si="349"/>
        <v>0.9866335094808828</v>
      </c>
      <c r="L3177" s="36">
        <f t="shared" si="350"/>
        <v>1786142.1075536213</v>
      </c>
      <c r="M3177" s="34">
        <f t="shared" si="351"/>
        <v>0.73257620115558408</v>
      </c>
      <c r="N3177" s="35">
        <f t="shared" si="346"/>
        <v>0.25405730832529871</v>
      </c>
      <c r="Q3177" s="1">
        <f t="shared" si="347"/>
        <v>30329894.15034502</v>
      </c>
    </row>
    <row r="3178" spans="3:17" x14ac:dyDescent="0.3">
      <c r="C3178" s="1">
        <v>1615</v>
      </c>
      <c r="D3178" s="1" t="s">
        <v>1</v>
      </c>
      <c r="E3178" s="1">
        <v>31</v>
      </c>
      <c r="F3178" s="1">
        <v>15</v>
      </c>
      <c r="G3178" s="1">
        <v>5</v>
      </c>
      <c r="H3178" s="1">
        <f t="shared" si="348"/>
        <v>6385</v>
      </c>
      <c r="I3178" s="1">
        <f t="shared" si="352"/>
        <v>1332597</v>
      </c>
      <c r="J3178" s="1">
        <v>3175</v>
      </c>
      <c r="K3178" s="31">
        <f t="shared" si="349"/>
        <v>0.9869443580976065</v>
      </c>
      <c r="L3178" s="36">
        <f t="shared" si="350"/>
        <v>1786704.8492384208</v>
      </c>
      <c r="M3178" s="34">
        <f t="shared" si="351"/>
        <v>0.73610316294176781</v>
      </c>
      <c r="N3178" s="35">
        <f t="shared" si="346"/>
        <v>0.25084119515583869</v>
      </c>
      <c r="Q3178" s="1">
        <f t="shared" si="347"/>
        <v>33898691.888921335</v>
      </c>
    </row>
    <row r="3179" spans="3:17" x14ac:dyDescent="0.3">
      <c r="C3179" s="1">
        <v>1615</v>
      </c>
      <c r="D3179" s="1" t="s">
        <v>6</v>
      </c>
      <c r="E3179" s="1">
        <v>31</v>
      </c>
      <c r="F3179" s="1">
        <v>15</v>
      </c>
      <c r="G3179" s="1">
        <v>9</v>
      </c>
      <c r="H3179" s="1">
        <f t="shared" si="348"/>
        <v>6389</v>
      </c>
      <c r="I3179" s="1">
        <f t="shared" si="352"/>
        <v>1338986</v>
      </c>
      <c r="J3179" s="1">
        <v>3176</v>
      </c>
      <c r="K3179" s="31">
        <f t="shared" si="349"/>
        <v>0.98725520671433009</v>
      </c>
      <c r="L3179" s="36">
        <f t="shared" si="350"/>
        <v>1787267.5909232204</v>
      </c>
      <c r="M3179" s="34">
        <f t="shared" si="351"/>
        <v>0.73963233425765329</v>
      </c>
      <c r="N3179" s="35">
        <f t="shared" si="346"/>
        <v>0.2476228724566768</v>
      </c>
      <c r="Q3179" s="1">
        <f t="shared" si="347"/>
        <v>33945285.955442935</v>
      </c>
    </row>
    <row r="3180" spans="3:17" x14ac:dyDescent="0.3">
      <c r="C3180" s="1">
        <v>1615</v>
      </c>
      <c r="D3180" s="1" t="s">
        <v>2</v>
      </c>
      <c r="E3180" s="1">
        <v>31</v>
      </c>
      <c r="F3180" s="1">
        <v>16</v>
      </c>
      <c r="G3180" s="1">
        <v>5</v>
      </c>
      <c r="H3180" s="1">
        <f t="shared" si="348"/>
        <v>6397</v>
      </c>
      <c r="I3180" s="1">
        <f t="shared" si="352"/>
        <v>1345383</v>
      </c>
      <c r="J3180" s="1">
        <v>3177</v>
      </c>
      <c r="K3180" s="31">
        <f t="shared" si="349"/>
        <v>0.98756605533105379</v>
      </c>
      <c r="L3180" s="36">
        <f t="shared" si="350"/>
        <v>1787830.3326080199</v>
      </c>
      <c r="M3180" s="34">
        <f t="shared" si="351"/>
        <v>0.74316592463294184</v>
      </c>
      <c r="N3180" s="35">
        <f t="shared" si="346"/>
        <v>0.24440013069811195</v>
      </c>
      <c r="Q3180" s="1">
        <f t="shared" si="347"/>
        <v>34038570.088486142</v>
      </c>
    </row>
    <row r="3181" spans="3:17" x14ac:dyDescent="0.3">
      <c r="C3181" s="1">
        <v>1615</v>
      </c>
      <c r="D3181" s="1" t="s">
        <v>6</v>
      </c>
      <c r="E3181" s="1">
        <v>32</v>
      </c>
      <c r="F3181" s="1">
        <v>4</v>
      </c>
      <c r="G3181" s="1">
        <v>9</v>
      </c>
      <c r="H3181" s="1">
        <f t="shared" si="348"/>
        <v>6457</v>
      </c>
      <c r="I3181" s="1">
        <f t="shared" si="352"/>
        <v>1351840</v>
      </c>
      <c r="J3181" s="1">
        <v>3178</v>
      </c>
      <c r="K3181" s="31">
        <f t="shared" si="349"/>
        <v>0.98787690394777739</v>
      </c>
      <c r="L3181" s="36">
        <f t="shared" si="350"/>
        <v>1788393.0742928192</v>
      </c>
      <c r="M3181" s="34">
        <f t="shared" si="351"/>
        <v>0.74673265795375454</v>
      </c>
      <c r="N3181" s="35">
        <f t="shared" si="346"/>
        <v>0.24114424599402284</v>
      </c>
      <c r="Q3181" s="1">
        <f t="shared" si="347"/>
        <v>34742281.086310208</v>
      </c>
    </row>
    <row r="3182" spans="3:17" x14ac:dyDescent="0.3">
      <c r="C3182" s="1">
        <v>1615</v>
      </c>
      <c r="D3182" s="1" t="s">
        <v>6</v>
      </c>
      <c r="E3182" s="1">
        <v>32</v>
      </c>
      <c r="F3182" s="1">
        <v>7</v>
      </c>
      <c r="G3182" s="1">
        <v>2</v>
      </c>
      <c r="H3182" s="1">
        <f t="shared" si="348"/>
        <v>6486</v>
      </c>
      <c r="I3182" s="1">
        <f t="shared" si="352"/>
        <v>1358326</v>
      </c>
      <c r="J3182" s="1">
        <v>3179</v>
      </c>
      <c r="K3182" s="31">
        <f t="shared" si="349"/>
        <v>0.98818775256450109</v>
      </c>
      <c r="L3182" s="36">
        <f t="shared" si="350"/>
        <v>1788955.8159776188</v>
      </c>
      <c r="M3182" s="34">
        <f t="shared" si="351"/>
        <v>0.75031541036490379</v>
      </c>
      <c r="N3182" s="35">
        <f t="shared" si="346"/>
        <v>0.2378723421995973</v>
      </c>
      <c r="Q3182" s="1">
        <f t="shared" si="347"/>
        <v>35084989.068591833</v>
      </c>
    </row>
    <row r="3183" spans="3:17" x14ac:dyDescent="0.3">
      <c r="C3183" s="1">
        <v>1615</v>
      </c>
      <c r="D3183" s="1" t="s">
        <v>6</v>
      </c>
      <c r="E3183" s="1">
        <v>33</v>
      </c>
      <c r="F3183" s="1">
        <v>3</v>
      </c>
      <c r="G3183" s="1">
        <v>10</v>
      </c>
      <c r="H3183" s="1">
        <f t="shared" si="348"/>
        <v>6646</v>
      </c>
      <c r="I3183" s="1">
        <f t="shared" si="352"/>
        <v>1364972</v>
      </c>
      <c r="J3183" s="1">
        <v>3180</v>
      </c>
      <c r="K3183" s="31">
        <f t="shared" si="349"/>
        <v>0.98849860118122479</v>
      </c>
      <c r="L3183" s="36">
        <f t="shared" si="350"/>
        <v>1789518.5576624186</v>
      </c>
      <c r="M3183" s="34">
        <f t="shared" si="351"/>
        <v>0.75398654396411724</v>
      </c>
      <c r="N3183" s="35">
        <f t="shared" si="346"/>
        <v>0.23451205721710755</v>
      </c>
      <c r="O3183" s="42"/>
      <c r="P3183" s="29"/>
      <c r="Q3183" s="1">
        <f t="shared" si="347"/>
        <v>37006031.729455993</v>
      </c>
    </row>
    <row r="3184" spans="3:17" x14ac:dyDescent="0.3">
      <c r="C3184" s="1">
        <v>1615</v>
      </c>
      <c r="D3184" s="1" t="s">
        <v>2</v>
      </c>
      <c r="E3184" s="1">
        <v>33</v>
      </c>
      <c r="F3184" s="1">
        <v>13</v>
      </c>
      <c r="G3184" s="1">
        <v>10</v>
      </c>
      <c r="H3184" s="1">
        <f t="shared" si="348"/>
        <v>6766</v>
      </c>
      <c r="I3184" s="1">
        <f t="shared" si="352"/>
        <v>1371738</v>
      </c>
      <c r="J3184" s="1">
        <v>3181</v>
      </c>
      <c r="K3184" s="31">
        <f t="shared" si="349"/>
        <v>0.98880944979794838</v>
      </c>
      <c r="L3184" s="36">
        <f t="shared" si="350"/>
        <v>1790081.2993472179</v>
      </c>
      <c r="M3184" s="34">
        <f t="shared" si="351"/>
        <v>0.75772396345437876</v>
      </c>
      <c r="N3184" s="35">
        <f t="shared" si="346"/>
        <v>0.23108548634356962</v>
      </c>
      <c r="Q3184" s="1">
        <f t="shared" si="347"/>
        <v>38480413.725104108</v>
      </c>
    </row>
    <row r="3185" spans="3:17" x14ac:dyDescent="0.3">
      <c r="C3185" s="1">
        <v>1615</v>
      </c>
      <c r="D3185" s="1" t="s">
        <v>6</v>
      </c>
      <c r="E3185" s="1">
        <v>34</v>
      </c>
      <c r="F3185" s="1">
        <v>2</v>
      </c>
      <c r="H3185" s="1">
        <f t="shared" si="348"/>
        <v>6824</v>
      </c>
      <c r="I3185" s="1">
        <f t="shared" si="352"/>
        <v>1378562</v>
      </c>
      <c r="J3185" s="1">
        <v>3182</v>
      </c>
      <c r="K3185" s="31">
        <f t="shared" si="349"/>
        <v>0.98912029841467208</v>
      </c>
      <c r="L3185" s="36">
        <f t="shared" si="350"/>
        <v>1790644.0410320174</v>
      </c>
      <c r="M3185" s="34">
        <f t="shared" si="351"/>
        <v>0.76149342112531349</v>
      </c>
      <c r="N3185" s="35">
        <f t="shared" si="346"/>
        <v>0.2276268772893586</v>
      </c>
      <c r="Q3185" s="1">
        <f t="shared" si="347"/>
        <v>39203355.689667366</v>
      </c>
    </row>
    <row r="3186" spans="3:17" x14ac:dyDescent="0.3">
      <c r="C3186" s="1">
        <v>1615</v>
      </c>
      <c r="D3186" s="1" t="s">
        <v>1</v>
      </c>
      <c r="E3186" s="1">
        <v>34</v>
      </c>
      <c r="F3186" s="1">
        <v>2</v>
      </c>
      <c r="G3186" s="1">
        <v>5</v>
      </c>
      <c r="H3186" s="1">
        <f t="shared" si="348"/>
        <v>6829</v>
      </c>
      <c r="I3186" s="1">
        <f t="shared" si="352"/>
        <v>1385391</v>
      </c>
      <c r="J3186" s="1">
        <v>3183</v>
      </c>
      <c r="K3186" s="31">
        <f t="shared" si="349"/>
        <v>0.98943114703139567</v>
      </c>
      <c r="L3186" s="36">
        <f t="shared" si="350"/>
        <v>1791206.7827168168</v>
      </c>
      <c r="M3186" s="34">
        <f t="shared" si="351"/>
        <v>0.76526564070837522</v>
      </c>
      <c r="N3186" s="35">
        <f t="shared" si="346"/>
        <v>0.22416550632302046</v>
      </c>
      <c r="Q3186" s="1">
        <f t="shared" si="347"/>
        <v>39265993.272819377</v>
      </c>
    </row>
    <row r="3187" spans="3:17" x14ac:dyDescent="0.3">
      <c r="C3187" s="1">
        <v>1615</v>
      </c>
      <c r="D3187" s="1" t="s">
        <v>6</v>
      </c>
      <c r="E3187" s="1">
        <v>34</v>
      </c>
      <c r="F3187" s="1">
        <v>4</v>
      </c>
      <c r="G3187" s="1">
        <v>9</v>
      </c>
      <c r="H3187" s="1">
        <f t="shared" si="348"/>
        <v>6857</v>
      </c>
      <c r="I3187" s="1">
        <f t="shared" si="352"/>
        <v>1392248</v>
      </c>
      <c r="J3187" s="1">
        <v>3184</v>
      </c>
      <c r="K3187" s="31">
        <f t="shared" si="349"/>
        <v>0.98974199564811938</v>
      </c>
      <c r="L3187" s="36">
        <f t="shared" si="350"/>
        <v>1791769.5244016165</v>
      </c>
      <c r="M3187" s="34">
        <f t="shared" si="351"/>
        <v>0.76905332699934814</v>
      </c>
      <c r="N3187" s="35">
        <f t="shared" si="346"/>
        <v>0.22068866864877124</v>
      </c>
      <c r="Q3187" s="1">
        <f t="shared" si="347"/>
        <v>39617687.738470599</v>
      </c>
    </row>
    <row r="3188" spans="3:17" x14ac:dyDescent="0.3">
      <c r="C3188" s="1">
        <v>1615</v>
      </c>
      <c r="D3188" s="1" t="s">
        <v>0</v>
      </c>
      <c r="E3188" s="1">
        <v>34</v>
      </c>
      <c r="F3188" s="1">
        <v>16</v>
      </c>
      <c r="H3188" s="1">
        <f t="shared" si="348"/>
        <v>6992</v>
      </c>
      <c r="I3188" s="1">
        <f t="shared" si="352"/>
        <v>1399240</v>
      </c>
      <c r="J3188" s="1">
        <v>3185</v>
      </c>
      <c r="K3188" s="31">
        <f t="shared" si="349"/>
        <v>0.99005284426484297</v>
      </c>
      <c r="L3188" s="36">
        <f t="shared" si="350"/>
        <v>1792332.2660864159</v>
      </c>
      <c r="M3188" s="34">
        <f t="shared" si="351"/>
        <v>0.77291558491775025</v>
      </c>
      <c r="N3188" s="35">
        <f t="shared" si="346"/>
        <v>0.21713725934709271</v>
      </c>
      <c r="Q3188" s="1">
        <f t="shared" si="347"/>
        <v>41335362.483574733</v>
      </c>
    </row>
    <row r="3189" spans="3:17" x14ac:dyDescent="0.3">
      <c r="C3189" s="1">
        <v>1615</v>
      </c>
      <c r="D3189" s="1" t="s">
        <v>6</v>
      </c>
      <c r="E3189" s="1">
        <v>34</v>
      </c>
      <c r="F3189" s="1">
        <v>19</v>
      </c>
      <c r="G3189" s="1">
        <v>8</v>
      </c>
      <c r="H3189" s="1">
        <f t="shared" si="348"/>
        <v>7036</v>
      </c>
      <c r="I3189" s="1">
        <f t="shared" si="352"/>
        <v>1406276</v>
      </c>
      <c r="J3189" s="1">
        <v>3186</v>
      </c>
      <c r="K3189" s="31">
        <f t="shared" si="349"/>
        <v>0.99036369288156667</v>
      </c>
      <c r="L3189" s="36">
        <f t="shared" si="350"/>
        <v>1792895.0077712154</v>
      </c>
      <c r="M3189" s="34">
        <f t="shared" si="351"/>
        <v>0.77680214766286992</v>
      </c>
      <c r="N3189" s="35">
        <f t="shared" si="346"/>
        <v>0.21356154521869675</v>
      </c>
      <c r="Q3189" s="1">
        <f t="shared" si="347"/>
        <v>41903073.215312377</v>
      </c>
    </row>
    <row r="3190" spans="3:17" x14ac:dyDescent="0.3">
      <c r="C3190" s="1">
        <v>1615</v>
      </c>
      <c r="D3190" s="1" t="s">
        <v>2</v>
      </c>
      <c r="E3190" s="1">
        <v>35</v>
      </c>
      <c r="F3190" s="1">
        <v>10</v>
      </c>
      <c r="G3190" s="1">
        <v>7</v>
      </c>
      <c r="H3190" s="1">
        <f t="shared" si="348"/>
        <v>7127</v>
      </c>
      <c r="I3190" s="1">
        <f t="shared" si="352"/>
        <v>1413403</v>
      </c>
      <c r="J3190" s="1">
        <v>3187</v>
      </c>
      <c r="K3190" s="31">
        <f t="shared" si="349"/>
        <v>0.99067454149829037</v>
      </c>
      <c r="L3190" s="36">
        <f t="shared" si="350"/>
        <v>1793457.7494560149</v>
      </c>
      <c r="M3190" s="34">
        <f t="shared" si="351"/>
        <v>0.78073897720870111</v>
      </c>
      <c r="N3190" s="35">
        <f t="shared" si="346"/>
        <v>0.20993556428958926</v>
      </c>
      <c r="Q3190" s="1">
        <f t="shared" si="347"/>
        <v>43089487.228678867</v>
      </c>
    </row>
    <row r="3191" spans="3:17" x14ac:dyDescent="0.3">
      <c r="C3191" s="1">
        <v>1615</v>
      </c>
      <c r="D3191" s="1" t="s">
        <v>0</v>
      </c>
      <c r="E3191" s="1">
        <v>35</v>
      </c>
      <c r="F3191" s="1">
        <v>14</v>
      </c>
      <c r="G3191" s="1">
        <v>9</v>
      </c>
      <c r="H3191" s="1">
        <f t="shared" si="348"/>
        <v>7177</v>
      </c>
      <c r="I3191" s="1">
        <f t="shared" si="352"/>
        <v>1420580</v>
      </c>
      <c r="J3191" s="1">
        <v>3188</v>
      </c>
      <c r="K3191" s="31">
        <f t="shared" si="349"/>
        <v>0.99098539011501396</v>
      </c>
      <c r="L3191" s="36">
        <f t="shared" si="350"/>
        <v>1794020.4911408143</v>
      </c>
      <c r="M3191" s="34">
        <f t="shared" si="351"/>
        <v>0.78470342587580233</v>
      </c>
      <c r="N3191" s="35">
        <f t="shared" si="346"/>
        <v>0.20628196423921163</v>
      </c>
      <c r="Q3191" s="1">
        <f t="shared" si="347"/>
        <v>43748413.060198918</v>
      </c>
    </row>
    <row r="3192" spans="3:17" x14ac:dyDescent="0.3">
      <c r="C3192" s="1">
        <v>1615</v>
      </c>
      <c r="D3192" s="1" t="s">
        <v>6</v>
      </c>
      <c r="E3192" s="1">
        <v>36</v>
      </c>
      <c r="F3192" s="1">
        <v>1</v>
      </c>
      <c r="G3192" s="1">
        <v>3</v>
      </c>
      <c r="H3192" s="1">
        <f t="shared" si="348"/>
        <v>7215</v>
      </c>
      <c r="I3192" s="1">
        <f t="shared" si="352"/>
        <v>1427795</v>
      </c>
      <c r="J3192" s="1">
        <v>3189</v>
      </c>
      <c r="K3192" s="31">
        <f t="shared" si="349"/>
        <v>0.99129623873173767</v>
      </c>
      <c r="L3192" s="36">
        <f t="shared" si="350"/>
        <v>1794583.232825614</v>
      </c>
      <c r="M3192" s="34">
        <f t="shared" si="351"/>
        <v>0.78868886507506875</v>
      </c>
      <c r="N3192" s="35">
        <f t="shared" si="346"/>
        <v>0.20260737365666892</v>
      </c>
      <c r="Q3192" s="1">
        <f t="shared" si="347"/>
        <v>44252540.692154162</v>
      </c>
    </row>
    <row r="3193" spans="3:17" x14ac:dyDescent="0.3">
      <c r="C3193" s="1">
        <v>1615</v>
      </c>
      <c r="D3193" s="1" t="s">
        <v>0</v>
      </c>
      <c r="E3193" s="1">
        <v>36</v>
      </c>
      <c r="F3193" s="1">
        <v>9</v>
      </c>
      <c r="G3193" s="1">
        <v>9</v>
      </c>
      <c r="H3193" s="1">
        <f t="shared" si="348"/>
        <v>7317</v>
      </c>
      <c r="I3193" s="1">
        <f t="shared" si="352"/>
        <v>1435112</v>
      </c>
      <c r="J3193" s="1">
        <v>3190</v>
      </c>
      <c r="K3193" s="31">
        <f t="shared" si="349"/>
        <v>0.99160708734846126</v>
      </c>
      <c r="L3193" s="36">
        <f t="shared" si="350"/>
        <v>1795145.9745104134</v>
      </c>
      <c r="M3193" s="34">
        <f t="shared" si="351"/>
        <v>0.79273064728172604</v>
      </c>
      <c r="N3193" s="35">
        <f t="shared" si="346"/>
        <v>0.19887644006673522</v>
      </c>
      <c r="Q3193" s="1">
        <f t="shared" si="347"/>
        <v>45620005.388455063</v>
      </c>
    </row>
    <row r="3194" spans="3:17" x14ac:dyDescent="0.3">
      <c r="C3194" s="1">
        <v>1615</v>
      </c>
      <c r="D3194" s="1" t="s">
        <v>6</v>
      </c>
      <c r="E3194" s="1">
        <v>37</v>
      </c>
      <c r="F3194" s="1">
        <v>1</v>
      </c>
      <c r="G3194" s="1">
        <v>7</v>
      </c>
      <c r="H3194" s="1">
        <f t="shared" si="348"/>
        <v>7419</v>
      </c>
      <c r="I3194" s="1">
        <f t="shared" si="352"/>
        <v>1442531</v>
      </c>
      <c r="J3194" s="1">
        <v>3191</v>
      </c>
      <c r="K3194" s="31">
        <f t="shared" si="349"/>
        <v>0.99191793596518496</v>
      </c>
      <c r="L3194" s="36">
        <f t="shared" si="350"/>
        <v>1795708.7161952129</v>
      </c>
      <c r="M3194" s="34">
        <f t="shared" si="351"/>
        <v>0.79682877249577433</v>
      </c>
      <c r="N3194" s="35">
        <f t="shared" si="346"/>
        <v>0.19508916346941063</v>
      </c>
      <c r="Q3194" s="1">
        <f t="shared" si="347"/>
        <v>47008278.084755965</v>
      </c>
    </row>
    <row r="3195" spans="3:17" x14ac:dyDescent="0.3">
      <c r="C3195" s="1">
        <v>1615</v>
      </c>
      <c r="D3195" s="1" t="s">
        <v>1</v>
      </c>
      <c r="E3195" s="1">
        <v>38</v>
      </c>
      <c r="F3195" s="1">
        <v>11</v>
      </c>
      <c r="G3195" s="1">
        <v>3</v>
      </c>
      <c r="H3195" s="1">
        <f t="shared" si="348"/>
        <v>7735</v>
      </c>
      <c r="I3195" s="1">
        <f t="shared" si="352"/>
        <v>1450266</v>
      </c>
      <c r="J3195" s="1">
        <v>3192</v>
      </c>
      <c r="K3195" s="31">
        <f t="shared" si="349"/>
        <v>0.99222878458190866</v>
      </c>
      <c r="L3195" s="36">
        <f t="shared" si="350"/>
        <v>1796271.4578800125</v>
      </c>
      <c r="M3195" s="34">
        <f t="shared" si="351"/>
        <v>0.80110145055624915</v>
      </c>
      <c r="N3195" s="35">
        <f t="shared" si="346"/>
        <v>0.19112733402565951</v>
      </c>
      <c r="Q3195" s="1">
        <f t="shared" si="347"/>
        <v>51441289.339962676</v>
      </c>
    </row>
    <row r="3196" spans="3:17" x14ac:dyDescent="0.3">
      <c r="C3196" s="1">
        <v>1615</v>
      </c>
      <c r="D3196" s="1" t="s">
        <v>1</v>
      </c>
      <c r="E3196" s="1">
        <v>39</v>
      </c>
      <c r="F3196" s="1">
        <v>4</v>
      </c>
      <c r="G3196" s="1">
        <v>4</v>
      </c>
      <c r="H3196" s="1">
        <f t="shared" si="348"/>
        <v>7852</v>
      </c>
      <c r="I3196" s="1">
        <f t="shared" si="352"/>
        <v>1458118</v>
      </c>
      <c r="J3196" s="1">
        <v>3193</v>
      </c>
      <c r="K3196" s="31">
        <f t="shared" si="349"/>
        <v>0.99253963319863225</v>
      </c>
      <c r="L3196" s="36">
        <f t="shared" si="350"/>
        <v>1796834.199564812</v>
      </c>
      <c r="M3196" s="34">
        <f t="shared" si="351"/>
        <v>0.80543875736049586</v>
      </c>
      <c r="N3196" s="35">
        <f t="shared" si="346"/>
        <v>0.18710087583813639</v>
      </c>
      <c r="Q3196" s="1">
        <f t="shared" si="347"/>
        <v>53133286.785719588</v>
      </c>
    </row>
    <row r="3197" spans="3:17" x14ac:dyDescent="0.3">
      <c r="C3197" s="1">
        <v>1615</v>
      </c>
      <c r="D3197" s="1" t="s">
        <v>6</v>
      </c>
      <c r="E3197" s="1">
        <v>40</v>
      </c>
      <c r="F3197" s="1">
        <v>9</v>
      </c>
      <c r="G3197" s="1">
        <v>3</v>
      </c>
      <c r="H3197" s="1">
        <f t="shared" si="348"/>
        <v>8111</v>
      </c>
      <c r="I3197" s="1">
        <f t="shared" si="352"/>
        <v>1466229</v>
      </c>
      <c r="J3197" s="1">
        <v>3194</v>
      </c>
      <c r="K3197" s="31">
        <f t="shared" si="349"/>
        <v>0.99285048181535596</v>
      </c>
      <c r="L3197" s="36">
        <f t="shared" si="350"/>
        <v>1797396.9412496116</v>
      </c>
      <c r="M3197" s="34">
        <f t="shared" si="351"/>
        <v>0.80991913121292136</v>
      </c>
      <c r="N3197" s="35">
        <f t="shared" si="346"/>
        <v>0.18293135060243459</v>
      </c>
      <c r="Q3197" s="1">
        <f t="shared" si="347"/>
        <v>56976203.592993446</v>
      </c>
    </row>
    <row r="3198" spans="3:17" x14ac:dyDescent="0.3">
      <c r="C3198" s="1">
        <v>1615</v>
      </c>
      <c r="D3198" s="1" t="s">
        <v>2</v>
      </c>
      <c r="E3198" s="1">
        <v>44</v>
      </c>
      <c r="F3198" s="1">
        <v>6</v>
      </c>
      <c r="G3198" s="1">
        <v>4</v>
      </c>
      <c r="H3198" s="1">
        <f t="shared" si="348"/>
        <v>8876</v>
      </c>
      <c r="I3198" s="1">
        <f t="shared" si="352"/>
        <v>1475105</v>
      </c>
      <c r="J3198" s="1">
        <v>3195</v>
      </c>
      <c r="K3198" s="31">
        <f t="shared" si="349"/>
        <v>0.99316133043207955</v>
      </c>
      <c r="L3198" s="36">
        <f t="shared" si="350"/>
        <v>1797959.6829344109</v>
      </c>
      <c r="M3198" s="34">
        <f t="shared" si="351"/>
        <v>0.81482207762077841</v>
      </c>
      <c r="N3198" s="35">
        <f t="shared" si="346"/>
        <v>0.17833925281130114</v>
      </c>
      <c r="Q3198" s="1">
        <f t="shared" si="347"/>
        <v>69110263.815250203</v>
      </c>
    </row>
    <row r="3199" spans="3:17" x14ac:dyDescent="0.3">
      <c r="C3199" s="1">
        <v>1615</v>
      </c>
      <c r="D3199" s="1" t="s">
        <v>6</v>
      </c>
      <c r="E3199" s="1">
        <v>46</v>
      </c>
      <c r="F3199" s="1">
        <v>1</v>
      </c>
      <c r="G3199" s="1">
        <v>6</v>
      </c>
      <c r="H3199" s="1">
        <f t="shared" si="348"/>
        <v>9218</v>
      </c>
      <c r="I3199" s="1">
        <f t="shared" si="352"/>
        <v>1484323</v>
      </c>
      <c r="J3199" s="1">
        <v>3196</v>
      </c>
      <c r="K3199" s="31">
        <f t="shared" si="349"/>
        <v>0.99347217904880325</v>
      </c>
      <c r="L3199" s="36">
        <f t="shared" si="350"/>
        <v>1798522.4246192104</v>
      </c>
      <c r="M3199" s="34">
        <f t="shared" si="351"/>
        <v>0.81991393881812258</v>
      </c>
      <c r="N3199" s="35">
        <f t="shared" si="346"/>
        <v>0.17355824023068067</v>
      </c>
      <c r="O3199" s="42"/>
      <c r="P3199" s="29"/>
      <c r="Q3199" s="1">
        <f t="shared" si="347"/>
        <v>74913496.502847344</v>
      </c>
    </row>
    <row r="3200" spans="3:17" x14ac:dyDescent="0.3">
      <c r="C3200" s="1">
        <v>1615</v>
      </c>
      <c r="D3200" s="1" t="s">
        <v>2</v>
      </c>
      <c r="E3200" s="1">
        <v>46</v>
      </c>
      <c r="F3200" s="1">
        <v>10</v>
      </c>
      <c r="G3200" s="1">
        <v>11</v>
      </c>
      <c r="H3200" s="1">
        <f t="shared" si="348"/>
        <v>9331</v>
      </c>
      <c r="I3200" s="1">
        <f t="shared" si="352"/>
        <v>1493654</v>
      </c>
      <c r="J3200" s="1">
        <v>3197</v>
      </c>
      <c r="K3200" s="31">
        <f t="shared" si="349"/>
        <v>0.99378302766552684</v>
      </c>
      <c r="L3200" s="36">
        <f t="shared" si="350"/>
        <v>1799085.16630401</v>
      </c>
      <c r="M3200" s="34">
        <f t="shared" si="351"/>
        <v>0.82506821922953699</v>
      </c>
      <c r="N3200" s="35">
        <f t="shared" ref="N3200:N3220" si="353">+K3200-M3200</f>
        <v>0.16871480843598985</v>
      </c>
      <c r="Q3200" s="1">
        <f t="shared" ref="Q3200:Q3220" si="354">+SUM(H3200-$P$3)^2</f>
        <v>76882353.882082656</v>
      </c>
    </row>
    <row r="3201" spans="3:17" x14ac:dyDescent="0.3">
      <c r="C3201" s="1">
        <v>1615</v>
      </c>
      <c r="D3201" s="1" t="s">
        <v>2</v>
      </c>
      <c r="E3201" s="1">
        <v>47</v>
      </c>
      <c r="F3201" s="1">
        <v>13</v>
      </c>
      <c r="H3201" s="1">
        <f t="shared" si="348"/>
        <v>9556</v>
      </c>
      <c r="I3201" s="1">
        <f t="shared" si="352"/>
        <v>1503210</v>
      </c>
      <c r="J3201" s="1">
        <v>3198</v>
      </c>
      <c r="K3201" s="31">
        <f t="shared" si="349"/>
        <v>0.99409387628225054</v>
      </c>
      <c r="L3201" s="36">
        <f t="shared" si="350"/>
        <v>1799647.9079888095</v>
      </c>
      <c r="M3201" s="34">
        <f t="shared" si="351"/>
        <v>0.83034678568666664</v>
      </c>
      <c r="N3201" s="35">
        <f t="shared" si="353"/>
        <v>0.1637470905955839</v>
      </c>
      <c r="Q3201" s="1">
        <f t="shared" si="354"/>
        <v>80878695.123922884</v>
      </c>
    </row>
    <row r="3202" spans="3:17" x14ac:dyDescent="0.3">
      <c r="C3202" s="1">
        <v>1615</v>
      </c>
      <c r="D3202" s="1" t="s">
        <v>6</v>
      </c>
      <c r="E3202" s="1">
        <v>52</v>
      </c>
      <c r="F3202" s="1">
        <v>11</v>
      </c>
      <c r="G3202" s="1">
        <v>7</v>
      </c>
      <c r="H3202" s="1">
        <f t="shared" si="348"/>
        <v>10539</v>
      </c>
      <c r="I3202" s="1">
        <f t="shared" si="352"/>
        <v>1513749</v>
      </c>
      <c r="J3202" s="1">
        <v>3199</v>
      </c>
      <c r="K3202" s="31">
        <f t="shared" si="349"/>
        <v>0.99440472489897425</v>
      </c>
      <c r="L3202" s="36">
        <f t="shared" si="350"/>
        <v>1800210.6496736091</v>
      </c>
      <c r="M3202" s="34">
        <f t="shared" si="351"/>
        <v>0.83616834406796514</v>
      </c>
      <c r="N3202" s="35">
        <f t="shared" si="353"/>
        <v>0.1582363808310091</v>
      </c>
      <c r="Q3202" s="1">
        <f t="shared" si="354"/>
        <v>99525729.971607059</v>
      </c>
    </row>
    <row r="3203" spans="3:17" x14ac:dyDescent="0.3">
      <c r="C3203" s="1">
        <v>1615</v>
      </c>
      <c r="D3203" s="1" t="s">
        <v>6</v>
      </c>
      <c r="E3203" s="1">
        <v>53</v>
      </c>
      <c r="F3203" s="1">
        <v>8</v>
      </c>
      <c r="G3203" s="1">
        <v>8</v>
      </c>
      <c r="H3203" s="1">
        <f t="shared" si="348"/>
        <v>10704</v>
      </c>
      <c r="I3203" s="1">
        <f t="shared" si="352"/>
        <v>1524453</v>
      </c>
      <c r="J3203" s="1">
        <v>3200</v>
      </c>
      <c r="K3203" s="31">
        <f t="shared" si="349"/>
        <v>0.99471557351569784</v>
      </c>
      <c r="L3203" s="36">
        <f t="shared" si="350"/>
        <v>1800773.3913584084</v>
      </c>
      <c r="M3203" s="34">
        <f t="shared" si="351"/>
        <v>0.84208104554945484</v>
      </c>
      <c r="N3203" s="35">
        <f t="shared" si="353"/>
        <v>0.15263452796624299</v>
      </c>
      <c r="Q3203" s="1">
        <f t="shared" si="354"/>
        <v>102845120.21562323</v>
      </c>
    </row>
    <row r="3204" spans="3:17" x14ac:dyDescent="0.3">
      <c r="C3204" s="1">
        <v>1615</v>
      </c>
      <c r="D3204" s="1" t="s">
        <v>6</v>
      </c>
      <c r="E3204" s="1">
        <v>58</v>
      </c>
      <c r="F3204" s="1">
        <v>10</v>
      </c>
      <c r="G3204" s="1">
        <v>4</v>
      </c>
      <c r="H3204" s="1">
        <f t="shared" ref="H3204:H3220" si="355">E3204*200+F3204*12+G3204</f>
        <v>11724</v>
      </c>
      <c r="I3204" s="1">
        <f t="shared" si="352"/>
        <v>1536177</v>
      </c>
      <c r="J3204" s="1">
        <v>3201</v>
      </c>
      <c r="K3204" s="31">
        <f t="shared" si="349"/>
        <v>0.99502642213242154</v>
      </c>
      <c r="L3204" s="36">
        <f t="shared" si="350"/>
        <v>1801336.1330432079</v>
      </c>
      <c r="M3204" s="34">
        <f t="shared" si="351"/>
        <v>0.84855717710485323</v>
      </c>
      <c r="N3204" s="35">
        <f t="shared" si="353"/>
        <v>0.14646924502756831</v>
      </c>
      <c r="Q3204" s="1">
        <f t="shared" si="354"/>
        <v>124573687.17863224</v>
      </c>
    </row>
    <row r="3205" spans="3:17" x14ac:dyDescent="0.3">
      <c r="C3205" s="1">
        <v>1615</v>
      </c>
      <c r="D3205" s="1" t="s">
        <v>6</v>
      </c>
      <c r="E3205" s="1">
        <v>58</v>
      </c>
      <c r="F3205" s="1">
        <v>14</v>
      </c>
      <c r="G3205" s="1">
        <v>2</v>
      </c>
      <c r="H3205" s="1">
        <f t="shared" si="355"/>
        <v>11770</v>
      </c>
      <c r="I3205" s="1">
        <f t="shared" si="352"/>
        <v>1547947</v>
      </c>
      <c r="J3205" s="1">
        <v>3202</v>
      </c>
      <c r="K3205" s="31">
        <f t="shared" ref="K3205:K3220" si="356">+J3205/3217</f>
        <v>0.99533727074914513</v>
      </c>
      <c r="L3205" s="36">
        <f t="shared" ref="L3205:L3220" si="357">+K3205*$H$3</f>
        <v>1801898.8747280075</v>
      </c>
      <c r="M3205" s="34">
        <f t="shared" ref="M3205:M3220" si="358">+I3205/$H$3</f>
        <v>0.85505871825182012</v>
      </c>
      <c r="N3205" s="35">
        <f t="shared" si="353"/>
        <v>0.14027855249732502</v>
      </c>
      <c r="Q3205" s="1">
        <f t="shared" si="354"/>
        <v>125602638.94363068</v>
      </c>
    </row>
    <row r="3206" spans="3:17" x14ac:dyDescent="0.3">
      <c r="C3206" s="1">
        <v>1615</v>
      </c>
      <c r="D3206" s="1" t="s">
        <v>2</v>
      </c>
      <c r="E3206" s="1">
        <v>60</v>
      </c>
      <c r="F3206" s="1">
        <v>9</v>
      </c>
      <c r="G3206" s="1">
        <v>2</v>
      </c>
      <c r="H3206" s="1">
        <f t="shared" si="355"/>
        <v>12110</v>
      </c>
      <c r="I3206" s="1">
        <f t="shared" ref="I3206:I3220" si="359">I3205+H3206</f>
        <v>1560057</v>
      </c>
      <c r="J3206" s="1">
        <v>3203</v>
      </c>
      <c r="K3206" s="31">
        <f t="shared" si="356"/>
        <v>0.99564811936586883</v>
      </c>
      <c r="L3206" s="36">
        <f t="shared" si="357"/>
        <v>1802461.616412807</v>
      </c>
      <c r="M3206" s="34">
        <f t="shared" si="358"/>
        <v>0.86174806942342319</v>
      </c>
      <c r="N3206" s="35">
        <f t="shared" si="353"/>
        <v>0.13390004994244564</v>
      </c>
      <c r="Q3206" s="1">
        <f t="shared" si="354"/>
        <v>133339174.59796703</v>
      </c>
    </row>
    <row r="3207" spans="3:17" x14ac:dyDescent="0.3">
      <c r="C3207" s="1">
        <v>1615</v>
      </c>
      <c r="D3207" s="1" t="s">
        <v>6</v>
      </c>
      <c r="E3207" s="1">
        <v>62</v>
      </c>
      <c r="F3207" s="1">
        <v>12</v>
      </c>
      <c r="G3207" s="1">
        <v>11</v>
      </c>
      <c r="H3207" s="1">
        <f t="shared" si="355"/>
        <v>12555</v>
      </c>
      <c r="I3207" s="1">
        <f t="shared" si="359"/>
        <v>1572612</v>
      </c>
      <c r="J3207" s="1">
        <v>3204</v>
      </c>
      <c r="K3207" s="31">
        <f t="shared" si="356"/>
        <v>0.99595896798259242</v>
      </c>
      <c r="L3207" s="36">
        <f t="shared" si="357"/>
        <v>1803024.3580976063</v>
      </c>
      <c r="M3207" s="34">
        <f t="shared" si="358"/>
        <v>0.86868323077432963</v>
      </c>
      <c r="N3207" s="35">
        <f t="shared" si="353"/>
        <v>0.1272757372082628</v>
      </c>
      <c r="Q3207" s="1">
        <f t="shared" si="354"/>
        <v>143814259.49849546</v>
      </c>
    </row>
    <row r="3208" spans="3:17" x14ac:dyDescent="0.3">
      <c r="C3208" s="1">
        <v>1615</v>
      </c>
      <c r="D3208" s="1" t="s">
        <v>6</v>
      </c>
      <c r="E3208" s="1">
        <v>69</v>
      </c>
      <c r="F3208" s="1">
        <v>11</v>
      </c>
      <c r="G3208" s="1">
        <v>10</v>
      </c>
      <c r="H3208" s="1">
        <f t="shared" si="355"/>
        <v>13942</v>
      </c>
      <c r="I3208" s="1">
        <f t="shared" si="359"/>
        <v>1586554</v>
      </c>
      <c r="J3208" s="1">
        <v>3205</v>
      </c>
      <c r="K3208" s="31">
        <f t="shared" si="356"/>
        <v>0.99626981659931613</v>
      </c>
      <c r="L3208" s="36">
        <f t="shared" si="357"/>
        <v>1803587.0997824059</v>
      </c>
      <c r="M3208" s="34">
        <f t="shared" si="358"/>
        <v>0.87638454654926701</v>
      </c>
      <c r="N3208" s="35">
        <f t="shared" si="353"/>
        <v>0.11988527005004912</v>
      </c>
      <c r="Q3208" s="1">
        <f t="shared" si="354"/>
        <v>179004553.06486166</v>
      </c>
    </row>
    <row r="3209" spans="3:17" x14ac:dyDescent="0.3">
      <c r="C3209" s="1">
        <v>1615</v>
      </c>
      <c r="D3209" s="1" t="s">
        <v>2</v>
      </c>
      <c r="E3209" s="1">
        <v>72</v>
      </c>
      <c r="F3209" s="1">
        <v>1</v>
      </c>
      <c r="G3209" s="1">
        <v>10</v>
      </c>
      <c r="H3209" s="1">
        <f t="shared" si="355"/>
        <v>14422</v>
      </c>
      <c r="I3209" s="1">
        <f t="shared" si="359"/>
        <v>1600976</v>
      </c>
      <c r="J3209" s="1">
        <v>3206</v>
      </c>
      <c r="K3209" s="31">
        <f t="shared" si="356"/>
        <v>0.99658066521603983</v>
      </c>
      <c r="L3209" s="36">
        <f t="shared" si="357"/>
        <v>1804149.8414672054</v>
      </c>
      <c r="M3209" s="34">
        <f t="shared" si="358"/>
        <v>0.88435100588839666</v>
      </c>
      <c r="N3209" s="35">
        <f t="shared" si="353"/>
        <v>0.11222965932764317</v>
      </c>
      <c r="Q3209" s="1">
        <f t="shared" si="354"/>
        <v>192079041.04745412</v>
      </c>
    </row>
    <row r="3210" spans="3:17" x14ac:dyDescent="0.3">
      <c r="C3210" s="1">
        <v>1615</v>
      </c>
      <c r="D3210" s="1" t="s">
        <v>2</v>
      </c>
      <c r="E3210" s="1">
        <v>73</v>
      </c>
      <c r="F3210" s="1">
        <v>2</v>
      </c>
      <c r="G3210" s="1">
        <v>9</v>
      </c>
      <c r="H3210" s="1">
        <f t="shared" si="355"/>
        <v>14633</v>
      </c>
      <c r="I3210" s="1">
        <f t="shared" si="359"/>
        <v>1615609</v>
      </c>
      <c r="J3210" s="1">
        <v>3207</v>
      </c>
      <c r="K3210" s="31">
        <f t="shared" si="356"/>
        <v>0.99689151383276342</v>
      </c>
      <c r="L3210" s="36">
        <f t="shared" si="357"/>
        <v>1804712.583152005</v>
      </c>
      <c r="M3210" s="34">
        <f t="shared" si="358"/>
        <v>0.89243401791928589</v>
      </c>
      <c r="N3210" s="35">
        <f t="shared" si="353"/>
        <v>0.10445749591347753</v>
      </c>
      <c r="Q3210" s="1">
        <f t="shared" si="354"/>
        <v>197972169.05646873</v>
      </c>
    </row>
    <row r="3211" spans="3:17" x14ac:dyDescent="0.3">
      <c r="C3211" s="1">
        <v>1615</v>
      </c>
      <c r="D3211" s="1" t="s">
        <v>6</v>
      </c>
      <c r="E3211" s="1">
        <v>75</v>
      </c>
      <c r="F3211" s="1">
        <v>13</v>
      </c>
      <c r="G3211" s="1">
        <v>8</v>
      </c>
      <c r="H3211" s="1">
        <f t="shared" si="355"/>
        <v>15164</v>
      </c>
      <c r="I3211" s="1">
        <f t="shared" si="359"/>
        <v>1630773</v>
      </c>
      <c r="J3211" s="1">
        <v>3208</v>
      </c>
      <c r="K3211" s="31">
        <f t="shared" si="356"/>
        <v>0.99720236244948712</v>
      </c>
      <c r="L3211" s="36">
        <f t="shared" si="357"/>
        <v>1805275.3248368045</v>
      </c>
      <c r="M3211" s="34">
        <f t="shared" si="358"/>
        <v>0.9008103450180629</v>
      </c>
      <c r="N3211" s="35">
        <f t="shared" si="353"/>
        <v>9.6392017431424226E-2</v>
      </c>
      <c r="Q3211" s="1">
        <f t="shared" si="354"/>
        <v>213196744.38721165</v>
      </c>
    </row>
    <row r="3212" spans="3:17" x14ac:dyDescent="0.3">
      <c r="C3212" s="1">
        <v>1615</v>
      </c>
      <c r="D3212" s="1" t="s">
        <v>6</v>
      </c>
      <c r="E3212" s="1">
        <v>75</v>
      </c>
      <c r="F3212" s="1">
        <v>14</v>
      </c>
      <c r="G3212" s="1">
        <v>3</v>
      </c>
      <c r="H3212" s="1">
        <f t="shared" si="355"/>
        <v>15171</v>
      </c>
      <c r="I3212" s="1">
        <f t="shared" si="359"/>
        <v>1645944</v>
      </c>
      <c r="J3212" s="1">
        <v>3209</v>
      </c>
      <c r="K3212" s="31">
        <f t="shared" si="356"/>
        <v>0.99751321106621071</v>
      </c>
      <c r="L3212" s="36">
        <f t="shared" si="357"/>
        <v>1805838.0665216038</v>
      </c>
      <c r="M3212" s="34">
        <f t="shared" si="358"/>
        <v>0.90919053879381773</v>
      </c>
      <c r="N3212" s="35">
        <f t="shared" si="353"/>
        <v>8.8322672272392988E-2</v>
      </c>
      <c r="Q3212" s="1">
        <f t="shared" si="354"/>
        <v>213401211.00362447</v>
      </c>
    </row>
    <row r="3213" spans="3:17" x14ac:dyDescent="0.3">
      <c r="C3213" s="1">
        <v>1615</v>
      </c>
      <c r="D3213" s="1" t="s">
        <v>6</v>
      </c>
      <c r="E3213" s="1">
        <v>80</v>
      </c>
      <c r="F3213" s="1">
        <v>13</v>
      </c>
      <c r="G3213" s="1">
        <v>10</v>
      </c>
      <c r="H3213" s="1">
        <f t="shared" si="355"/>
        <v>16166</v>
      </c>
      <c r="I3213" s="1">
        <f t="shared" si="359"/>
        <v>1662110</v>
      </c>
      <c r="J3213" s="1">
        <v>3210</v>
      </c>
      <c r="K3213" s="31">
        <f t="shared" si="356"/>
        <v>0.99782405968293442</v>
      </c>
      <c r="L3213" s="36">
        <f t="shared" si="357"/>
        <v>1806400.8082064034</v>
      </c>
      <c r="M3213" s="34">
        <f t="shared" si="358"/>
        <v>0.91812035308284634</v>
      </c>
      <c r="N3213" s="35">
        <f t="shared" si="353"/>
        <v>7.9703706600088076E-2</v>
      </c>
      <c r="Q3213" s="1">
        <f t="shared" si="354"/>
        <v>243461670.05087346</v>
      </c>
    </row>
    <row r="3214" spans="3:17" x14ac:dyDescent="0.3">
      <c r="C3214" s="1">
        <v>1615</v>
      </c>
      <c r="D3214" s="1" t="s">
        <v>2</v>
      </c>
      <c r="E3214" s="1">
        <v>86</v>
      </c>
      <c r="F3214" s="1">
        <v>3</v>
      </c>
      <c r="G3214" s="1">
        <v>5</v>
      </c>
      <c r="H3214" s="1">
        <f t="shared" si="355"/>
        <v>17241</v>
      </c>
      <c r="I3214" s="1">
        <f t="shared" si="359"/>
        <v>1679351</v>
      </c>
      <c r="J3214" s="1">
        <v>3211</v>
      </c>
      <c r="K3214" s="31">
        <f t="shared" si="356"/>
        <v>0.99813490829965812</v>
      </c>
      <c r="L3214" s="36">
        <f t="shared" si="357"/>
        <v>1806963.5498912032</v>
      </c>
      <c r="M3214" s="34">
        <f t="shared" si="358"/>
        <v>0.92764397847918068</v>
      </c>
      <c r="N3214" s="35">
        <f t="shared" si="353"/>
        <v>7.0490929820477444E-2</v>
      </c>
      <c r="Q3214" s="1">
        <f t="shared" si="354"/>
        <v>278164300.42855459</v>
      </c>
    </row>
    <row r="3215" spans="3:17" x14ac:dyDescent="0.3">
      <c r="C3215" s="1">
        <v>1615</v>
      </c>
      <c r="D3215" s="1" t="s">
        <v>1</v>
      </c>
      <c r="E3215" s="1">
        <v>93</v>
      </c>
      <c r="F3215" s="1">
        <v>19</v>
      </c>
      <c r="G3215" s="1">
        <v>5</v>
      </c>
      <c r="H3215" s="1">
        <f t="shared" si="355"/>
        <v>18833</v>
      </c>
      <c r="I3215" s="1">
        <f t="shared" si="359"/>
        <v>1698184</v>
      </c>
      <c r="J3215" s="1">
        <v>3212</v>
      </c>
      <c r="K3215" s="31">
        <f t="shared" si="356"/>
        <v>0.99844575691638171</v>
      </c>
      <c r="L3215" s="36">
        <f t="shared" si="357"/>
        <v>1807526.2915760025</v>
      </c>
      <c r="M3215" s="34">
        <f t="shared" si="358"/>
        <v>0.93804699669675307</v>
      </c>
      <c r="N3215" s="35">
        <f t="shared" si="353"/>
        <v>6.0398760219628644E-2</v>
      </c>
      <c r="O3215" s="42"/>
      <c r="P3215" s="29"/>
      <c r="Q3215" s="1">
        <f t="shared" si="354"/>
        <v>333802338.90415299</v>
      </c>
    </row>
    <row r="3216" spans="3:17" x14ac:dyDescent="0.3">
      <c r="C3216" s="1">
        <v>1615</v>
      </c>
      <c r="D3216" s="1" t="s">
        <v>6</v>
      </c>
      <c r="E3216" s="1">
        <v>95</v>
      </c>
      <c r="F3216" s="1">
        <v>9</v>
      </c>
      <c r="G3216" s="1">
        <v>7</v>
      </c>
      <c r="H3216" s="1">
        <f t="shared" si="355"/>
        <v>19115</v>
      </c>
      <c r="I3216" s="1">
        <f t="shared" si="359"/>
        <v>1717299</v>
      </c>
      <c r="J3216" s="1">
        <v>3213</v>
      </c>
      <c r="K3216" s="31">
        <f t="shared" si="356"/>
        <v>0.99875660553310541</v>
      </c>
      <c r="L3216" s="36">
        <f t="shared" si="357"/>
        <v>1808089.033260802</v>
      </c>
      <c r="M3216" s="34">
        <f t="shared" si="358"/>
        <v>0.94860578675828855</v>
      </c>
      <c r="N3216" s="35">
        <f t="shared" si="353"/>
        <v>5.0150818774816863E-2</v>
      </c>
      <c r="Q3216" s="1">
        <f t="shared" si="354"/>
        <v>344186288.59392607</v>
      </c>
    </row>
    <row r="3217" spans="3:17" x14ac:dyDescent="0.3">
      <c r="C3217" s="1">
        <v>1615</v>
      </c>
      <c r="D3217" s="1" t="s">
        <v>2</v>
      </c>
      <c r="E3217" s="1">
        <v>105</v>
      </c>
      <c r="F3217" s="1">
        <v>15</v>
      </c>
      <c r="G3217" s="1">
        <v>10</v>
      </c>
      <c r="H3217" s="1">
        <f t="shared" si="355"/>
        <v>21190</v>
      </c>
      <c r="I3217" s="1">
        <f t="shared" si="359"/>
        <v>1738489</v>
      </c>
      <c r="J3217" s="1">
        <v>3214</v>
      </c>
      <c r="K3217" s="31">
        <f t="shared" si="356"/>
        <v>0.999067454149829</v>
      </c>
      <c r="L3217" s="36">
        <f t="shared" si="357"/>
        <v>1808651.7749456014</v>
      </c>
      <c r="M3217" s="34">
        <f t="shared" si="358"/>
        <v>0.96031077035253043</v>
      </c>
      <c r="N3217" s="35">
        <f t="shared" si="353"/>
        <v>3.8756683797298574E-2</v>
      </c>
      <c r="Q3217" s="1">
        <f t="shared" si="354"/>
        <v>425483785.6020081</v>
      </c>
    </row>
    <row r="3218" spans="3:17" x14ac:dyDescent="0.3">
      <c r="C3218" s="1">
        <v>1615</v>
      </c>
      <c r="D3218" s="1" t="s">
        <v>1</v>
      </c>
      <c r="E3218" s="1">
        <v>108</v>
      </c>
      <c r="F3218" s="1">
        <v>2</v>
      </c>
      <c r="G3218" s="1">
        <v>2</v>
      </c>
      <c r="H3218" s="1">
        <f t="shared" si="355"/>
        <v>21626</v>
      </c>
      <c r="I3218" s="1">
        <f t="shared" si="359"/>
        <v>1760115</v>
      </c>
      <c r="J3218" s="1">
        <v>3215</v>
      </c>
      <c r="K3218" s="31">
        <f t="shared" si="356"/>
        <v>0.99937830276655271</v>
      </c>
      <c r="L3218" s="36">
        <f t="shared" si="357"/>
        <v>1809214.5166304011</v>
      </c>
      <c r="M3218" s="34">
        <f t="shared" si="358"/>
        <v>0.97225659268424713</v>
      </c>
      <c r="N3218" s="35">
        <f t="shared" si="353"/>
        <v>2.7121710082305572E-2</v>
      </c>
      <c r="Q3218" s="1">
        <f t="shared" si="354"/>
        <v>443660850.85286295</v>
      </c>
    </row>
    <row r="3219" spans="3:17" x14ac:dyDescent="0.3">
      <c r="C3219" s="1">
        <v>1615</v>
      </c>
      <c r="D3219" s="1" t="s">
        <v>2</v>
      </c>
      <c r="E3219" s="1">
        <v>118</v>
      </c>
      <c r="F3219" s="1">
        <v>10</v>
      </c>
      <c r="G3219" s="1">
        <v>9</v>
      </c>
      <c r="H3219" s="1">
        <f t="shared" si="355"/>
        <v>23729</v>
      </c>
      <c r="I3219" s="1">
        <f t="shared" si="359"/>
        <v>1783844</v>
      </c>
      <c r="J3219" s="1">
        <v>3216</v>
      </c>
      <c r="K3219" s="31">
        <f t="shared" si="356"/>
        <v>0.9996891513832763</v>
      </c>
      <c r="L3219" s="36">
        <f t="shared" si="357"/>
        <v>1809777.2583152005</v>
      </c>
      <c r="M3219" s="34">
        <f t="shared" si="358"/>
        <v>0.98536407525658165</v>
      </c>
      <c r="N3219" s="35">
        <f t="shared" si="353"/>
        <v>1.4325076126694647E-2</v>
      </c>
      <c r="Q3219" s="1">
        <f t="shared" si="354"/>
        <v>536675524.32659626</v>
      </c>
    </row>
    <row r="3220" spans="3:17" x14ac:dyDescent="0.3">
      <c r="C3220" s="1">
        <v>1615</v>
      </c>
      <c r="D3220" s="1" t="s">
        <v>2</v>
      </c>
      <c r="E3220" s="1">
        <v>132</v>
      </c>
      <c r="F3220" s="1">
        <v>8</v>
      </c>
      <c r="H3220" s="1">
        <f t="shared" si="355"/>
        <v>26496</v>
      </c>
      <c r="I3220" s="1">
        <f t="shared" si="359"/>
        <v>1810340</v>
      </c>
      <c r="J3220" s="1">
        <v>3217</v>
      </c>
      <c r="K3220" s="31">
        <f t="shared" si="356"/>
        <v>1</v>
      </c>
      <c r="L3220" s="36">
        <f t="shared" si="357"/>
        <v>1810340</v>
      </c>
      <c r="M3220" s="34">
        <f t="shared" si="358"/>
        <v>1</v>
      </c>
      <c r="N3220" s="35">
        <f t="shared" si="353"/>
        <v>0</v>
      </c>
      <c r="Q3220" s="1">
        <f t="shared" si="354"/>
        <v>672533886.84291577</v>
      </c>
    </row>
  </sheetData>
  <mergeCells count="1">
    <mergeCell ref="U2:V2"/>
  </mergeCells>
  <pageMargins left="0" right="0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 Figuras 2a y 2b</vt:lpstr>
      <vt:lpstr>Figura 3</vt:lpstr>
      <vt:lpstr>Padua 1549</vt:lpstr>
      <vt:lpstr>Padua 1615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Federico Lopez</cp:lastModifiedBy>
  <dcterms:created xsi:type="dcterms:W3CDTF">2007-05-06T11:40:03Z</dcterms:created>
  <dcterms:modified xsi:type="dcterms:W3CDTF">2022-03-16T14:51:54Z</dcterms:modified>
</cp:coreProperties>
</file>