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d55e916249d8decc/Documents/Udesa/04 Cuatrimestre/Finanzas 1/000000000000000000000000000000000/aaaa/"/>
    </mc:Choice>
  </mc:AlternateContent>
  <xr:revisionPtr revIDLastSave="0" documentId="11_9D0C288220961250C6A5533DD699138E9581C0BC" xr6:coauthVersionLast="47" xr6:coauthVersionMax="47" xr10:uidLastSave="{00000000-0000-0000-0000-000000000000}"/>
  <bookViews>
    <workbookView xWindow="4170" yWindow="16080" windowWidth="23280" windowHeight="12480" activeTab="1" xr2:uid="{00000000-000D-0000-FFFF-FFFF00000000}"/>
  </bookViews>
  <sheets>
    <sheet name="Valor de un Bono" sheetId="2" r:id="rId1"/>
    <sheet name="El Valor y el Tiempo " sheetId="3" r:id="rId2"/>
    <sheet name="Relación entre RC y TIR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2" l="1"/>
  <c r="H3" i="2"/>
  <c r="Q3" i="2" s="1"/>
  <c r="D20" i="2"/>
  <c r="D21" i="2"/>
  <c r="D22" i="2"/>
  <c r="D19" i="2"/>
  <c r="H4" i="2" l="1"/>
  <c r="I45" i="2"/>
  <c r="K45" i="2" s="1"/>
  <c r="H5" i="2" l="1"/>
  <c r="Q4" i="2"/>
  <c r="K13" i="1"/>
  <c r="K18" i="1" s="1"/>
  <c r="Q5" i="2" l="1"/>
  <c r="H6" i="2"/>
  <c r="Q6" i="2" s="1"/>
  <c r="I22" i="2"/>
  <c r="I9" i="2"/>
  <c r="M8" i="2"/>
  <c r="M9" i="2" s="1"/>
  <c r="M10" i="2" s="1"/>
</calcChain>
</file>

<file path=xl/sharedStrings.xml><?xml version="1.0" encoding="utf-8"?>
<sst xmlns="http://schemas.openxmlformats.org/spreadsheetml/2006/main" count="156" uniqueCount="73">
  <si>
    <t>N =</t>
  </si>
  <si>
    <t>m =</t>
  </si>
  <si>
    <t xml:space="preserve">n = </t>
  </si>
  <si>
    <t>T.C =</t>
  </si>
  <si>
    <t>k1 =</t>
  </si>
  <si>
    <t xml:space="preserve">k2 = </t>
  </si>
  <si>
    <t>k3 =</t>
  </si>
  <si>
    <t>k4 =</t>
  </si>
  <si>
    <t>(TNA)</t>
  </si>
  <si>
    <t>Flujo</t>
  </si>
  <si>
    <t>Semestre</t>
  </si>
  <si>
    <t>VA de cada Flujo</t>
  </si>
  <si>
    <t>Valor =</t>
  </si>
  <si>
    <t>RC =</t>
  </si>
  <si>
    <t>TIR</t>
  </si>
  <si>
    <t>Bono cero cupón</t>
  </si>
  <si>
    <t xml:space="preserve">Bono Típico </t>
  </si>
  <si>
    <t>con curva de tasas "spot" no plana</t>
  </si>
  <si>
    <t>con curva de tasas "spot" plana</t>
  </si>
  <si>
    <t>Supongamos un Bono Típico, del que tenemos la siguinte información:</t>
  </si>
  <si>
    <t>Paga cupones los 30 de abril y 30 de octubre</t>
  </si>
  <si>
    <t>Vence el 30 de octubre de 2022</t>
  </si>
  <si>
    <t>Además, en función de los precios de Bonos cero cupón de riesgo similar,</t>
  </si>
  <si>
    <t>sabemos que la curva de tasas "spot" es plana:</t>
  </si>
  <si>
    <t>Vencimiento</t>
  </si>
  <si>
    <t>Calculemos el Valor de nuestro Bono, en las siguientes fechas</t>
  </si>
  <si>
    <t>Fecha</t>
  </si>
  <si>
    <t>Valor</t>
  </si>
  <si>
    <t>Ahora, calculemos el Valor de nuestro Bono en las siguientes fechas que están entre dos cupones:</t>
  </si>
  <si>
    <t>Precio el 30/10/2020, por cada $100 de Valor Nominal</t>
  </si>
  <si>
    <t>a)</t>
  </si>
  <si>
    <t>b)</t>
  </si>
  <si>
    <t>c)</t>
  </si>
  <si>
    <t>Precio =</t>
  </si>
  <si>
    <t>Supongamos que Precio =</t>
  </si>
  <si>
    <t>¿Cuál sería la TIR?</t>
  </si>
  <si>
    <t>TIR (TNA) =</t>
  </si>
  <si>
    <t>+</t>
  </si>
  <si>
    <t>(Sobre la par)</t>
  </si>
  <si>
    <t>(Bajo la par)</t>
  </si>
  <si>
    <t>( A la par)</t>
  </si>
  <si>
    <t>T.C. =</t>
  </si>
  <si>
    <t>Capital estimado por un inversor</t>
  </si>
  <si>
    <t>VALOR 0 =</t>
  </si>
  <si>
    <t>N x T.C.</t>
  </si>
  <si>
    <t>N</t>
  </si>
  <si>
    <t>m</t>
  </si>
  <si>
    <t>(1+k/m)^mn</t>
  </si>
  <si>
    <t>Capital que el mercado exige invertir</t>
  </si>
  <si>
    <t>Precio 0 =</t>
  </si>
  <si>
    <t>(1+TIR/m)^mn</t>
  </si>
  <si>
    <t>Capital que figura en el prospecto o</t>
  </si>
  <si>
    <t>contrato de emisión (capital legal)</t>
  </si>
  <si>
    <t>(1+T.C./m)^mn</t>
  </si>
  <si>
    <t>¿Cuál es el Precio del Bono si TIR y T.C. ?</t>
  </si>
  <si>
    <t>((1+T.C./m)^mn)-1</t>
  </si>
  <si>
    <t>=</t>
  </si>
  <si>
    <t xml:space="preserve">N x </t>
  </si>
  <si>
    <t>-</t>
  </si>
  <si>
    <t>(T.C./m)(1+T.C./m)^mn</t>
  </si>
  <si>
    <t>El Bono cotiza sobre la par, si Precio 0 supera a N</t>
  </si>
  <si>
    <t>El Bono cotiza a la par, si Precio 0 es igual a N</t>
  </si>
  <si>
    <t>El Bono cotiza bajo la par, si Precio 0 es inferior a N</t>
  </si>
  <si>
    <t>(suponiendo k constante)</t>
  </si>
  <si>
    <t>tanto k, como TIR y T.C. son TNA en estas fórmulas</t>
  </si>
  <si>
    <t>VA de los cupones</t>
  </si>
  <si>
    <t>VA del Nominal</t>
  </si>
  <si>
    <t>((1+k/m)^mn)-1</t>
  </si>
  <si>
    <t>(k/m)(1+k/m)^mn</t>
  </si>
  <si>
    <t>((1+TIR/m)^mn)-1</t>
  </si>
  <si>
    <t>(TIR/m)(1+TIR/m)^mn</t>
  </si>
  <si>
    <t>((1+TC/m)^mn)-1</t>
  </si>
  <si>
    <t>(TC/m)(1+TC/m)^mn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</si>
</sst>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\ #,##0.00;[Red]\-&quot;$&quot;\ #,##0.00"/>
    <numFmt numFmtId="165" formatCode="_-&quot;$&quot;\ * #,##0.00_-;\-&quot;$&quot;\ * #,##0.00_-;_-&quot;$&quot;\ * &quot;-&quot;??_-;_-@_-"/>
    <numFmt numFmtId="166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7">
    <xf numFmtId="0" fontId="0" fillId="0" borderId="0" xfId="0"/>
    <xf numFmtId="10" fontId="0" fillId="0" borderId="0" xfId="2" applyNumberFormat="1" applyFont="1"/>
    <xf numFmtId="165" fontId="0" fillId="0" borderId="0" xfId="0" applyNumberFormat="1"/>
    <xf numFmtId="10" fontId="0" fillId="0" borderId="0" xfId="0" applyNumberFormat="1"/>
    <xf numFmtId="165" fontId="0" fillId="0" borderId="1" xfId="0" applyNumberFormat="1" applyBorder="1"/>
    <xf numFmtId="165" fontId="0" fillId="0" borderId="1" xfId="1" applyFont="1" applyBorder="1"/>
    <xf numFmtId="0" fontId="0" fillId="0" borderId="3" xfId="0" applyBorder="1"/>
    <xf numFmtId="0" fontId="0" fillId="0" borderId="5" xfId="0" applyBorder="1"/>
    <xf numFmtId="10" fontId="0" fillId="0" borderId="6" xfId="2" applyNumberFormat="1" applyFont="1" applyBorder="1"/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0" fillId="0" borderId="13" xfId="0" applyBorder="1"/>
    <xf numFmtId="165" fontId="0" fillId="0" borderId="14" xfId="0" applyNumberFormat="1" applyBorder="1"/>
    <xf numFmtId="165" fontId="0" fillId="0" borderId="14" xfId="1" applyFont="1" applyBorder="1"/>
    <xf numFmtId="0" fontId="0" fillId="0" borderId="15" xfId="0" applyBorder="1"/>
    <xf numFmtId="165" fontId="0" fillId="0" borderId="17" xfId="1" applyFont="1" applyBorder="1"/>
    <xf numFmtId="0" fontId="0" fillId="0" borderId="18" xfId="0" applyBorder="1"/>
    <xf numFmtId="165" fontId="0" fillId="0" borderId="19" xfId="0" applyNumberFormat="1" applyBorder="1"/>
    <xf numFmtId="10" fontId="0" fillId="0" borderId="19" xfId="2" applyNumberFormat="1" applyFont="1" applyBorder="1"/>
    <xf numFmtId="0" fontId="2" fillId="0" borderId="2" xfId="0" applyFont="1" applyBorder="1"/>
    <xf numFmtId="0" fontId="2" fillId="0" borderId="4" xfId="0" applyFont="1" applyBorder="1"/>
    <xf numFmtId="165" fontId="0" fillId="0" borderId="3" xfId="1" applyFont="1" applyBorder="1"/>
    <xf numFmtId="165" fontId="0" fillId="0" borderId="16" xfId="1" applyFont="1" applyBorder="1"/>
    <xf numFmtId="0" fontId="0" fillId="3" borderId="0" xfId="0" applyFill="1"/>
    <xf numFmtId="0" fontId="2" fillId="0" borderId="8" xfId="0" applyFont="1" applyBorder="1"/>
    <xf numFmtId="165" fontId="0" fillId="0" borderId="9" xfId="1" applyFont="1" applyBorder="1"/>
    <xf numFmtId="0" fontId="3" fillId="0" borderId="20" xfId="0" applyFont="1" applyBorder="1"/>
    <xf numFmtId="0" fontId="0" fillId="0" borderId="21" xfId="0" applyBorder="1"/>
    <xf numFmtId="0" fontId="0" fillId="0" borderId="22" xfId="0" applyBorder="1"/>
    <xf numFmtId="0" fontId="3" fillId="0" borderId="23" xfId="0" applyFont="1" applyBorder="1"/>
    <xf numFmtId="0" fontId="3" fillId="0" borderId="24" xfId="0" applyFont="1" applyBorder="1"/>
    <xf numFmtId="0" fontId="0" fillId="0" borderId="25" xfId="0" applyBorder="1"/>
    <xf numFmtId="0" fontId="3" fillId="0" borderId="18" xfId="0" applyFont="1" applyBorder="1"/>
    <xf numFmtId="0" fontId="3" fillId="0" borderId="19" xfId="0" applyFont="1" applyBorder="1"/>
    <xf numFmtId="0" fontId="4" fillId="0" borderId="0" xfId="0" applyFont="1"/>
    <xf numFmtId="14" fontId="0" fillId="0" borderId="26" xfId="0" applyNumberFormat="1" applyBorder="1"/>
    <xf numFmtId="165" fontId="0" fillId="0" borderId="0" xfId="1" applyFont="1" applyBorder="1"/>
    <xf numFmtId="9" fontId="0" fillId="0" borderId="27" xfId="0" applyNumberFormat="1" applyBorder="1"/>
    <xf numFmtId="14" fontId="0" fillId="0" borderId="23" xfId="0" applyNumberFormat="1" applyBorder="1"/>
    <xf numFmtId="9" fontId="0" fillId="0" borderId="25" xfId="0" applyNumberFormat="1" applyBorder="1"/>
    <xf numFmtId="14" fontId="0" fillId="0" borderId="18" xfId="0" applyNumberFormat="1" applyBorder="1"/>
    <xf numFmtId="9" fontId="0" fillId="0" borderId="19" xfId="0" applyNumberFormat="1" applyBorder="1"/>
    <xf numFmtId="165" fontId="0" fillId="0" borderId="7" xfId="1" applyFont="1" applyBorder="1"/>
    <xf numFmtId="165" fontId="0" fillId="0" borderId="29" xfId="1" applyFont="1" applyBorder="1"/>
    <xf numFmtId="165" fontId="0" fillId="0" borderId="30" xfId="1" applyFont="1" applyBorder="1"/>
    <xf numFmtId="0" fontId="2" fillId="2" borderId="18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0" fillId="0" borderId="20" xfId="0" applyBorder="1"/>
    <xf numFmtId="165" fontId="0" fillId="0" borderId="22" xfId="1" applyFont="1" applyBorder="1"/>
    <xf numFmtId="9" fontId="0" fillId="0" borderId="28" xfId="0" applyNumberFormat="1" applyBorder="1"/>
    <xf numFmtId="0" fontId="0" fillId="0" borderId="19" xfId="0" applyBorder="1"/>
    <xf numFmtId="0" fontId="0" fillId="0" borderId="7" xfId="0" applyBorder="1"/>
    <xf numFmtId="165" fontId="0" fillId="0" borderId="6" xfId="1" applyFont="1" applyBorder="1"/>
    <xf numFmtId="0" fontId="2" fillId="0" borderId="0" xfId="0" applyFont="1" applyAlignment="1">
      <alignment horizontal="center"/>
    </xf>
    <xf numFmtId="0" fontId="2" fillId="0" borderId="0" xfId="0" applyFont="1"/>
    <xf numFmtId="165" fontId="2" fillId="0" borderId="0" xfId="0" applyNumberFormat="1" applyFont="1"/>
    <xf numFmtId="164" fontId="0" fillId="0" borderId="0" xfId="0" applyNumberFormat="1"/>
    <xf numFmtId="0" fontId="0" fillId="0" borderId="31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26" xfId="0" applyBorder="1"/>
    <xf numFmtId="0" fontId="0" fillId="0" borderId="3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4" borderId="18" xfId="0" applyFill="1" applyBorder="1"/>
    <xf numFmtId="0" fontId="0" fillId="4" borderId="28" xfId="0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0" fontId="0" fillId="4" borderId="21" xfId="0" applyFill="1" applyBorder="1" applyAlignment="1">
      <alignment horizontal="center"/>
    </xf>
    <xf numFmtId="0" fontId="0" fillId="4" borderId="22" xfId="0" applyFill="1" applyBorder="1"/>
    <xf numFmtId="0" fontId="5" fillId="4" borderId="26" xfId="0" applyFont="1" applyFill="1" applyBorder="1"/>
    <xf numFmtId="0" fontId="0" fillId="4" borderId="31" xfId="0" applyFill="1" applyBorder="1"/>
    <xf numFmtId="0" fontId="0" fillId="4" borderId="0" xfId="0" applyFill="1" applyAlignment="1">
      <alignment horizontal="center"/>
    </xf>
    <xf numFmtId="0" fontId="0" fillId="4" borderId="31" xfId="0" applyFill="1" applyBorder="1" applyAlignment="1">
      <alignment horizontal="center"/>
    </xf>
    <xf numFmtId="0" fontId="0" fillId="4" borderId="0" xfId="0" applyFill="1" applyAlignment="1">
      <alignment horizontal="right"/>
    </xf>
    <xf numFmtId="0" fontId="0" fillId="4" borderId="32" xfId="0" applyFill="1" applyBorder="1" applyAlignment="1">
      <alignment horizontal="center"/>
    </xf>
    <xf numFmtId="0" fontId="0" fillId="4" borderId="26" xfId="0" applyFill="1" applyBorder="1"/>
    <xf numFmtId="0" fontId="0" fillId="4" borderId="0" xfId="0" applyFill="1"/>
    <xf numFmtId="0" fontId="0" fillId="4" borderId="27" xfId="0" applyFill="1" applyBorder="1"/>
    <xf numFmtId="0" fontId="0" fillId="4" borderId="23" xfId="0" applyFill="1" applyBorder="1"/>
    <xf numFmtId="0" fontId="0" fillId="4" borderId="24" xfId="0" applyFill="1" applyBorder="1"/>
    <xf numFmtId="0" fontId="0" fillId="4" borderId="25" xfId="0" applyFill="1" applyBorder="1"/>
    <xf numFmtId="0" fontId="6" fillId="0" borderId="0" xfId="0" applyFont="1"/>
    <xf numFmtId="14" fontId="6" fillId="0" borderId="0" xfId="0" applyNumberFormat="1" applyFont="1"/>
    <xf numFmtId="0" fontId="6" fillId="0" borderId="31" xfId="0" applyFont="1" applyBorder="1"/>
    <xf numFmtId="0" fontId="6" fillId="0" borderId="0" xfId="0" applyFont="1" applyAlignment="1">
      <alignment horizontal="center"/>
    </xf>
    <xf numFmtId="0" fontId="2" fillId="0" borderId="20" xfId="0" applyFont="1" applyBorder="1"/>
    <xf numFmtId="0" fontId="2" fillId="0" borderId="26" xfId="0" applyFont="1" applyBorder="1"/>
    <xf numFmtId="0" fontId="7" fillId="0" borderId="0" xfId="0" applyFont="1" applyAlignment="1">
      <alignment horizontal="left"/>
    </xf>
    <xf numFmtId="0" fontId="7" fillId="0" borderId="0" xfId="0" applyFont="1"/>
    <xf numFmtId="166" fontId="0" fillId="0" borderId="19" xfId="0" applyNumberFormat="1" applyBorder="1"/>
    <xf numFmtId="0" fontId="2" fillId="2" borderId="0" xfId="0" applyFont="1" applyFill="1" applyAlignment="1">
      <alignment horizontal="center"/>
    </xf>
    <xf numFmtId="0" fontId="0" fillId="0" borderId="31" xfId="0" applyBorder="1"/>
  </cellXfs>
  <cellStyles count="3">
    <cellStyle name="Currency" xfId="1" builtinId="4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28</xdr:row>
      <xdr:rowOff>47625</xdr:rowOff>
    </xdr:from>
    <xdr:to>
      <xdr:col>7</xdr:col>
      <xdr:colOff>647700</xdr:colOff>
      <xdr:row>37</xdr:row>
      <xdr:rowOff>38100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34325" y="5600700"/>
          <a:ext cx="571500" cy="172402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19050</xdr:colOff>
      <xdr:row>26</xdr:row>
      <xdr:rowOff>28575</xdr:rowOff>
    </xdr:from>
    <xdr:to>
      <xdr:col>5</xdr:col>
      <xdr:colOff>161925</xdr:colOff>
      <xdr:row>29</xdr:row>
      <xdr:rowOff>123825</xdr:rowOff>
    </xdr:to>
    <xdr:sp macro="" textlink="">
      <xdr:nvSpPr>
        <xdr:cNvPr id="3" name="Corchetes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010150" y="5200650"/>
          <a:ext cx="1133475" cy="666750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9525</xdr:colOff>
      <xdr:row>30</xdr:row>
      <xdr:rowOff>76200</xdr:rowOff>
    </xdr:from>
    <xdr:to>
      <xdr:col>5</xdr:col>
      <xdr:colOff>323850</xdr:colOff>
      <xdr:row>33</xdr:row>
      <xdr:rowOff>171450</xdr:rowOff>
    </xdr:to>
    <xdr:sp macro="" textlink="">
      <xdr:nvSpPr>
        <xdr:cNvPr id="7" name="Corchetes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5000625" y="6019800"/>
          <a:ext cx="1304925" cy="666750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19050</xdr:colOff>
      <xdr:row>34</xdr:row>
      <xdr:rowOff>28575</xdr:rowOff>
    </xdr:from>
    <xdr:to>
      <xdr:col>5</xdr:col>
      <xdr:colOff>161925</xdr:colOff>
      <xdr:row>37</xdr:row>
      <xdr:rowOff>123825</xdr:rowOff>
    </xdr:to>
    <xdr:sp macro="" textlink="">
      <xdr:nvSpPr>
        <xdr:cNvPr id="8" name="Corchetes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5010150" y="5200650"/>
          <a:ext cx="1133475" cy="666750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0</xdr:colOff>
      <xdr:row>53</xdr:row>
      <xdr:rowOff>0</xdr:rowOff>
    </xdr:from>
    <xdr:to>
      <xdr:col>6</xdr:col>
      <xdr:colOff>910819</xdr:colOff>
      <xdr:row>71</xdr:row>
      <xdr:rowOff>143566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0372725"/>
          <a:ext cx="7035394" cy="35725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1803400</xdr:colOff>
      <xdr:row>5</xdr:row>
      <xdr:rowOff>139700</xdr:rowOff>
    </xdr:from>
    <xdr:to>
      <xdr:col>9</xdr:col>
      <xdr:colOff>609600</xdr:colOff>
      <xdr:row>8</xdr:row>
      <xdr:rowOff>57150</xdr:rowOff>
    </xdr:to>
    <xdr:cxnSp macro="">
      <xdr:nvCxnSpPr>
        <xdr:cNvPr id="3" name="Conector: curvado 2">
          <a:extLst>
            <a:ext uri="{FF2B5EF4-FFF2-40B4-BE49-F238E27FC236}">
              <a16:creationId xmlns:a16="http://schemas.microsoft.com/office/drawing/2014/main" id="{C6FE3387-30DB-4CEA-8D46-A0F77DA8B978}"/>
            </a:ext>
          </a:extLst>
        </xdr:cNvPr>
        <xdr:cNvCxnSpPr/>
      </xdr:nvCxnSpPr>
      <xdr:spPr>
        <a:xfrm flipV="1">
          <a:off x="9283700" y="1060450"/>
          <a:ext cx="825500" cy="476250"/>
        </a:xfrm>
        <a:prstGeom prst="curved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1885950</xdr:colOff>
      <xdr:row>12</xdr:row>
      <xdr:rowOff>101600</xdr:rowOff>
    </xdr:from>
    <xdr:to>
      <xdr:col>9</xdr:col>
      <xdr:colOff>654050</xdr:colOff>
      <xdr:row>14</xdr:row>
      <xdr:rowOff>107950</xdr:rowOff>
    </xdr:to>
    <xdr:cxnSp macro="">
      <xdr:nvCxnSpPr>
        <xdr:cNvPr id="5" name="Conector: curvado 4">
          <a:extLst>
            <a:ext uri="{FF2B5EF4-FFF2-40B4-BE49-F238E27FC236}">
              <a16:creationId xmlns:a16="http://schemas.microsoft.com/office/drawing/2014/main" id="{F94C7668-7039-46B3-BB02-6D8A63BEBE0F}"/>
            </a:ext>
          </a:extLst>
        </xdr:cNvPr>
        <xdr:cNvCxnSpPr/>
      </xdr:nvCxnSpPr>
      <xdr:spPr>
        <a:xfrm flipV="1">
          <a:off x="9366250" y="2336800"/>
          <a:ext cx="787400" cy="381000"/>
        </a:xfrm>
        <a:prstGeom prst="curved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1784350</xdr:colOff>
      <xdr:row>17</xdr:row>
      <xdr:rowOff>101600</xdr:rowOff>
    </xdr:from>
    <xdr:to>
      <xdr:col>10</xdr:col>
      <xdr:colOff>31750</xdr:colOff>
      <xdr:row>19</xdr:row>
      <xdr:rowOff>38100</xdr:rowOff>
    </xdr:to>
    <xdr:cxnSp macro="">
      <xdr:nvCxnSpPr>
        <xdr:cNvPr id="7" name="Conector: curvado 6">
          <a:extLst>
            <a:ext uri="{FF2B5EF4-FFF2-40B4-BE49-F238E27FC236}">
              <a16:creationId xmlns:a16="http://schemas.microsoft.com/office/drawing/2014/main" id="{26FCEE38-162C-4909-B710-B08406014F82}"/>
            </a:ext>
          </a:extLst>
        </xdr:cNvPr>
        <xdr:cNvCxnSpPr/>
      </xdr:nvCxnSpPr>
      <xdr:spPr>
        <a:xfrm flipV="1">
          <a:off x="9264650" y="3282950"/>
          <a:ext cx="1028700" cy="311150"/>
        </a:xfrm>
        <a:prstGeom prst="curved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75"/>
  <sheetViews>
    <sheetView workbookViewId="0">
      <selection sqref="A1:XFD1048576"/>
    </sheetView>
  </sheetViews>
  <sheetFormatPr defaultColWidth="11.42578125" defaultRowHeight="15" x14ac:dyDescent="0.25"/>
  <cols>
    <col min="2" max="2" width="34.85546875" customWidth="1"/>
    <col min="4" max="4" width="17.140625" customWidth="1"/>
    <col min="5" max="5" width="17" customWidth="1"/>
    <col min="7" max="7" width="16.7109375" customWidth="1"/>
    <col min="9" max="9" width="20.5703125" customWidth="1"/>
    <col min="13" max="13" width="17.28515625" customWidth="1"/>
    <col min="18" max="18" width="18.5703125" customWidth="1"/>
  </cols>
  <sheetData>
    <row r="1" spans="1:25" ht="18.75" x14ac:dyDescent="0.3">
      <c r="C1" s="27" t="s">
        <v>16</v>
      </c>
      <c r="D1" s="28"/>
      <c r="E1" s="28"/>
      <c r="F1" s="29"/>
      <c r="G1" s="9" t="s">
        <v>10</v>
      </c>
      <c r="H1" s="10" t="s">
        <v>9</v>
      </c>
      <c r="I1" s="11" t="s">
        <v>11</v>
      </c>
      <c r="L1" s="27" t="s">
        <v>16</v>
      </c>
      <c r="M1" s="28"/>
      <c r="N1" s="28"/>
      <c r="O1" s="29"/>
      <c r="P1" s="9" t="s">
        <v>10</v>
      </c>
      <c r="Q1" s="10" t="s">
        <v>9</v>
      </c>
      <c r="R1" s="11" t="s">
        <v>11</v>
      </c>
    </row>
    <row r="2" spans="1:25" ht="19.5" thickBot="1" x14ac:dyDescent="0.35">
      <c r="C2" s="30" t="s">
        <v>17</v>
      </c>
      <c r="D2" s="31"/>
      <c r="E2" s="31"/>
      <c r="F2" s="32"/>
      <c r="G2" s="12">
        <v>0</v>
      </c>
      <c r="H2" s="4"/>
      <c r="I2" s="13"/>
      <c r="L2" s="30" t="s">
        <v>18</v>
      </c>
      <c r="M2" s="31"/>
      <c r="N2" s="31"/>
      <c r="O2" s="32"/>
      <c r="P2" s="12">
        <v>0</v>
      </c>
      <c r="Q2" s="4"/>
      <c r="R2" s="13"/>
      <c r="X2" s="58"/>
      <c r="Y2" s="58"/>
    </row>
    <row r="3" spans="1:25" x14ac:dyDescent="0.25">
      <c r="C3" s="25" t="s">
        <v>0</v>
      </c>
      <c r="D3" s="26">
        <v>100</v>
      </c>
      <c r="G3" s="12">
        <v>1</v>
      </c>
      <c r="H3" s="5">
        <f>+D6*D3/D5</f>
        <v>0.5</v>
      </c>
      <c r="I3" s="14"/>
      <c r="L3" s="25" t="s">
        <v>0</v>
      </c>
      <c r="M3" s="26">
        <v>100</v>
      </c>
      <c r="P3" s="12">
        <v>1</v>
      </c>
      <c r="Q3" s="5">
        <f>+H3</f>
        <v>0.5</v>
      </c>
      <c r="R3" s="14"/>
      <c r="X3" s="58"/>
      <c r="Y3" s="58"/>
    </row>
    <row r="4" spans="1:25" x14ac:dyDescent="0.25">
      <c r="C4" s="20" t="s">
        <v>2</v>
      </c>
      <c r="D4" s="6">
        <v>2</v>
      </c>
      <c r="G4" s="12">
        <v>2</v>
      </c>
      <c r="H4" s="5">
        <f>+H3</f>
        <v>0.5</v>
      </c>
      <c r="I4" s="14"/>
      <c r="L4" s="20" t="s">
        <v>2</v>
      </c>
      <c r="M4" s="6">
        <v>2</v>
      </c>
      <c r="P4" s="12">
        <v>2</v>
      </c>
      <c r="Q4" s="5">
        <f t="shared" ref="Q4:Q6" si="0">+H4</f>
        <v>0.5</v>
      </c>
      <c r="R4" s="14"/>
      <c r="X4" s="58"/>
      <c r="Y4" s="58"/>
    </row>
    <row r="5" spans="1:25" x14ac:dyDescent="0.25">
      <c r="C5" s="21" t="s">
        <v>1</v>
      </c>
      <c r="D5" s="7">
        <v>2</v>
      </c>
      <c r="G5" s="12">
        <v>3</v>
      </c>
      <c r="H5" s="5">
        <f t="shared" ref="H5" si="1">+H4</f>
        <v>0.5</v>
      </c>
      <c r="I5" s="14"/>
      <c r="L5" s="21" t="s">
        <v>1</v>
      </c>
      <c r="M5" s="7">
        <v>2</v>
      </c>
      <c r="P5" s="12">
        <v>3</v>
      </c>
      <c r="Q5" s="5">
        <f t="shared" si="0"/>
        <v>0.5</v>
      </c>
      <c r="R5" s="14"/>
      <c r="X5" s="58"/>
      <c r="Y5" s="58"/>
    </row>
    <row r="6" spans="1:25" ht="15.75" thickBot="1" x14ac:dyDescent="0.3">
      <c r="C6" s="20" t="s">
        <v>3</v>
      </c>
      <c r="D6" s="8">
        <v>0.01</v>
      </c>
      <c r="E6" s="6" t="s">
        <v>8</v>
      </c>
      <c r="G6" s="15">
        <v>4</v>
      </c>
      <c r="H6" s="5">
        <f>+H5+D3</f>
        <v>100.5</v>
      </c>
      <c r="I6" s="16"/>
      <c r="L6" s="20" t="s">
        <v>3</v>
      </c>
      <c r="M6" s="8">
        <v>0.01</v>
      </c>
      <c r="N6" s="6" t="s">
        <v>8</v>
      </c>
      <c r="P6" s="15">
        <v>4</v>
      </c>
      <c r="Q6" s="5">
        <f t="shared" si="0"/>
        <v>100.5</v>
      </c>
      <c r="R6" s="16"/>
      <c r="X6" s="58"/>
      <c r="Y6" s="58"/>
    </row>
    <row r="7" spans="1:25" ht="15.75" thickBot="1" x14ac:dyDescent="0.3">
      <c r="C7" s="20" t="s">
        <v>4</v>
      </c>
      <c r="D7" s="8">
        <v>3.0000000000000001E-3</v>
      </c>
      <c r="E7" s="6" t="s">
        <v>8</v>
      </c>
      <c r="H7" s="17" t="s">
        <v>12</v>
      </c>
      <c r="I7" s="18"/>
      <c r="L7" s="20" t="s">
        <v>4</v>
      </c>
      <c r="M7" s="8">
        <v>3.0000000000000001E-3</v>
      </c>
      <c r="N7" s="6" t="s">
        <v>8</v>
      </c>
      <c r="Q7" s="17" t="s">
        <v>12</v>
      </c>
      <c r="R7" s="18"/>
      <c r="X7" s="58"/>
      <c r="Y7" s="58"/>
    </row>
    <row r="8" spans="1:25" x14ac:dyDescent="0.25">
      <c r="C8" s="20" t="s">
        <v>5</v>
      </c>
      <c r="D8" s="8">
        <v>7.0000000000000001E-3</v>
      </c>
      <c r="E8" s="6" t="s">
        <v>8</v>
      </c>
      <c r="L8" s="20" t="s">
        <v>5</v>
      </c>
      <c r="M8" s="8">
        <f>+M7</f>
        <v>3.0000000000000001E-3</v>
      </c>
      <c r="N8" s="6" t="s">
        <v>8</v>
      </c>
      <c r="X8" s="58"/>
      <c r="Y8" s="58"/>
    </row>
    <row r="9" spans="1:25" x14ac:dyDescent="0.25">
      <c r="C9" s="20" t="s">
        <v>6</v>
      </c>
      <c r="D9" s="8">
        <v>1.0999999999999999E-2</v>
      </c>
      <c r="E9" s="6" t="s">
        <v>8</v>
      </c>
      <c r="G9" t="s">
        <v>34</v>
      </c>
      <c r="I9" s="2">
        <f>+I7</f>
        <v>0</v>
      </c>
      <c r="L9" s="20" t="s">
        <v>6</v>
      </c>
      <c r="M9" s="8">
        <f>+M8</f>
        <v>3.0000000000000001E-3</v>
      </c>
      <c r="N9" s="6" t="s">
        <v>8</v>
      </c>
      <c r="P9" t="s">
        <v>34</v>
      </c>
      <c r="R9" s="2"/>
      <c r="X9" s="58"/>
      <c r="Y9" s="58"/>
    </row>
    <row r="10" spans="1:25" x14ac:dyDescent="0.25">
      <c r="C10" s="20" t="s">
        <v>7</v>
      </c>
      <c r="D10" s="8">
        <v>1.2E-2</v>
      </c>
      <c r="E10" s="6" t="s">
        <v>8</v>
      </c>
      <c r="G10" t="s">
        <v>35</v>
      </c>
      <c r="L10" s="20" t="s">
        <v>7</v>
      </c>
      <c r="M10" s="8">
        <f>+M9</f>
        <v>3.0000000000000001E-3</v>
      </c>
      <c r="N10" s="6" t="s">
        <v>8</v>
      </c>
      <c r="P10" t="s">
        <v>35</v>
      </c>
      <c r="X10" s="58"/>
      <c r="Y10" s="58"/>
    </row>
    <row r="11" spans="1:25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X11" s="58"/>
      <c r="Y11" s="58"/>
    </row>
    <row r="12" spans="1:25" x14ac:dyDescent="0.25">
      <c r="X12" s="58"/>
      <c r="Y12" s="58"/>
    </row>
    <row r="13" spans="1:25" ht="15.75" thickBot="1" x14ac:dyDescent="0.3">
      <c r="X13" s="58"/>
      <c r="Y13" s="58"/>
    </row>
    <row r="14" spans="1:25" ht="19.5" thickBot="1" x14ac:dyDescent="0.35">
      <c r="C14" s="33" t="s">
        <v>15</v>
      </c>
      <c r="D14" s="34"/>
      <c r="G14" s="9" t="s">
        <v>10</v>
      </c>
      <c r="H14" s="10" t="s">
        <v>9</v>
      </c>
      <c r="I14" s="11" t="s">
        <v>11</v>
      </c>
    </row>
    <row r="15" spans="1:25" x14ac:dyDescent="0.25">
      <c r="C15" s="25" t="s">
        <v>0</v>
      </c>
      <c r="D15" s="26">
        <v>100</v>
      </c>
      <c r="G15" s="12">
        <v>0</v>
      </c>
      <c r="H15" s="4"/>
      <c r="I15" s="13"/>
    </row>
    <row r="16" spans="1:25" x14ac:dyDescent="0.25">
      <c r="C16" s="20" t="s">
        <v>2</v>
      </c>
      <c r="D16" s="6">
        <v>2</v>
      </c>
      <c r="G16" s="12">
        <v>1</v>
      </c>
      <c r="H16" s="5"/>
      <c r="I16" s="14"/>
    </row>
    <row r="17" spans="1:22" x14ac:dyDescent="0.25">
      <c r="C17" s="21" t="s">
        <v>1</v>
      </c>
      <c r="D17" s="7">
        <v>2</v>
      </c>
      <c r="G17" s="12">
        <v>2</v>
      </c>
      <c r="H17" s="5"/>
      <c r="I17" s="14"/>
    </row>
    <row r="18" spans="1:22" x14ac:dyDescent="0.25">
      <c r="C18" s="20" t="s">
        <v>3</v>
      </c>
      <c r="D18" s="8">
        <v>0</v>
      </c>
      <c r="E18" s="6" t="s">
        <v>8</v>
      </c>
      <c r="G18" s="12">
        <v>3</v>
      </c>
      <c r="H18" s="5"/>
      <c r="I18" s="14"/>
    </row>
    <row r="19" spans="1:22" ht="15.75" thickBot="1" x14ac:dyDescent="0.3">
      <c r="C19" s="20" t="s">
        <v>4</v>
      </c>
      <c r="D19" s="8">
        <f>+D7</f>
        <v>3.0000000000000001E-3</v>
      </c>
      <c r="E19" s="6" t="s">
        <v>8</v>
      </c>
      <c r="G19" s="15">
        <v>4</v>
      </c>
      <c r="H19" s="23">
        <f>+D15</f>
        <v>100</v>
      </c>
      <c r="I19" s="16"/>
    </row>
    <row r="20" spans="1:22" ht="15.75" thickBot="1" x14ac:dyDescent="0.3">
      <c r="C20" s="20" t="s">
        <v>5</v>
      </c>
      <c r="D20" s="8">
        <f t="shared" ref="D20:D22" si="2">+D8</f>
        <v>7.0000000000000001E-3</v>
      </c>
      <c r="E20" s="6" t="s">
        <v>8</v>
      </c>
      <c r="H20" s="17" t="s">
        <v>12</v>
      </c>
      <c r="I20" s="18"/>
    </row>
    <row r="21" spans="1:22" x14ac:dyDescent="0.25">
      <c r="C21" s="20" t="s">
        <v>6</v>
      </c>
      <c r="D21" s="8">
        <f t="shared" si="2"/>
        <v>1.0999999999999999E-2</v>
      </c>
      <c r="E21" s="6" t="s">
        <v>8</v>
      </c>
    </row>
    <row r="22" spans="1:22" x14ac:dyDescent="0.25">
      <c r="C22" s="20" t="s">
        <v>7</v>
      </c>
      <c r="D22" s="8">
        <f t="shared" si="2"/>
        <v>1.2E-2</v>
      </c>
      <c r="E22" s="6" t="s">
        <v>8</v>
      </c>
      <c r="G22" t="s">
        <v>34</v>
      </c>
      <c r="I22" s="2">
        <f>+I20</f>
        <v>0</v>
      </c>
    </row>
    <row r="23" spans="1:22" x14ac:dyDescent="0.25">
      <c r="G23" t="s">
        <v>35</v>
      </c>
    </row>
    <row r="25" spans="1:22" x14ac:dyDescent="0.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</row>
    <row r="26" spans="1:22" ht="15.75" thickBot="1" x14ac:dyDescent="0.3"/>
    <row r="27" spans="1:22" x14ac:dyDescent="0.25">
      <c r="C27" s="90"/>
      <c r="D27" s="28"/>
      <c r="E27" s="28"/>
      <c r="F27" s="28"/>
      <c r="G27" s="29"/>
    </row>
    <row r="28" spans="1:22" x14ac:dyDescent="0.25">
      <c r="B28" t="s">
        <v>42</v>
      </c>
      <c r="C28" s="91" t="s">
        <v>43</v>
      </c>
      <c r="D28" s="59" t="s">
        <v>44</v>
      </c>
      <c r="E28" s="96" t="s">
        <v>67</v>
      </c>
      <c r="F28" s="60" t="s">
        <v>37</v>
      </c>
      <c r="G28" s="63" t="s">
        <v>45</v>
      </c>
      <c r="H28" s="92" t="s">
        <v>63</v>
      </c>
      <c r="I28" s="93"/>
    </row>
    <row r="29" spans="1:22" x14ac:dyDescent="0.25">
      <c r="C29" s="62"/>
      <c r="D29" s="60" t="s">
        <v>46</v>
      </c>
      <c r="E29" t="s">
        <v>68</v>
      </c>
      <c r="G29" s="64" t="s">
        <v>47</v>
      </c>
    </row>
    <row r="30" spans="1:22" ht="15.75" thickBot="1" x14ac:dyDescent="0.3">
      <c r="C30" s="65"/>
      <c r="D30" s="66"/>
      <c r="E30" s="66"/>
      <c r="F30" s="66"/>
      <c r="G30" s="32"/>
    </row>
    <row r="31" spans="1:22" x14ac:dyDescent="0.25">
      <c r="C31" s="49"/>
      <c r="D31" s="28"/>
      <c r="E31" s="28"/>
      <c r="F31" s="28"/>
      <c r="G31" s="29"/>
    </row>
    <row r="32" spans="1:22" x14ac:dyDescent="0.25">
      <c r="B32" t="s">
        <v>48</v>
      </c>
      <c r="C32" s="91" t="s">
        <v>49</v>
      </c>
      <c r="D32" s="59" t="s">
        <v>44</v>
      </c>
      <c r="E32" s="96" t="s">
        <v>69</v>
      </c>
      <c r="F32" s="60" t="s">
        <v>37</v>
      </c>
      <c r="G32" s="63" t="s">
        <v>45</v>
      </c>
    </row>
    <row r="33" spans="2:15" x14ac:dyDescent="0.25">
      <c r="C33" s="62"/>
      <c r="D33" s="60" t="s">
        <v>46</v>
      </c>
      <c r="E33" t="s">
        <v>70</v>
      </c>
      <c r="G33" s="64" t="s">
        <v>50</v>
      </c>
      <c r="I33" s="56" t="s">
        <v>64</v>
      </c>
      <c r="J33" s="56"/>
      <c r="K33" s="56"/>
      <c r="L33" s="56"/>
    </row>
    <row r="34" spans="2:15" ht="15.75" thickBot="1" x14ac:dyDescent="0.3">
      <c r="C34" s="65"/>
      <c r="D34" s="66"/>
      <c r="E34" s="66"/>
      <c r="F34" s="66"/>
      <c r="G34" s="32"/>
    </row>
    <row r="35" spans="2:15" x14ac:dyDescent="0.25">
      <c r="C35" s="49"/>
      <c r="D35" s="28"/>
      <c r="E35" s="28"/>
      <c r="F35" s="28"/>
      <c r="G35" s="29"/>
    </row>
    <row r="36" spans="2:15" x14ac:dyDescent="0.25">
      <c r="B36" t="s">
        <v>51</v>
      </c>
      <c r="C36" s="91" t="s">
        <v>0</v>
      </c>
      <c r="D36" s="59" t="s">
        <v>44</v>
      </c>
      <c r="E36" s="96" t="s">
        <v>71</v>
      </c>
      <c r="F36" s="60" t="s">
        <v>37</v>
      </c>
      <c r="G36" s="63" t="s">
        <v>45</v>
      </c>
    </row>
    <row r="37" spans="2:15" x14ac:dyDescent="0.25">
      <c r="B37" t="s">
        <v>52</v>
      </c>
      <c r="C37" s="62"/>
      <c r="D37" s="60" t="s">
        <v>46</v>
      </c>
      <c r="E37" t="s">
        <v>72</v>
      </c>
      <c r="G37" s="64" t="s">
        <v>53</v>
      </c>
    </row>
    <row r="38" spans="2:15" ht="15.75" thickBot="1" x14ac:dyDescent="0.3">
      <c r="C38" s="65"/>
      <c r="D38" s="66"/>
      <c r="E38" s="66"/>
      <c r="F38" s="66"/>
      <c r="G38" s="32"/>
    </row>
    <row r="41" spans="2:15" ht="15.75" thickBot="1" x14ac:dyDescent="0.3"/>
    <row r="42" spans="2:15" ht="15.75" thickBot="1" x14ac:dyDescent="0.3">
      <c r="C42" s="67" t="s">
        <v>54</v>
      </c>
      <c r="D42" s="68"/>
      <c r="E42" s="68"/>
      <c r="F42" s="68"/>
      <c r="G42" s="68"/>
      <c r="H42" s="68"/>
      <c r="I42" s="68"/>
      <c r="J42" s="68"/>
      <c r="K42" s="68"/>
      <c r="L42" s="68"/>
      <c r="M42" s="69"/>
    </row>
    <row r="43" spans="2:15" x14ac:dyDescent="0.25">
      <c r="C43" s="70"/>
      <c r="D43" s="71"/>
      <c r="E43" s="72"/>
      <c r="F43" s="72"/>
      <c r="G43" s="72"/>
      <c r="H43" s="72"/>
      <c r="I43" s="71"/>
      <c r="J43" s="71"/>
      <c r="K43" s="71"/>
      <c r="L43" s="71"/>
      <c r="M43" s="73"/>
    </row>
    <row r="44" spans="2:15" x14ac:dyDescent="0.25">
      <c r="C44" s="74" t="s">
        <v>44</v>
      </c>
      <c r="D44" s="75" t="s">
        <v>55</v>
      </c>
      <c r="E44" s="76" t="s">
        <v>37</v>
      </c>
      <c r="F44" s="77" t="s">
        <v>45</v>
      </c>
      <c r="G44" s="76" t="s">
        <v>56</v>
      </c>
      <c r="H44" s="78" t="s">
        <v>57</v>
      </c>
      <c r="I44" s="77" t="s">
        <v>53</v>
      </c>
      <c r="J44" s="76" t="s">
        <v>58</v>
      </c>
      <c r="K44" s="77" t="s">
        <v>45</v>
      </c>
      <c r="L44" s="76" t="s">
        <v>37</v>
      </c>
      <c r="M44" s="79" t="s">
        <v>45</v>
      </c>
      <c r="N44" s="60" t="s">
        <v>56</v>
      </c>
      <c r="O44" s="60" t="s">
        <v>45</v>
      </c>
    </row>
    <row r="45" spans="2:15" x14ac:dyDescent="0.25">
      <c r="C45" s="80" t="s">
        <v>46</v>
      </c>
      <c r="D45" s="81" t="s">
        <v>59</v>
      </c>
      <c r="E45" s="81"/>
      <c r="F45" s="81" t="s">
        <v>53</v>
      </c>
      <c r="G45" s="81"/>
      <c r="H45" s="81"/>
      <c r="I45" s="76" t="str">
        <f>+I44</f>
        <v>(1+T.C./m)^mn</v>
      </c>
      <c r="J45" s="81"/>
      <c r="K45" s="81" t="str">
        <f>+I45</f>
        <v>(1+T.C./m)^mn</v>
      </c>
      <c r="L45" s="81"/>
      <c r="M45" s="82" t="s">
        <v>53</v>
      </c>
    </row>
    <row r="46" spans="2:15" ht="15.75" thickBot="1" x14ac:dyDescent="0.3">
      <c r="C46" s="83"/>
      <c r="D46" s="84"/>
      <c r="E46" s="84"/>
      <c r="F46" s="84"/>
      <c r="G46" s="84"/>
      <c r="H46" s="84"/>
      <c r="I46" s="84"/>
      <c r="J46" s="84"/>
      <c r="K46" s="84"/>
      <c r="L46" s="84"/>
      <c r="M46" s="85"/>
    </row>
    <row r="47" spans="2:15" x14ac:dyDescent="0.25">
      <c r="B47" t="s">
        <v>60</v>
      </c>
    </row>
    <row r="48" spans="2:15" x14ac:dyDescent="0.25">
      <c r="B48" t="s">
        <v>61</v>
      </c>
    </row>
    <row r="49" spans="2:9" x14ac:dyDescent="0.25">
      <c r="B49" t="s">
        <v>62</v>
      </c>
    </row>
    <row r="52" spans="2:9" x14ac:dyDescent="0.25">
      <c r="B52" s="56"/>
      <c r="C52" s="56"/>
      <c r="D52" s="56"/>
      <c r="E52" s="56"/>
    </row>
    <row r="55" spans="2:9" x14ac:dyDescent="0.25">
      <c r="C55" s="86"/>
      <c r="D55" s="86"/>
      <c r="E55" s="86"/>
      <c r="F55" s="86"/>
      <c r="G55" s="86"/>
      <c r="H55" s="86"/>
      <c r="I55" s="86"/>
    </row>
    <row r="56" spans="2:9" x14ac:dyDescent="0.25">
      <c r="C56" s="87"/>
      <c r="D56" s="86"/>
      <c r="E56" s="86"/>
      <c r="F56" s="86"/>
      <c r="G56" s="86"/>
      <c r="H56" s="86"/>
      <c r="I56" s="86"/>
    </row>
    <row r="57" spans="2:9" x14ac:dyDescent="0.25">
      <c r="C57" s="87"/>
      <c r="D57" s="86"/>
      <c r="E57" s="86"/>
      <c r="F57" s="86"/>
      <c r="G57" s="86"/>
      <c r="H57" s="86"/>
      <c r="I57" s="86"/>
    </row>
    <row r="58" spans="2:9" x14ac:dyDescent="0.25">
      <c r="C58" s="87"/>
      <c r="D58" s="86"/>
      <c r="E58" s="86"/>
      <c r="F58" s="86"/>
      <c r="G58" s="86"/>
      <c r="H58" s="86"/>
      <c r="I58" s="86"/>
    </row>
    <row r="59" spans="2:9" x14ac:dyDescent="0.25">
      <c r="C59" s="87"/>
      <c r="D59" s="86"/>
      <c r="E59" s="86"/>
      <c r="F59" s="86"/>
      <c r="G59" s="86"/>
      <c r="H59" s="86"/>
      <c r="I59" s="86"/>
    </row>
    <row r="60" spans="2:9" x14ac:dyDescent="0.25">
      <c r="C60" s="87"/>
      <c r="D60" s="86"/>
      <c r="E60" s="86"/>
      <c r="F60" s="86"/>
      <c r="G60" s="86"/>
      <c r="H60" s="86"/>
      <c r="I60" s="86"/>
    </row>
    <row r="61" spans="2:9" x14ac:dyDescent="0.25">
      <c r="C61" s="87"/>
      <c r="D61" s="86"/>
      <c r="E61" s="86"/>
      <c r="F61" s="86"/>
      <c r="G61" s="86"/>
      <c r="H61" s="86"/>
      <c r="I61" s="86"/>
    </row>
    <row r="62" spans="2:9" x14ac:dyDescent="0.25">
      <c r="C62" s="87"/>
      <c r="D62" s="86"/>
      <c r="E62" s="86"/>
      <c r="F62" s="86"/>
      <c r="G62" s="86"/>
      <c r="H62" s="86"/>
      <c r="I62" s="86"/>
    </row>
    <row r="63" spans="2:9" x14ac:dyDescent="0.25">
      <c r="C63" s="87"/>
      <c r="D63" s="86"/>
      <c r="E63" s="86"/>
      <c r="F63" s="86"/>
      <c r="G63" s="86"/>
      <c r="H63" s="86"/>
      <c r="I63" s="86"/>
    </row>
    <row r="64" spans="2:9" x14ac:dyDescent="0.25">
      <c r="C64" s="87"/>
      <c r="D64" s="86"/>
      <c r="E64" s="86"/>
      <c r="F64" s="86"/>
      <c r="G64" s="86"/>
      <c r="H64" s="86"/>
      <c r="I64" s="86"/>
    </row>
    <row r="65" spans="3:9" x14ac:dyDescent="0.25">
      <c r="C65" s="87"/>
      <c r="D65" s="86"/>
      <c r="E65" s="86"/>
      <c r="F65" s="86"/>
      <c r="G65" s="86"/>
      <c r="H65" s="86"/>
      <c r="I65" s="86"/>
    </row>
    <row r="66" spans="3:9" x14ac:dyDescent="0.25">
      <c r="C66" s="86"/>
      <c r="D66" s="86"/>
      <c r="E66" s="86"/>
      <c r="F66" s="86"/>
      <c r="G66" s="86"/>
      <c r="H66" s="86"/>
      <c r="I66" s="86"/>
    </row>
    <row r="67" spans="3:9" x14ac:dyDescent="0.25">
      <c r="C67" s="86"/>
      <c r="D67" s="86"/>
      <c r="E67" s="86"/>
      <c r="F67" s="86"/>
      <c r="G67" s="86"/>
      <c r="H67" s="86"/>
      <c r="I67" s="86"/>
    </row>
    <row r="68" spans="3:9" x14ac:dyDescent="0.25">
      <c r="C68" s="86"/>
      <c r="D68" s="86"/>
      <c r="E68" s="86"/>
      <c r="F68" s="86"/>
      <c r="G68" s="86"/>
      <c r="H68" s="86"/>
      <c r="I68" s="86"/>
    </row>
    <row r="69" spans="3:9" x14ac:dyDescent="0.25">
      <c r="C69" s="86"/>
      <c r="D69" s="86"/>
      <c r="E69" s="86"/>
      <c r="F69" s="88"/>
      <c r="G69" s="86"/>
      <c r="H69" s="86"/>
      <c r="I69" s="86"/>
    </row>
    <row r="70" spans="3:9" x14ac:dyDescent="0.25">
      <c r="C70" s="86"/>
      <c r="D70" s="86"/>
      <c r="E70" s="86"/>
      <c r="F70" s="86"/>
      <c r="G70" s="86"/>
      <c r="H70" s="86"/>
      <c r="I70" s="86"/>
    </row>
    <row r="71" spans="3:9" x14ac:dyDescent="0.25">
      <c r="C71" s="86"/>
      <c r="D71" s="86"/>
      <c r="E71" s="86"/>
      <c r="F71" s="86"/>
      <c r="G71" s="86"/>
      <c r="H71" s="86"/>
      <c r="I71" s="86"/>
    </row>
    <row r="72" spans="3:9" x14ac:dyDescent="0.25">
      <c r="C72" s="86"/>
      <c r="D72" s="86"/>
      <c r="E72" s="86"/>
      <c r="F72" s="89"/>
      <c r="G72" s="86"/>
      <c r="H72" s="86"/>
      <c r="I72" s="86"/>
    </row>
    <row r="73" spans="3:9" x14ac:dyDescent="0.25">
      <c r="C73" s="86"/>
      <c r="D73" s="86"/>
      <c r="E73" s="86"/>
      <c r="F73" s="86"/>
      <c r="G73" s="86"/>
      <c r="H73" s="86"/>
      <c r="I73" s="86"/>
    </row>
    <row r="74" spans="3:9" x14ac:dyDescent="0.25">
      <c r="C74" s="86"/>
      <c r="D74" s="86"/>
      <c r="E74" s="86"/>
      <c r="F74" s="86"/>
      <c r="G74" s="86"/>
      <c r="H74" s="86"/>
      <c r="I74" s="86"/>
    </row>
    <row r="75" spans="3:9" x14ac:dyDescent="0.25">
      <c r="C75" s="86"/>
      <c r="D75" s="86"/>
      <c r="E75" s="86"/>
      <c r="F75" s="86"/>
      <c r="G75" s="86"/>
      <c r="H75" s="86"/>
      <c r="I75" s="86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H37"/>
  <sheetViews>
    <sheetView tabSelected="1" zoomScaleNormal="100" workbookViewId="0">
      <selection activeCell="H23" sqref="H23"/>
    </sheetView>
  </sheetViews>
  <sheetFormatPr defaultColWidth="11.42578125" defaultRowHeight="15" x14ac:dyDescent="0.25"/>
  <cols>
    <col min="4" max="4" width="49.85546875" customWidth="1"/>
    <col min="6" max="6" width="20.85546875" customWidth="1"/>
    <col min="7" max="7" width="19.85546875" customWidth="1"/>
  </cols>
  <sheetData>
    <row r="2" spans="3:8" ht="15.75" x14ac:dyDescent="0.25">
      <c r="C2" s="35" t="s">
        <v>19</v>
      </c>
      <c r="D2" s="35"/>
      <c r="E2" s="35"/>
      <c r="F2" s="35"/>
      <c r="G2" s="35"/>
      <c r="H2" s="35"/>
    </row>
    <row r="3" spans="3:8" ht="15.75" thickBot="1" x14ac:dyDescent="0.3"/>
    <row r="4" spans="3:8" ht="15.75" thickBot="1" x14ac:dyDescent="0.3">
      <c r="C4" s="49" t="s">
        <v>0</v>
      </c>
      <c r="D4" s="50">
        <v>100</v>
      </c>
    </row>
    <row r="5" spans="3:8" ht="15.75" thickBot="1" x14ac:dyDescent="0.3">
      <c r="C5" s="17" t="s">
        <v>3</v>
      </c>
      <c r="D5" s="51">
        <v>0.1</v>
      </c>
      <c r="E5" s="52" t="s">
        <v>8</v>
      </c>
    </row>
    <row r="6" spans="3:8" x14ac:dyDescent="0.25">
      <c r="C6" t="s">
        <v>20</v>
      </c>
    </row>
    <row r="7" spans="3:8" x14ac:dyDescent="0.25">
      <c r="C7" t="s">
        <v>21</v>
      </c>
    </row>
    <row r="9" spans="3:8" ht="15.75" x14ac:dyDescent="0.25">
      <c r="C9" s="35" t="s">
        <v>22</v>
      </c>
      <c r="D9" s="35"/>
      <c r="E9" s="35"/>
    </row>
    <row r="10" spans="3:8" ht="15.75" x14ac:dyDescent="0.25">
      <c r="C10" s="35" t="s">
        <v>23</v>
      </c>
      <c r="D10" s="35"/>
      <c r="E10" s="35"/>
    </row>
    <row r="11" spans="3:8" ht="15.75" thickBot="1" x14ac:dyDescent="0.3"/>
    <row r="12" spans="3:8" ht="15.75" thickBot="1" x14ac:dyDescent="0.3">
      <c r="C12" s="46" t="s">
        <v>24</v>
      </c>
      <c r="D12" s="47" t="s">
        <v>29</v>
      </c>
      <c r="E12" s="48" t="s">
        <v>14</v>
      </c>
    </row>
    <row r="13" spans="3:8" ht="15.75" thickBot="1" x14ac:dyDescent="0.3">
      <c r="C13" s="41">
        <v>44316</v>
      </c>
      <c r="D13" s="43">
        <v>95.238095200000004</v>
      </c>
      <c r="E13" s="94"/>
    </row>
    <row r="14" spans="3:8" ht="15.75" thickBot="1" x14ac:dyDescent="0.3">
      <c r="C14" s="36">
        <v>44499</v>
      </c>
      <c r="D14" s="44">
        <v>90.702947800000004</v>
      </c>
      <c r="E14" s="38"/>
    </row>
    <row r="15" spans="3:8" ht="15.75" thickBot="1" x14ac:dyDescent="0.3">
      <c r="C15" s="41">
        <v>44681</v>
      </c>
      <c r="D15" s="43">
        <v>86.383759900000001</v>
      </c>
      <c r="E15" s="42"/>
    </row>
    <row r="16" spans="3:8" ht="15.75" thickBot="1" x14ac:dyDescent="0.3">
      <c r="C16" s="39">
        <v>44864</v>
      </c>
      <c r="D16" s="45">
        <v>82.270247499999996</v>
      </c>
      <c r="E16" s="40"/>
    </row>
    <row r="19" spans="3:7" x14ac:dyDescent="0.25">
      <c r="C19" t="s">
        <v>25</v>
      </c>
    </row>
    <row r="20" spans="3:7" ht="15.75" thickBot="1" x14ac:dyDescent="0.3"/>
    <row r="21" spans="3:7" ht="15.75" thickBot="1" x14ac:dyDescent="0.3">
      <c r="C21" s="46" t="s">
        <v>26</v>
      </c>
      <c r="D21" s="47" t="s">
        <v>27</v>
      </c>
      <c r="F21" s="95" t="s">
        <v>65</v>
      </c>
      <c r="G21" s="95" t="s">
        <v>66</v>
      </c>
    </row>
    <row r="22" spans="3:7" ht="15.75" thickBot="1" x14ac:dyDescent="0.3">
      <c r="C22" s="41">
        <v>44134</v>
      </c>
      <c r="D22" s="53"/>
    </row>
    <row r="23" spans="3:7" ht="15.75" thickBot="1" x14ac:dyDescent="0.3">
      <c r="C23" s="41">
        <v>44316</v>
      </c>
      <c r="D23" s="53"/>
    </row>
    <row r="24" spans="3:7" ht="15.75" thickBot="1" x14ac:dyDescent="0.3">
      <c r="C24" s="41">
        <v>44499</v>
      </c>
      <c r="D24" s="53"/>
    </row>
    <row r="25" spans="3:7" ht="15.75" thickBot="1" x14ac:dyDescent="0.3">
      <c r="C25" s="41">
        <v>44681</v>
      </c>
      <c r="D25" s="53"/>
    </row>
    <row r="26" spans="3:7" ht="15.75" thickBot="1" x14ac:dyDescent="0.3">
      <c r="C26" s="41">
        <v>44864</v>
      </c>
      <c r="D26" s="53"/>
    </row>
    <row r="30" spans="3:7" x14ac:dyDescent="0.25">
      <c r="C30" t="s">
        <v>28</v>
      </c>
    </row>
    <row r="31" spans="3:7" ht="15.75" thickBot="1" x14ac:dyDescent="0.3"/>
    <row r="32" spans="3:7" ht="15.75" thickBot="1" x14ac:dyDescent="0.3">
      <c r="C32" s="47" t="s">
        <v>26</v>
      </c>
      <c r="D32" s="48" t="s">
        <v>27</v>
      </c>
    </row>
    <row r="33" spans="3:4" ht="15.75" thickBot="1" x14ac:dyDescent="0.3">
      <c r="C33" s="53"/>
      <c r="D33" s="53"/>
    </row>
    <row r="34" spans="3:4" ht="15.75" thickBot="1" x14ac:dyDescent="0.3">
      <c r="C34" s="41">
        <v>44226</v>
      </c>
      <c r="D34" s="53"/>
    </row>
    <row r="35" spans="3:4" ht="15.75" thickBot="1" x14ac:dyDescent="0.3">
      <c r="C35" s="41">
        <v>44407</v>
      </c>
      <c r="D35" s="53"/>
    </row>
    <row r="36" spans="3:4" ht="15.75" thickBot="1" x14ac:dyDescent="0.3">
      <c r="C36" s="41">
        <v>44591</v>
      </c>
      <c r="D36" s="53"/>
    </row>
    <row r="37" spans="3:4" ht="15.75" thickBot="1" x14ac:dyDescent="0.3">
      <c r="C37" s="41">
        <v>44772</v>
      </c>
      <c r="D37" s="5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22"/>
  <sheetViews>
    <sheetView zoomScale="85" zoomScaleNormal="85" workbookViewId="0">
      <selection activeCell="I9" sqref="I9"/>
    </sheetView>
  </sheetViews>
  <sheetFormatPr defaultColWidth="11.42578125" defaultRowHeight="15" x14ac:dyDescent="0.25"/>
  <cols>
    <col min="5" max="5" width="21.140625" customWidth="1"/>
    <col min="8" max="8" width="20.5703125" customWidth="1"/>
    <col min="9" max="9" width="28.85546875" customWidth="1"/>
  </cols>
  <sheetData>
    <row r="1" spans="2:12" x14ac:dyDescent="0.25">
      <c r="G1" s="55"/>
      <c r="H1" s="55"/>
      <c r="I1" s="55"/>
    </row>
    <row r="2" spans="2:12" x14ac:dyDescent="0.25">
      <c r="C2" s="20" t="s">
        <v>0</v>
      </c>
      <c r="D2" s="22">
        <v>100</v>
      </c>
      <c r="H2" s="2"/>
      <c r="I2" s="2"/>
    </row>
    <row r="3" spans="2:12" x14ac:dyDescent="0.25">
      <c r="C3" s="20" t="s">
        <v>2</v>
      </c>
      <c r="D3" s="6">
        <v>2</v>
      </c>
      <c r="H3" s="37"/>
      <c r="I3" s="37"/>
    </row>
    <row r="4" spans="2:12" x14ac:dyDescent="0.25">
      <c r="C4" s="21" t="s">
        <v>1</v>
      </c>
      <c r="D4" s="7">
        <v>2</v>
      </c>
      <c r="H4" s="37"/>
      <c r="I4" s="37"/>
    </row>
    <row r="5" spans="2:12" x14ac:dyDescent="0.25">
      <c r="C5" s="20" t="s">
        <v>3</v>
      </c>
      <c r="D5" s="8">
        <v>0.1</v>
      </c>
      <c r="E5" s="6" t="s">
        <v>8</v>
      </c>
      <c r="H5" s="37"/>
      <c r="I5" s="37"/>
    </row>
    <row r="6" spans="2:12" x14ac:dyDescent="0.25">
      <c r="B6" t="s">
        <v>30</v>
      </c>
      <c r="C6" s="20" t="s">
        <v>33</v>
      </c>
      <c r="D6" s="54">
        <v>100</v>
      </c>
      <c r="E6" s="6" t="s">
        <v>40</v>
      </c>
      <c r="H6" s="37"/>
      <c r="I6" s="37"/>
      <c r="K6" t="s">
        <v>41</v>
      </c>
      <c r="L6" s="61">
        <v>0.1</v>
      </c>
    </row>
    <row r="7" spans="2:12" x14ac:dyDescent="0.25">
      <c r="B7" t="s">
        <v>31</v>
      </c>
      <c r="C7" s="20" t="s">
        <v>33</v>
      </c>
      <c r="D7" s="54">
        <v>90</v>
      </c>
      <c r="E7" s="6" t="s">
        <v>39</v>
      </c>
      <c r="H7" s="56"/>
      <c r="I7" s="57"/>
    </row>
    <row r="8" spans="2:12" ht="15.75" thickBot="1" x14ac:dyDescent="0.3">
      <c r="B8" t="s">
        <v>32</v>
      </c>
      <c r="C8" s="20" t="s">
        <v>33</v>
      </c>
      <c r="D8" s="54">
        <v>105</v>
      </c>
      <c r="E8" s="6" t="s">
        <v>38</v>
      </c>
      <c r="I8" s="2"/>
    </row>
    <row r="9" spans="2:12" ht="15.75" thickBot="1" x14ac:dyDescent="0.3">
      <c r="C9" s="20"/>
      <c r="D9" s="8"/>
      <c r="E9" s="6"/>
      <c r="G9" t="s">
        <v>30</v>
      </c>
      <c r="H9" s="17" t="s">
        <v>36</v>
      </c>
      <c r="I9" s="19"/>
    </row>
    <row r="10" spans="2:12" ht="15.75" thickBot="1" x14ac:dyDescent="0.3">
      <c r="I10" s="1"/>
    </row>
    <row r="11" spans="2:12" ht="15.75" thickBot="1" x14ac:dyDescent="0.3">
      <c r="H11" s="17" t="s">
        <v>13</v>
      </c>
      <c r="I11" s="19"/>
    </row>
    <row r="13" spans="2:12" x14ac:dyDescent="0.25">
      <c r="K13" t="str">
        <f>+K6</f>
        <v>T.C. =</v>
      </c>
      <c r="L13" s="61">
        <v>0.1</v>
      </c>
    </row>
    <row r="14" spans="2:12" ht="15.75" thickBot="1" x14ac:dyDescent="0.3"/>
    <row r="15" spans="2:12" ht="15.75" thickBot="1" x14ac:dyDescent="0.3">
      <c r="G15" s="3" t="s">
        <v>31</v>
      </c>
      <c r="H15" s="17" t="s">
        <v>36</v>
      </c>
      <c r="I15" s="19"/>
    </row>
    <row r="16" spans="2:12" ht="15.75" thickBot="1" x14ac:dyDescent="0.3">
      <c r="I16" s="1"/>
    </row>
    <row r="17" spans="7:12" ht="15.75" thickBot="1" x14ac:dyDescent="0.3">
      <c r="H17" s="17" t="s">
        <v>13</v>
      </c>
      <c r="I17" s="19"/>
    </row>
    <row r="18" spans="7:12" x14ac:dyDescent="0.25">
      <c r="K18" t="str">
        <f>+K13</f>
        <v>T.C. =</v>
      </c>
      <c r="L18" s="61">
        <v>0.1</v>
      </c>
    </row>
    <row r="19" spans="7:12" ht="15.75" thickBot="1" x14ac:dyDescent="0.3"/>
    <row r="20" spans="7:12" ht="15.75" thickBot="1" x14ac:dyDescent="0.3">
      <c r="G20" t="s">
        <v>32</v>
      </c>
      <c r="H20" s="17" t="s">
        <v>36</v>
      </c>
      <c r="I20" s="19"/>
    </row>
    <row r="21" spans="7:12" ht="15.75" thickBot="1" x14ac:dyDescent="0.3">
      <c r="I21" s="1"/>
    </row>
    <row r="22" spans="7:12" ht="15.75" thickBot="1" x14ac:dyDescent="0.3">
      <c r="H22" s="17" t="s">
        <v>13</v>
      </c>
      <c r="I22" s="19"/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Valor de un Bono</vt:lpstr>
      <vt:lpstr>El Valor y el Tiempo </vt:lpstr>
      <vt:lpstr>Relación entre RC y TIR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FERNANDEZ MOLERO</dc:creator>
  <cp:lastModifiedBy>Federico Lopez</cp:lastModifiedBy>
  <dcterms:created xsi:type="dcterms:W3CDTF">2020-11-02T17:25:30Z</dcterms:created>
  <dcterms:modified xsi:type="dcterms:W3CDTF">2022-10-31T02:41:25Z</dcterms:modified>
</cp:coreProperties>
</file>