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4 Cuatrimestre/Finanzas 1/01 PARCIAL/"/>
    </mc:Choice>
  </mc:AlternateContent>
  <xr:revisionPtr revIDLastSave="79" documentId="8_{A2F17C11-38CC-4291-AA10-634358E558D7}" xr6:coauthVersionLast="47" xr6:coauthVersionMax="47" xr10:uidLastSave="{38B84AC6-B89D-45E3-B291-525B00C029C5}"/>
  <bookViews>
    <workbookView xWindow="384" yWindow="2820" windowWidth="17280" windowHeight="8880" xr2:uid="{AA97259B-F18C-48B1-B73B-882F00A0B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21" i="1"/>
  <c r="D18" i="1"/>
  <c r="D16" i="1"/>
  <c r="D11" i="1"/>
</calcChain>
</file>

<file path=xl/sharedStrings.xml><?xml version="1.0" encoding="utf-8"?>
<sst xmlns="http://schemas.openxmlformats.org/spreadsheetml/2006/main" count="21" uniqueCount="20">
  <si>
    <t>el monto que se espera pagar al devolver el préstamo</t>
  </si>
  <si>
    <t>A</t>
  </si>
  <si>
    <t>va a estar dado por la suma de las tres cuotas</t>
  </si>
  <si>
    <t>C1</t>
  </si>
  <si>
    <t>TEM real</t>
  </si>
  <si>
    <t>DATOS</t>
  </si>
  <si>
    <t>INFLACION ANUAL</t>
  </si>
  <si>
    <t>C2</t>
  </si>
  <si>
    <t>TEA365 real</t>
  </si>
  <si>
    <t>C3</t>
  </si>
  <si>
    <t>TNA365 apar</t>
  </si>
  <si>
    <t>m = 120 dias</t>
  </si>
  <si>
    <t>el monto a pagar en el momento C1</t>
  </si>
  <si>
    <t>primero saco la TEM aparente</t>
  </si>
  <si>
    <t>capital inicial</t>
  </si>
  <si>
    <t>en el momento C2</t>
  </si>
  <si>
    <t>con m = 12 porque es TEM; el periodo es 30/365</t>
  </si>
  <si>
    <t>calculo TEA aparente</t>
  </si>
  <si>
    <t>calculo el monto de intereses a pagar</t>
  </si>
  <si>
    <t>en el momento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</si>
</sst>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.00000_ ;[Red]\-#,##0.00000\ "/>
  </numFmts>
  <fonts count="2" x14ac:knownFonts="1">
    <font>
      <sz val="11"/>
      <color theme="1"/>
      <name val="Calibri"/>
      <family val="2"/>
      <scheme val="minor"/>
    </font>
    <font>
      <sz val="9"/>
      <color rgb="FF00434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1" fillId="2" borderId="0" xfId="0" applyNumberFormat="1" applyFont="1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A297-63BB-4F89-9FFA-EF84E6D65D9E}">
  <dimension ref="A1:J21"/>
  <sheetViews>
    <sheetView tabSelected="1" topLeftCell="A10" workbookViewId="0">
      <selection activeCell="D21" sqref="D21"/>
    </sheetView>
  </sheetViews>
  <sheetFormatPr defaultRowHeight="13.2" x14ac:dyDescent="0.3"/>
  <cols>
    <col min="1" max="1" width="8.88671875" style="1"/>
    <col min="2" max="2" width="11" style="1" customWidth="1"/>
    <col min="3" max="4" width="10.21875" style="1" bestFit="1" customWidth="1"/>
    <col min="5" max="16384" width="8.88671875" style="1"/>
  </cols>
  <sheetData>
    <row r="1" spans="1:10" x14ac:dyDescent="0.3">
      <c r="A1" s="1" t="s">
        <v>5</v>
      </c>
    </row>
    <row r="2" spans="1:10" x14ac:dyDescent="0.3">
      <c r="A2" s="1" t="s">
        <v>14</v>
      </c>
      <c r="C2" s="1">
        <v>1000000</v>
      </c>
    </row>
    <row r="3" spans="1:10" x14ac:dyDescent="0.3">
      <c r="A3" s="1" t="s">
        <v>6</v>
      </c>
      <c r="C3" s="1">
        <v>0.6</v>
      </c>
    </row>
    <row r="4" spans="1:10" x14ac:dyDescent="0.3">
      <c r="A4" s="1" t="s">
        <v>3</v>
      </c>
      <c r="B4" s="1" t="s">
        <v>4</v>
      </c>
      <c r="C4" s="1">
        <v>0.01</v>
      </c>
    </row>
    <row r="5" spans="1:10" x14ac:dyDescent="0.3">
      <c r="A5" s="1" t="s">
        <v>7</v>
      </c>
      <c r="B5" s="1" t="s">
        <v>8</v>
      </c>
      <c r="C5" s="1">
        <v>0.01</v>
      </c>
    </row>
    <row r="6" spans="1:10" x14ac:dyDescent="0.3">
      <c r="A6" s="1" t="s">
        <v>9</v>
      </c>
      <c r="B6" s="1" t="s">
        <v>10</v>
      </c>
      <c r="C6" s="1">
        <v>0.55000000000000004</v>
      </c>
      <c r="D6" s="1" t="s">
        <v>11</v>
      </c>
    </row>
    <row r="7" spans="1:10" x14ac:dyDescent="0.3">
      <c r="A7" s="2" t="s">
        <v>1</v>
      </c>
      <c r="B7" s="2" t="s">
        <v>0</v>
      </c>
      <c r="C7" s="2"/>
      <c r="D7" s="2"/>
      <c r="E7" s="2"/>
      <c r="F7" s="2"/>
      <c r="G7" s="2"/>
      <c r="H7" s="2"/>
      <c r="I7" s="2"/>
      <c r="J7" s="2"/>
    </row>
    <row r="8" spans="1:10" x14ac:dyDescent="0.3">
      <c r="B8" s="1" t="s">
        <v>2</v>
      </c>
    </row>
    <row r="10" spans="1:10" x14ac:dyDescent="0.3">
      <c r="A10" s="1" t="s">
        <v>12</v>
      </c>
    </row>
    <row r="11" spans="1:10" x14ac:dyDescent="0.3">
      <c r="A11" s="1" t="s">
        <v>13</v>
      </c>
      <c r="D11" s="3">
        <f>+((1+C3)*(1+C4))-1</f>
        <v>0.6160000000000001</v>
      </c>
    </row>
    <row r="12" spans="1:10" x14ac:dyDescent="0.3">
      <c r="A12" s="1" t="s">
        <v>16</v>
      </c>
    </row>
    <row r="13" spans="1:10" x14ac:dyDescent="0.3">
      <c r="A13" s="1" t="s">
        <v>18</v>
      </c>
      <c r="D13" s="1">
        <f>+C2*(1+D11)^(12*30/365) - C2</f>
        <v>605410.11662274273</v>
      </c>
    </row>
    <row r="15" spans="1:10" x14ac:dyDescent="0.3">
      <c r="A15" s="1" t="s">
        <v>15</v>
      </c>
    </row>
    <row r="16" spans="1:10" x14ac:dyDescent="0.3">
      <c r="A16" s="1" t="s">
        <v>17</v>
      </c>
      <c r="D16" s="3">
        <f>+(1+C5)*(1+C3)-1</f>
        <v>0.6160000000000001</v>
      </c>
    </row>
    <row r="18" spans="1:4" x14ac:dyDescent="0.3">
      <c r="A18" s="1" t="s">
        <v>18</v>
      </c>
      <c r="D18" s="1">
        <f>+C2*(1+D16)^(0.164383561643836) - C2</f>
        <v>82092.364502807148</v>
      </c>
    </row>
    <row r="21" spans="1:4" x14ac:dyDescent="0.3">
      <c r="A21" s="1" t="s">
        <v>19</v>
      </c>
      <c r="D21" s="1">
        <f>+C2*(1+C6/(0.328767123287671))^((0.328767123287671)*120/180)-C2</f>
        <v>240468.79941267404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Lopez</dc:creator>
  <cp:lastModifiedBy>Federico Lopez</cp:lastModifiedBy>
  <dcterms:created xsi:type="dcterms:W3CDTF">2022-09-20T20:00:12Z</dcterms:created>
  <dcterms:modified xsi:type="dcterms:W3CDTF">2022-09-20T20:39:52Z</dcterms:modified>
</cp:coreProperties>
</file>