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iliano\Publico\Pedidos internos\2023\Cargos Mensuales y PEST\"/>
    </mc:Choice>
  </mc:AlternateContent>
  <xr:revisionPtr revIDLastSave="0" documentId="13_ncr:1_{548D0A5A-EAAA-4371-8AA1-4342B45EEE36}" xr6:coauthVersionLast="47" xr6:coauthVersionMax="47" xr10:uidLastSave="{00000000-0000-0000-0000-000000000000}"/>
  <bookViews>
    <workbookView xWindow="-120" yWindow="-120" windowWidth="29040" windowHeight="15840" xr2:uid="{F40C3AA0-099D-4965-BBE5-3C02A8B1C8DE}"/>
  </bookViews>
  <sheets>
    <sheet name="datos" sheetId="1" r:id="rId1"/>
    <sheet name="graf P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3" i="1" l="1"/>
  <c r="G62" i="1" l="1"/>
  <c r="G61" i="1"/>
  <c r="G60" i="1" l="1"/>
  <c r="G59" i="1" l="1"/>
  <c r="G58" i="1" l="1"/>
  <c r="G57" i="1" l="1"/>
  <c r="G56" i="1" l="1"/>
  <c r="G55" i="1" l="1"/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7" i="1"/>
</calcChain>
</file>

<file path=xl/sharedStrings.xml><?xml version="1.0" encoding="utf-8"?>
<sst xmlns="http://schemas.openxmlformats.org/spreadsheetml/2006/main" count="18" uniqueCount="16">
  <si>
    <t>AÑO</t>
  </si>
  <si>
    <t>PEST $</t>
  </si>
  <si>
    <t>Demanda MWh</t>
  </si>
  <si>
    <t>MES TRANSACCION</t>
  </si>
  <si>
    <t>MES VENCIMIENTO</t>
  </si>
  <si>
    <t>MEM</t>
  </si>
  <si>
    <t>MEM TIERRA DEL FUEGO</t>
  </si>
  <si>
    <t>Precio unitario medio (monto PEST $ / Demanda MWh)</t>
  </si>
  <si>
    <t>PEST  MEM $/MWh</t>
  </si>
  <si>
    <t>PEST  MEMTDF $/MWh</t>
  </si>
  <si>
    <t>Montos facturados sin IVA de Energia, Potencia y Transporte AT y DT a Precios Estacionales</t>
  </si>
  <si>
    <t>Distribuidoras del MEM</t>
  </si>
  <si>
    <t>Distribuidoras del MEM Tierra del Fuego</t>
  </si>
  <si>
    <t>PEST $ =&gt;</t>
  </si>
  <si>
    <t>PEST $/MWh =&gt;</t>
  </si>
  <si>
    <t xml:space="preserve">Demanda MWh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</si>
</sst>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theme="4"/>
      </patternFill>
    </fill>
    <fill>
      <patternFill patternType="solid">
        <fgColor rgb="FFC00000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2" fillId="7" borderId="1" xfId="0" applyFont="1" applyFill="1" applyBorder="1" applyAlignment="1">
      <alignment horizontal="center" vertical="center" wrapText="1"/>
    </xf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7B82A536-890A-42B0-88CE-17018DB1E5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800"/>
              <a:t>PEST $/MWh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datos!$G$6</c:f>
              <c:strCache>
                <c:ptCount val="1"/>
                <c:pt idx="0">
                  <c:v>PEST  MEM $/MWh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datos!$C$7:$C$63</c:f>
              <c:numCache>
                <c:formatCode>mmm\-yy</c:formatCode>
                <c:ptCount val="57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  <c:pt idx="46">
                  <c:v>44866</c:v>
                </c:pt>
                <c:pt idx="47">
                  <c:v>44896</c:v>
                </c:pt>
                <c:pt idx="48">
                  <c:v>44927</c:v>
                </c:pt>
                <c:pt idx="49">
                  <c:v>44958</c:v>
                </c:pt>
                <c:pt idx="50">
                  <c:v>44986</c:v>
                </c:pt>
                <c:pt idx="51">
                  <c:v>45017</c:v>
                </c:pt>
                <c:pt idx="52">
                  <c:v>45047</c:v>
                </c:pt>
                <c:pt idx="53">
                  <c:v>45078</c:v>
                </c:pt>
                <c:pt idx="54">
                  <c:v>45108</c:v>
                </c:pt>
                <c:pt idx="55">
                  <c:v>45139</c:v>
                </c:pt>
                <c:pt idx="56">
                  <c:v>45170</c:v>
                </c:pt>
              </c:numCache>
            </c:numRef>
          </c:cat>
          <c:val>
            <c:numRef>
              <c:f>datos!$G$7:$G$63</c:f>
              <c:numCache>
                <c:formatCode>0.0</c:formatCode>
                <c:ptCount val="57"/>
                <c:pt idx="0">
                  <c:v>1606.1731478749839</c:v>
                </c:pt>
                <c:pt idx="1">
                  <c:v>2177.6073540980856</c:v>
                </c:pt>
                <c:pt idx="2">
                  <c:v>2177.297802991046</c:v>
                </c:pt>
                <c:pt idx="3">
                  <c:v>2164.2775455419833</c:v>
                </c:pt>
                <c:pt idx="4">
                  <c:v>2207.9956107322287</c:v>
                </c:pt>
                <c:pt idx="5">
                  <c:v>2197.9368103854999</c:v>
                </c:pt>
                <c:pt idx="6">
                  <c:v>2170.1102465958388</c:v>
                </c:pt>
                <c:pt idx="7">
                  <c:v>2243.5587050435524</c:v>
                </c:pt>
                <c:pt idx="8">
                  <c:v>2275.4898824023762</c:v>
                </c:pt>
                <c:pt idx="9">
                  <c:v>2274.1445591179822</c:v>
                </c:pt>
                <c:pt idx="10">
                  <c:v>2286.0189672191177</c:v>
                </c:pt>
                <c:pt idx="11">
                  <c:v>2272.9987166531528</c:v>
                </c:pt>
                <c:pt idx="12">
                  <c:v>2244.7502401565889</c:v>
                </c:pt>
                <c:pt idx="13">
                  <c:v>2290.0854854497761</c:v>
                </c:pt>
                <c:pt idx="14">
                  <c:v>2262.4978590196761</c:v>
                </c:pt>
                <c:pt idx="15">
                  <c:v>2250.0622682514613</c:v>
                </c:pt>
                <c:pt idx="16">
                  <c:v>2227.6902490771649</c:v>
                </c:pt>
                <c:pt idx="17">
                  <c:v>2215.4270736905764</c:v>
                </c:pt>
                <c:pt idx="18">
                  <c:v>2191.3325314487374</c:v>
                </c:pt>
                <c:pt idx="19">
                  <c:v>2228.7933356661456</c:v>
                </c:pt>
                <c:pt idx="20">
                  <c:v>2260.9745020003229</c:v>
                </c:pt>
                <c:pt idx="21">
                  <c:v>2258.5831583992331</c:v>
                </c:pt>
                <c:pt idx="22">
                  <c:v>2279.6755139762631</c:v>
                </c:pt>
                <c:pt idx="23">
                  <c:v>2250.4111103443829</c:v>
                </c:pt>
                <c:pt idx="24">
                  <c:v>2248.5694907668089</c:v>
                </c:pt>
                <c:pt idx="25">
                  <c:v>2294.1918505700633</c:v>
                </c:pt>
                <c:pt idx="26">
                  <c:v>2276.771183760708</c:v>
                </c:pt>
                <c:pt idx="27">
                  <c:v>2633.3312865524831</c:v>
                </c:pt>
                <c:pt idx="28">
                  <c:v>2543.0504965273008</c:v>
                </c:pt>
                <c:pt idx="29">
                  <c:v>2494.1757858761052</c:v>
                </c:pt>
                <c:pt idx="30">
                  <c:v>2480.6514788936338</c:v>
                </c:pt>
                <c:pt idx="31">
                  <c:v>2661.8458505561784</c:v>
                </c:pt>
                <c:pt idx="32">
                  <c:v>2733.1308350712884</c:v>
                </c:pt>
                <c:pt idx="33">
                  <c:v>2753.4749731681736</c:v>
                </c:pt>
                <c:pt idx="34">
                  <c:v>2769.5503928607432</c:v>
                </c:pt>
                <c:pt idx="35">
                  <c:v>2671.505759993086</c:v>
                </c:pt>
                <c:pt idx="36">
                  <c:v>2632.3032117519342</c:v>
                </c:pt>
                <c:pt idx="37">
                  <c:v>2926.8896781586363</c:v>
                </c:pt>
                <c:pt idx="38">
                  <c:v>3650.9489831164065</c:v>
                </c:pt>
                <c:pt idx="39">
                  <c:v>3681.4724018117813</c:v>
                </c:pt>
                <c:pt idx="40">
                  <c:v>4280.2279522148319</c:v>
                </c:pt>
                <c:pt idx="41">
                  <c:v>4714.6185933169199</c:v>
                </c:pt>
                <c:pt idx="42">
                  <c:v>4777.8499601602571</c:v>
                </c:pt>
                <c:pt idx="43">
                  <c:v>4883.7640089475817</c:v>
                </c:pt>
                <c:pt idx="44">
                  <c:v>5751.3068633868061</c:v>
                </c:pt>
                <c:pt idx="45">
                  <c:v>6050.2576014417473</c:v>
                </c:pt>
                <c:pt idx="46">
                  <c:v>6335.4927882080465</c:v>
                </c:pt>
                <c:pt idx="47">
                  <c:v>6132.7905151771629</c:v>
                </c:pt>
                <c:pt idx="48">
                  <c:v>6083.4068121546379</c:v>
                </c:pt>
                <c:pt idx="49">
                  <c:v>7583.3707327351676</c:v>
                </c:pt>
                <c:pt idx="50">
                  <c:v>7442.0927484176827</c:v>
                </c:pt>
                <c:pt idx="51">
                  <c:v>8038.2088530624269</c:v>
                </c:pt>
                <c:pt idx="52">
                  <c:v>11432.181603762292</c:v>
                </c:pt>
                <c:pt idx="53">
                  <c:v>10713.529301636729</c:v>
                </c:pt>
                <c:pt idx="54">
                  <c:v>10603.691613504738</c:v>
                </c:pt>
                <c:pt idx="55">
                  <c:v>11830.613591794627</c:v>
                </c:pt>
                <c:pt idx="56">
                  <c:v>11930.959958364394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1-4B04-88AE-E7D24BA80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463112975"/>
        <c:axId val="463120047"/>
      </c:barChart>
      <c:lineChart>
        <c:grouping val="standard"/>
        <c:varyColors val="0"/>
        <c:ser>
          <c:idx val="1"/>
          <c:order val="1"/>
          <c:tx>
            <c:strRef>
              <c:f>datos!$K$6</c:f>
              <c:strCache>
                <c:ptCount val="1"/>
                <c:pt idx="0">
                  <c:v>PEST  MEMTDF $/MWh</c:v>
                </c:pt>
              </c:strCache>
            </c:strRef>
          </c:tx>
          <c:spPr>
            <a:ln w="508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datos!$C$7:$C$61</c:f>
              <c:numCache>
                <c:formatCode>mmm\-yy</c:formatCode>
                <c:ptCount val="55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  <c:pt idx="46">
                  <c:v>44866</c:v>
                </c:pt>
                <c:pt idx="47">
                  <c:v>44896</c:v>
                </c:pt>
                <c:pt idx="48">
                  <c:v>44927</c:v>
                </c:pt>
                <c:pt idx="49">
                  <c:v>44958</c:v>
                </c:pt>
                <c:pt idx="50">
                  <c:v>44986</c:v>
                </c:pt>
                <c:pt idx="51">
                  <c:v>45017</c:v>
                </c:pt>
                <c:pt idx="52">
                  <c:v>45047</c:v>
                </c:pt>
                <c:pt idx="53">
                  <c:v>45078</c:v>
                </c:pt>
                <c:pt idx="54">
                  <c:v>45108</c:v>
                </c:pt>
              </c:numCache>
            </c:numRef>
          </c:cat>
          <c:val>
            <c:numRef>
              <c:f>datos!$K$7:$K$63</c:f>
              <c:numCache>
                <c:formatCode>0.0</c:formatCode>
                <c:ptCount val="57"/>
                <c:pt idx="22">
                  <c:v>1557.2591043772459</c:v>
                </c:pt>
                <c:pt idx="23">
                  <c:v>1557.7656738312392</c:v>
                </c:pt>
                <c:pt idx="24">
                  <c:v>1557.8096314577847</c:v>
                </c:pt>
                <c:pt idx="25">
                  <c:v>1557.0632469685074</c:v>
                </c:pt>
                <c:pt idx="26">
                  <c:v>1556.7889688715954</c:v>
                </c:pt>
                <c:pt idx="27">
                  <c:v>1556.7924709667295</c:v>
                </c:pt>
                <c:pt idx="28">
                  <c:v>1556.6307987570829</c:v>
                </c:pt>
                <c:pt idx="29">
                  <c:v>1556.482974974831</c:v>
                </c:pt>
                <c:pt idx="30">
                  <c:v>1558.5229577343548</c:v>
                </c:pt>
                <c:pt idx="31">
                  <c:v>1977.0824090355743</c:v>
                </c:pt>
                <c:pt idx="32">
                  <c:v>2010.4096477794794</c:v>
                </c:pt>
                <c:pt idx="33">
                  <c:v>2007.764165937461</c:v>
                </c:pt>
                <c:pt idx="34">
                  <c:v>2008.2598932484316</c:v>
                </c:pt>
                <c:pt idx="35">
                  <c:v>2010.1991988136278</c:v>
                </c:pt>
                <c:pt idx="36">
                  <c:v>2010.612600536193</c:v>
                </c:pt>
                <c:pt idx="37">
                  <c:v>2407.1382681274981</c:v>
                </c:pt>
                <c:pt idx="38">
                  <c:v>2713.0634091356392</c:v>
                </c:pt>
                <c:pt idx="39">
                  <c:v>2666.1821482708783</c:v>
                </c:pt>
                <c:pt idx="40">
                  <c:v>2983.6488533138481</c:v>
                </c:pt>
                <c:pt idx="41">
                  <c:v>3565.0680359009239</c:v>
                </c:pt>
                <c:pt idx="42">
                  <c:v>3474.3343825627562</c:v>
                </c:pt>
                <c:pt idx="43">
                  <c:v>3640.7366413447553</c:v>
                </c:pt>
                <c:pt idx="44">
                  <c:v>3544.2485063146219</c:v>
                </c:pt>
                <c:pt idx="45">
                  <c:v>4330.8912533450639</c:v>
                </c:pt>
                <c:pt idx="46">
                  <c:v>5068.2778412059524</c:v>
                </c:pt>
                <c:pt idx="47">
                  <c:v>5114.4164212862206</c:v>
                </c:pt>
                <c:pt idx="48">
                  <c:v>4910.3843831799377</c:v>
                </c:pt>
                <c:pt idx="49">
                  <c:v>7686.7587980213984</c:v>
                </c:pt>
                <c:pt idx="50">
                  <c:v>7432.2738120239028</c:v>
                </c:pt>
                <c:pt idx="51">
                  <c:v>7401.7165634002922</c:v>
                </c:pt>
                <c:pt idx="52">
                  <c:v>11217.080096723401</c:v>
                </c:pt>
                <c:pt idx="53">
                  <c:v>11077.790379579954</c:v>
                </c:pt>
                <c:pt idx="54">
                  <c:v>11305.111174795053</c:v>
                </c:pt>
                <c:pt idx="55">
                  <c:v>12861.039720064862</c:v>
                </c:pt>
                <c:pt idx="56">
                  <c:v>13054.568079152874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01-4B04-88AE-E7D24BA80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112975"/>
        <c:axId val="463120047"/>
      </c:lineChart>
      <c:dateAx>
        <c:axId val="46311297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3120047"/>
        <c:crosses val="autoZero"/>
        <c:auto val="1"/>
        <c:lblOffset val="100"/>
        <c:baseTimeUnit val="months"/>
      </c:dateAx>
      <c:valAx>
        <c:axId val="46312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311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BA8283-EBD9-45F6-A195-E3877722F230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299544-10C4-6DFF-7CC5-A812C0E09D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B4C2-3BE1-470D-B869-88E0141F9ED3}">
  <dimension ref="B1:W63"/>
  <sheetViews>
    <sheetView tabSelected="1" workbookViewId="0">
      <pane xSplit="4" ySplit="6" topLeftCell="E28" activePane="bottomRight" state="frozen"/>
      <selection pane="topRight" activeCell="F1" sqref="F1"/>
      <selection pane="bottomLeft" activeCell="A6" sqref="A6"/>
      <selection pane="bottomRight" activeCell="I63" sqref="I63"/>
    </sheetView>
  </sheetViews>
  <sheetFormatPr baseColWidth="10" defaultRowHeight="15" x14ac:dyDescent="0.25"/>
  <cols>
    <col min="2" max="2" width="10" customWidth="1"/>
    <col min="3" max="4" width="14.7109375" customWidth="1"/>
    <col min="5" max="5" width="16.140625" customWidth="1"/>
    <col min="6" max="6" width="16.42578125" customWidth="1"/>
    <col min="7" max="7" width="13" customWidth="1"/>
    <col min="8" max="8" width="9" customWidth="1"/>
    <col min="9" max="11" width="14.28515625" customWidth="1"/>
    <col min="13" max="13" width="12.5703125" bestFit="1" customWidth="1"/>
    <col min="14" max="14" width="15.140625" bestFit="1" customWidth="1"/>
  </cols>
  <sheetData>
    <row r="1" spans="2:11" ht="18.75" x14ac:dyDescent="0.3">
      <c r="E1" s="12" t="s">
        <v>15</v>
      </c>
      <c r="F1" s="11" t="s">
        <v>11</v>
      </c>
      <c r="I1" s="11" t="s">
        <v>12</v>
      </c>
    </row>
    <row r="2" spans="2:11" ht="18.75" x14ac:dyDescent="0.3">
      <c r="E2" s="12" t="s">
        <v>13</v>
      </c>
      <c r="F2" s="11" t="s">
        <v>10</v>
      </c>
    </row>
    <row r="3" spans="2:11" ht="18.75" x14ac:dyDescent="0.3">
      <c r="E3" s="12" t="s">
        <v>14</v>
      </c>
      <c r="F3" s="11" t="s">
        <v>7</v>
      </c>
    </row>
    <row r="4" spans="2:11" ht="18.75" x14ac:dyDescent="0.3">
      <c r="F4" s="11"/>
    </row>
    <row r="5" spans="2:11" ht="30" customHeight="1" x14ac:dyDescent="0.25">
      <c r="E5" s="17" t="s">
        <v>5</v>
      </c>
      <c r="F5" s="18"/>
      <c r="G5" s="18"/>
      <c r="I5" s="19" t="s">
        <v>6</v>
      </c>
      <c r="J5" s="20"/>
      <c r="K5" s="20"/>
    </row>
    <row r="6" spans="2:11" ht="30" x14ac:dyDescent="0.25">
      <c r="B6" s="6" t="s">
        <v>0</v>
      </c>
      <c r="C6" s="6" t="s">
        <v>3</v>
      </c>
      <c r="D6" s="7" t="s">
        <v>4</v>
      </c>
      <c r="E6" s="6" t="s">
        <v>2</v>
      </c>
      <c r="F6" s="6" t="s">
        <v>1</v>
      </c>
      <c r="G6" s="6" t="s">
        <v>8</v>
      </c>
      <c r="I6" s="8" t="s">
        <v>2</v>
      </c>
      <c r="J6" s="8" t="s">
        <v>1</v>
      </c>
      <c r="K6" s="8" t="s">
        <v>9</v>
      </c>
    </row>
    <row r="7" spans="2:11" x14ac:dyDescent="0.25">
      <c r="B7" s="1">
        <v>2019</v>
      </c>
      <c r="C7" s="2">
        <v>43466</v>
      </c>
      <c r="D7" s="2">
        <v>43525</v>
      </c>
      <c r="E7" s="3">
        <v>9787574.5120000001</v>
      </c>
      <c r="F7" s="4">
        <v>15720539364</v>
      </c>
      <c r="G7" s="5">
        <f t="shared" ref="G7:G63" si="0">+F7/E7</f>
        <v>1606.1731478749839</v>
      </c>
      <c r="I7" s="9"/>
      <c r="J7" s="4"/>
      <c r="K7" s="10"/>
    </row>
    <row r="8" spans="2:11" x14ac:dyDescent="0.25">
      <c r="B8" s="1">
        <v>2019</v>
      </c>
      <c r="C8" s="2">
        <v>43497</v>
      </c>
      <c r="D8" s="2">
        <v>43556</v>
      </c>
      <c r="E8" s="3">
        <v>8877334.3029999994</v>
      </c>
      <c r="F8" s="4">
        <v>19331348463</v>
      </c>
      <c r="G8" s="5">
        <f t="shared" si="0"/>
        <v>2177.6073540980856</v>
      </c>
      <c r="I8" s="9"/>
      <c r="J8" s="4"/>
      <c r="K8" s="10"/>
    </row>
    <row r="9" spans="2:11" x14ac:dyDescent="0.25">
      <c r="B9" s="1">
        <v>2019</v>
      </c>
      <c r="C9" s="2">
        <v>43525</v>
      </c>
      <c r="D9" s="2">
        <v>43586</v>
      </c>
      <c r="E9" s="3">
        <v>8151584.665</v>
      </c>
      <c r="F9" s="4">
        <v>17748427382</v>
      </c>
      <c r="G9" s="5">
        <f t="shared" si="0"/>
        <v>2177.297802991046</v>
      </c>
      <c r="I9" s="9"/>
      <c r="J9" s="4"/>
      <c r="K9" s="10"/>
    </row>
    <row r="10" spans="2:11" x14ac:dyDescent="0.25">
      <c r="B10" s="1">
        <v>2019</v>
      </c>
      <c r="C10" s="2">
        <v>43556</v>
      </c>
      <c r="D10" s="2">
        <v>43617</v>
      </c>
      <c r="E10" s="3">
        <v>7619057.5459999973</v>
      </c>
      <c r="F10" s="4">
        <v>16489755165</v>
      </c>
      <c r="G10" s="5">
        <f t="shared" si="0"/>
        <v>2164.2775455419833</v>
      </c>
      <c r="I10" s="9"/>
      <c r="J10" s="4"/>
      <c r="K10" s="10"/>
    </row>
    <row r="11" spans="2:11" x14ac:dyDescent="0.25">
      <c r="B11" s="1">
        <v>2019</v>
      </c>
      <c r="C11" s="2">
        <v>43586</v>
      </c>
      <c r="D11" s="2">
        <v>43647</v>
      </c>
      <c r="E11" s="3">
        <v>8409796.3310000002</v>
      </c>
      <c r="F11" s="4">
        <v>18568793386</v>
      </c>
      <c r="G11" s="5">
        <f t="shared" si="0"/>
        <v>2207.9956107322287</v>
      </c>
      <c r="I11" s="9"/>
      <c r="J11" s="4"/>
      <c r="K11" s="10"/>
    </row>
    <row r="12" spans="2:11" x14ac:dyDescent="0.25">
      <c r="B12" s="1">
        <v>2019</v>
      </c>
      <c r="C12" s="2">
        <v>43617</v>
      </c>
      <c r="D12" s="2">
        <v>43678</v>
      </c>
      <c r="E12" s="3">
        <v>8801635.8129999973</v>
      </c>
      <c r="F12" s="4">
        <v>19345439345</v>
      </c>
      <c r="G12" s="5">
        <f t="shared" si="0"/>
        <v>2197.9368103854999</v>
      </c>
      <c r="I12" s="9"/>
      <c r="J12" s="4"/>
      <c r="K12" s="10"/>
    </row>
    <row r="13" spans="2:11" x14ac:dyDescent="0.25">
      <c r="B13" s="1">
        <v>2019</v>
      </c>
      <c r="C13" s="2">
        <v>43647</v>
      </c>
      <c r="D13" s="2">
        <v>43709</v>
      </c>
      <c r="E13" s="3">
        <v>10069902.943999998</v>
      </c>
      <c r="F13" s="4">
        <v>21852799561</v>
      </c>
      <c r="G13" s="5">
        <f t="shared" si="0"/>
        <v>2170.1102465958388</v>
      </c>
      <c r="I13" s="9"/>
      <c r="J13" s="4"/>
      <c r="K13" s="10"/>
    </row>
    <row r="14" spans="2:11" x14ac:dyDescent="0.25">
      <c r="B14" s="1">
        <v>2019</v>
      </c>
      <c r="C14" s="2">
        <v>43678</v>
      </c>
      <c r="D14" s="2">
        <v>43739</v>
      </c>
      <c r="E14" s="3">
        <v>9408591.853000002</v>
      </c>
      <c r="F14" s="4">
        <v>21108728154</v>
      </c>
      <c r="G14" s="5">
        <f t="shared" si="0"/>
        <v>2243.5587050435524</v>
      </c>
      <c r="I14" s="9"/>
      <c r="J14" s="4"/>
      <c r="K14" s="10"/>
    </row>
    <row r="15" spans="2:11" x14ac:dyDescent="0.25">
      <c r="B15" s="1">
        <v>2019</v>
      </c>
      <c r="C15" s="2">
        <v>43709</v>
      </c>
      <c r="D15" s="2">
        <v>43770</v>
      </c>
      <c r="E15" s="3">
        <v>8202014.3110000007</v>
      </c>
      <c r="F15" s="4">
        <v>18663600580</v>
      </c>
      <c r="G15" s="5">
        <f t="shared" si="0"/>
        <v>2275.4898824023762</v>
      </c>
      <c r="I15" s="9"/>
      <c r="J15" s="4"/>
      <c r="K15" s="10"/>
    </row>
    <row r="16" spans="2:11" x14ac:dyDescent="0.25">
      <c r="B16" s="1">
        <v>2019</v>
      </c>
      <c r="C16" s="2">
        <v>43739</v>
      </c>
      <c r="D16" s="2">
        <v>43800</v>
      </c>
      <c r="E16" s="3">
        <v>8234883.4069999987</v>
      </c>
      <c r="F16" s="4">
        <v>18727315295</v>
      </c>
      <c r="G16" s="5">
        <f t="shared" si="0"/>
        <v>2274.1445591179822</v>
      </c>
      <c r="I16" s="9"/>
      <c r="J16" s="4"/>
      <c r="K16" s="10"/>
    </row>
    <row r="17" spans="2:23" x14ac:dyDescent="0.25">
      <c r="B17" s="1">
        <v>2019</v>
      </c>
      <c r="C17" s="2">
        <v>43770</v>
      </c>
      <c r="D17" s="2">
        <v>43831</v>
      </c>
      <c r="E17" s="3">
        <v>8523694.7490000017</v>
      </c>
      <c r="F17" s="4">
        <v>19485327867</v>
      </c>
      <c r="G17" s="5">
        <f t="shared" si="0"/>
        <v>2286.0189672191177</v>
      </c>
      <c r="I17" s="9"/>
      <c r="J17" s="4"/>
      <c r="K17" s="10"/>
    </row>
    <row r="18" spans="2:23" x14ac:dyDescent="0.25">
      <c r="B18" s="1">
        <v>2019</v>
      </c>
      <c r="C18" s="2">
        <v>43800</v>
      </c>
      <c r="D18" s="2">
        <v>43862</v>
      </c>
      <c r="E18" s="3">
        <v>9318740.311999999</v>
      </c>
      <c r="F18" s="4">
        <v>21181484770</v>
      </c>
      <c r="G18" s="5">
        <f t="shared" si="0"/>
        <v>2272.9987166531528</v>
      </c>
      <c r="I18" s="9"/>
      <c r="J18" s="4"/>
      <c r="K18" s="10"/>
    </row>
    <row r="19" spans="2:23" x14ac:dyDescent="0.25">
      <c r="B19" s="1">
        <v>2020</v>
      </c>
      <c r="C19" s="2">
        <v>43831</v>
      </c>
      <c r="D19" s="2">
        <v>43891</v>
      </c>
      <c r="E19" s="3">
        <v>10088045.042000007</v>
      </c>
      <c r="F19" s="4">
        <v>22645141530.740002</v>
      </c>
      <c r="G19" s="5">
        <f t="shared" si="0"/>
        <v>2244.7502401565889</v>
      </c>
      <c r="I19" s="9"/>
      <c r="J19" s="4"/>
      <c r="K19" s="10"/>
      <c r="M19" s="14"/>
      <c r="N19" s="16"/>
      <c r="O19" s="14"/>
      <c r="P19" s="14"/>
    </row>
    <row r="20" spans="2:23" x14ac:dyDescent="0.25">
      <c r="B20" s="1">
        <v>2020</v>
      </c>
      <c r="C20" s="2">
        <v>43862</v>
      </c>
      <c r="D20" s="2">
        <v>43922</v>
      </c>
      <c r="E20" s="3">
        <v>8970030.1280000005</v>
      </c>
      <c r="F20" s="4">
        <v>20542135800.18</v>
      </c>
      <c r="G20" s="5">
        <f t="shared" si="0"/>
        <v>2290.0854854497761</v>
      </c>
      <c r="I20" s="9"/>
      <c r="J20" s="4"/>
      <c r="K20" s="10"/>
      <c r="M20" s="14"/>
      <c r="N20" s="16"/>
      <c r="O20" s="14"/>
      <c r="P20" s="14"/>
    </row>
    <row r="21" spans="2:23" x14ac:dyDescent="0.25">
      <c r="B21" s="1">
        <v>2020</v>
      </c>
      <c r="C21" s="2">
        <v>43891</v>
      </c>
      <c r="D21" s="2">
        <v>43952</v>
      </c>
      <c r="E21" s="3">
        <v>9353093.8959999997</v>
      </c>
      <c r="F21" s="4">
        <v>21161354914.91</v>
      </c>
      <c r="G21" s="5">
        <f t="shared" si="0"/>
        <v>2262.4978590196761</v>
      </c>
      <c r="I21" s="9"/>
      <c r="J21" s="4"/>
      <c r="K21" s="10"/>
      <c r="M21" s="14"/>
      <c r="N21" s="16"/>
      <c r="O21" s="14"/>
      <c r="P21" s="14"/>
    </row>
    <row r="22" spans="2:23" x14ac:dyDescent="0.25">
      <c r="B22" s="1">
        <v>2020</v>
      </c>
      <c r="C22" s="2">
        <v>43922</v>
      </c>
      <c r="D22" s="2">
        <v>43983</v>
      </c>
      <c r="E22" s="3">
        <v>7133438.9449999956</v>
      </c>
      <c r="F22" s="4">
        <v>16050681813.02</v>
      </c>
      <c r="G22" s="5">
        <f t="shared" si="0"/>
        <v>2250.0622682514613</v>
      </c>
      <c r="I22" s="9"/>
      <c r="J22" s="4"/>
      <c r="K22" s="10"/>
      <c r="M22" s="14"/>
      <c r="N22" s="16"/>
      <c r="O22" s="14"/>
      <c r="P22" s="14"/>
    </row>
    <row r="23" spans="2:23" x14ac:dyDescent="0.25">
      <c r="B23" s="1">
        <v>2020</v>
      </c>
      <c r="C23" s="2">
        <v>43952</v>
      </c>
      <c r="D23" s="2">
        <v>44013</v>
      </c>
      <c r="E23" s="3">
        <v>8111776.2330000019</v>
      </c>
      <c r="F23" s="4">
        <v>18070524816.950001</v>
      </c>
      <c r="G23" s="5">
        <f t="shared" si="0"/>
        <v>2227.6902490771649</v>
      </c>
      <c r="I23" s="9"/>
      <c r="J23" s="4"/>
      <c r="K23" s="10"/>
      <c r="M23" s="14"/>
      <c r="N23" s="16"/>
      <c r="O23" s="14"/>
      <c r="P23" s="14"/>
    </row>
    <row r="24" spans="2:23" x14ac:dyDescent="0.25">
      <c r="B24" s="1">
        <v>2020</v>
      </c>
      <c r="C24" s="2">
        <v>43983</v>
      </c>
      <c r="D24" s="2">
        <v>44044</v>
      </c>
      <c r="E24" s="3">
        <v>9227136.0820000041</v>
      </c>
      <c r="F24" s="4">
        <v>20442047088.689999</v>
      </c>
      <c r="G24" s="5">
        <f t="shared" si="0"/>
        <v>2215.4270736905764</v>
      </c>
      <c r="I24" s="9"/>
      <c r="J24" s="4"/>
      <c r="K24" s="10"/>
      <c r="M24" s="14"/>
      <c r="N24" s="16"/>
      <c r="O24" s="14"/>
      <c r="P24" s="14"/>
    </row>
    <row r="25" spans="2:23" x14ac:dyDescent="0.25">
      <c r="B25" s="1">
        <v>2020</v>
      </c>
      <c r="C25" s="2">
        <v>44013</v>
      </c>
      <c r="D25" s="2">
        <v>44075</v>
      </c>
      <c r="E25" s="3">
        <v>10522723.65</v>
      </c>
      <c r="F25" s="4">
        <v>23058786653.689999</v>
      </c>
      <c r="G25" s="5">
        <f t="shared" si="0"/>
        <v>2191.3325314487374</v>
      </c>
      <c r="I25" s="9"/>
      <c r="J25" s="4"/>
      <c r="K25" s="10"/>
      <c r="M25" s="14"/>
      <c r="N25" s="16"/>
      <c r="O25" s="14"/>
      <c r="P25" s="14"/>
    </row>
    <row r="26" spans="2:23" x14ac:dyDescent="0.25">
      <c r="B26" s="1">
        <v>2020</v>
      </c>
      <c r="C26" s="2">
        <v>44044</v>
      </c>
      <c r="D26" s="2">
        <v>44105</v>
      </c>
      <c r="E26" s="3">
        <v>9009102.0220000017</v>
      </c>
      <c r="F26" s="4">
        <v>20079426546.970001</v>
      </c>
      <c r="G26" s="5">
        <f t="shared" si="0"/>
        <v>2228.7933356661456</v>
      </c>
      <c r="I26" s="9"/>
      <c r="J26" s="4"/>
      <c r="K26" s="10"/>
      <c r="M26" s="14"/>
      <c r="N26" s="16"/>
      <c r="O26" s="14"/>
      <c r="P26" s="14"/>
    </row>
    <row r="27" spans="2:23" x14ac:dyDescent="0.25">
      <c r="B27" s="1">
        <v>2020</v>
      </c>
      <c r="C27" s="2">
        <v>44075</v>
      </c>
      <c r="D27" s="2">
        <v>44136</v>
      </c>
      <c r="E27" s="3">
        <v>8332425.0410000011</v>
      </c>
      <c r="F27" s="4">
        <v>18839400557.529999</v>
      </c>
      <c r="G27" s="5">
        <f t="shared" si="0"/>
        <v>2260.9745020003229</v>
      </c>
      <c r="I27" s="9"/>
      <c r="J27" s="4"/>
      <c r="K27" s="10"/>
      <c r="M27" s="14"/>
      <c r="N27" s="16"/>
      <c r="O27" s="14"/>
      <c r="P27" s="14"/>
    </row>
    <row r="28" spans="2:23" x14ac:dyDescent="0.25">
      <c r="B28" s="1">
        <v>2020</v>
      </c>
      <c r="C28" s="2">
        <v>44105</v>
      </c>
      <c r="D28" s="2">
        <v>44166</v>
      </c>
      <c r="E28" s="3">
        <v>8187222.1240000008</v>
      </c>
      <c r="F28" s="4">
        <v>18491522003.34</v>
      </c>
      <c r="G28" s="5">
        <f t="shared" si="0"/>
        <v>2258.5831583992331</v>
      </c>
      <c r="I28" s="9"/>
      <c r="J28" s="4"/>
      <c r="K28" s="10"/>
      <c r="M28" s="14"/>
      <c r="N28" s="16"/>
      <c r="O28" s="14"/>
      <c r="P28" s="14"/>
    </row>
    <row r="29" spans="2:23" x14ac:dyDescent="0.25">
      <c r="B29" s="1">
        <v>2020</v>
      </c>
      <c r="C29" s="2">
        <v>44136</v>
      </c>
      <c r="D29" s="2">
        <v>44197</v>
      </c>
      <c r="E29" s="3">
        <v>8181993.0160000008</v>
      </c>
      <c r="F29" s="4">
        <v>18652289134.099998</v>
      </c>
      <c r="G29" s="5">
        <f t="shared" si="0"/>
        <v>2279.6755139762631</v>
      </c>
      <c r="I29" s="9">
        <v>47587</v>
      </c>
      <c r="J29" s="4">
        <v>74105289</v>
      </c>
      <c r="K29" s="10">
        <v>1557.2591043772459</v>
      </c>
      <c r="M29" s="14"/>
      <c r="N29" s="16"/>
      <c r="O29" s="14"/>
      <c r="P29" s="14"/>
    </row>
    <row r="30" spans="2:23" x14ac:dyDescent="0.25">
      <c r="B30" s="1">
        <v>2020</v>
      </c>
      <c r="C30" s="2">
        <v>44166</v>
      </c>
      <c r="D30" s="2">
        <v>44228</v>
      </c>
      <c r="E30" s="3">
        <v>9452267.4340000041</v>
      </c>
      <c r="F30" s="4">
        <v>21271487651.419998</v>
      </c>
      <c r="G30" s="5">
        <f t="shared" si="0"/>
        <v>2250.4111103443829</v>
      </c>
      <c r="I30" s="9">
        <v>47037</v>
      </c>
      <c r="J30" s="4">
        <v>73272624</v>
      </c>
      <c r="K30" s="10">
        <v>1557.7656738312392</v>
      </c>
      <c r="M30" s="14"/>
      <c r="N30" s="16"/>
      <c r="O30" s="14"/>
      <c r="P30" s="14"/>
    </row>
    <row r="31" spans="2:23" x14ac:dyDescent="0.25">
      <c r="B31" s="1">
        <v>2021</v>
      </c>
      <c r="C31" s="2">
        <v>44197</v>
      </c>
      <c r="D31" s="2">
        <v>44256</v>
      </c>
      <c r="E31" s="3">
        <v>9993165.8100000061</v>
      </c>
      <c r="F31" s="4">
        <v>22470327756.540001</v>
      </c>
      <c r="G31" s="5">
        <f t="shared" si="0"/>
        <v>2248.5694907668089</v>
      </c>
      <c r="I31" s="9">
        <v>48217</v>
      </c>
      <c r="J31" s="4">
        <v>75112907</v>
      </c>
      <c r="K31" s="10">
        <v>1557.8096314577847</v>
      </c>
      <c r="M31" s="15"/>
      <c r="N31" s="16"/>
      <c r="O31" s="14"/>
      <c r="P31" s="14"/>
      <c r="Q31" s="14"/>
      <c r="R31" s="14"/>
      <c r="V31" s="13"/>
      <c r="W31" s="14"/>
    </row>
    <row r="32" spans="2:23" x14ac:dyDescent="0.25">
      <c r="B32" s="1">
        <v>2021</v>
      </c>
      <c r="C32" s="2">
        <v>44228</v>
      </c>
      <c r="D32" s="2">
        <v>44287</v>
      </c>
      <c r="E32" s="3">
        <v>8279431.4110000012</v>
      </c>
      <c r="F32" s="4">
        <v>18994604070.470001</v>
      </c>
      <c r="G32" s="5">
        <f t="shared" si="0"/>
        <v>2294.1918505700633</v>
      </c>
      <c r="I32" s="9">
        <v>45852</v>
      </c>
      <c r="J32" s="4">
        <v>71394464</v>
      </c>
      <c r="K32" s="10">
        <v>1557.0632469685074</v>
      </c>
      <c r="M32" s="15"/>
      <c r="N32" s="16"/>
      <c r="O32" s="14"/>
      <c r="P32" s="14"/>
      <c r="Q32" s="14"/>
      <c r="R32" s="14"/>
      <c r="V32" s="13"/>
      <c r="W32" s="14"/>
    </row>
    <row r="33" spans="2:23" x14ac:dyDescent="0.25">
      <c r="B33" s="1">
        <v>2021</v>
      </c>
      <c r="C33" s="2">
        <v>44256</v>
      </c>
      <c r="D33" s="2">
        <v>44317</v>
      </c>
      <c r="E33" s="3">
        <v>8995281.6040000003</v>
      </c>
      <c r="F33" s="4">
        <v>20480197945.799999</v>
      </c>
      <c r="G33" s="5">
        <f t="shared" si="0"/>
        <v>2276.771183760708</v>
      </c>
      <c r="I33" s="9">
        <v>51400</v>
      </c>
      <c r="J33" s="4">
        <v>80018953</v>
      </c>
      <c r="K33" s="10">
        <v>1556.7889688715954</v>
      </c>
      <c r="M33" s="15"/>
      <c r="N33" s="16"/>
      <c r="O33" s="14"/>
      <c r="P33" s="14"/>
      <c r="Q33" s="14"/>
      <c r="R33" s="14"/>
      <c r="V33" s="13"/>
      <c r="W33" s="14"/>
    </row>
    <row r="34" spans="2:23" x14ac:dyDescent="0.25">
      <c r="B34" s="1">
        <v>2021</v>
      </c>
      <c r="C34" s="2">
        <v>44287</v>
      </c>
      <c r="D34" s="2">
        <v>44348</v>
      </c>
      <c r="E34" s="3">
        <v>7836396.6830000002</v>
      </c>
      <c r="F34" s="4">
        <v>20635828559.18</v>
      </c>
      <c r="G34" s="5">
        <f t="shared" si="0"/>
        <v>2633.3312865524831</v>
      </c>
      <c r="I34" s="9">
        <v>50976</v>
      </c>
      <c r="J34" s="4">
        <v>79359053</v>
      </c>
      <c r="K34" s="10">
        <v>1556.7924709667295</v>
      </c>
      <c r="M34" s="15"/>
      <c r="N34" s="16"/>
      <c r="O34" s="14"/>
      <c r="P34" s="14"/>
      <c r="Q34" s="14"/>
      <c r="R34" s="14"/>
      <c r="V34" s="13"/>
      <c r="W34" s="14"/>
    </row>
    <row r="35" spans="2:23" x14ac:dyDescent="0.25">
      <c r="B35" s="1">
        <v>2021</v>
      </c>
      <c r="C35" s="2">
        <v>44317</v>
      </c>
      <c r="D35" s="2">
        <v>44378</v>
      </c>
      <c r="E35" s="3">
        <v>9036982.8659999967</v>
      </c>
      <c r="F35" s="4">
        <v>22981503764.490002</v>
      </c>
      <c r="G35" s="5">
        <f t="shared" si="0"/>
        <v>2543.0504965273008</v>
      </c>
      <c r="I35" s="9">
        <v>54710</v>
      </c>
      <c r="J35" s="4">
        <v>85163271</v>
      </c>
      <c r="K35" s="10">
        <v>1556.6307987570829</v>
      </c>
      <c r="M35" s="15"/>
      <c r="N35" s="16"/>
      <c r="O35" s="14"/>
      <c r="P35" s="14"/>
      <c r="Q35" s="14"/>
      <c r="R35" s="14"/>
      <c r="V35" s="13"/>
      <c r="W35" s="14"/>
    </row>
    <row r="36" spans="2:23" x14ac:dyDescent="0.25">
      <c r="B36" s="1">
        <v>2021</v>
      </c>
      <c r="C36" s="2">
        <v>44348</v>
      </c>
      <c r="D36" s="2">
        <v>44409</v>
      </c>
      <c r="E36" s="3">
        <v>10114411.757000003</v>
      </c>
      <c r="F36" s="4">
        <v>25227120892.689999</v>
      </c>
      <c r="G36" s="5">
        <f t="shared" si="0"/>
        <v>2494.1757858761052</v>
      </c>
      <c r="I36" s="9">
        <v>55624</v>
      </c>
      <c r="J36" s="4">
        <v>86577809</v>
      </c>
      <c r="K36" s="10">
        <v>1556.482974974831</v>
      </c>
      <c r="M36" s="15"/>
      <c r="N36" s="16"/>
      <c r="O36" s="14"/>
      <c r="P36" s="14"/>
      <c r="Q36" s="14"/>
      <c r="R36" s="14"/>
      <c r="V36" s="13"/>
      <c r="W36" s="14"/>
    </row>
    <row r="37" spans="2:23" x14ac:dyDescent="0.25">
      <c r="B37" s="1">
        <v>2021</v>
      </c>
      <c r="C37" s="2">
        <v>44378</v>
      </c>
      <c r="D37" s="2">
        <v>44440</v>
      </c>
      <c r="E37" s="3">
        <v>10451661.852000011</v>
      </c>
      <c r="F37" s="4">
        <v>25926930430.060001</v>
      </c>
      <c r="G37" s="5">
        <f t="shared" si="0"/>
        <v>2480.6514788936338</v>
      </c>
      <c r="I37" s="9">
        <v>58085</v>
      </c>
      <c r="J37" s="4">
        <v>90526806</v>
      </c>
      <c r="K37" s="10">
        <v>1558.5229577343548</v>
      </c>
      <c r="M37" s="15"/>
      <c r="N37" s="16"/>
      <c r="O37" s="14"/>
      <c r="P37" s="14"/>
      <c r="Q37" s="14"/>
      <c r="R37" s="14"/>
      <c r="V37" s="13"/>
      <c r="W37" s="14"/>
    </row>
    <row r="38" spans="2:23" x14ac:dyDescent="0.25">
      <c r="B38" s="1">
        <v>2021</v>
      </c>
      <c r="C38" s="2">
        <v>44409</v>
      </c>
      <c r="D38" s="2">
        <v>44470</v>
      </c>
      <c r="E38" s="3">
        <v>9656205.8939999957</v>
      </c>
      <c r="F38" s="4">
        <v>25703331591.060001</v>
      </c>
      <c r="G38" s="5">
        <f t="shared" si="0"/>
        <v>2661.8458505561784</v>
      </c>
      <c r="I38" s="9">
        <v>59144</v>
      </c>
      <c r="J38" s="4">
        <v>116932562</v>
      </c>
      <c r="K38" s="10">
        <v>1977.0824090355743</v>
      </c>
      <c r="M38" s="15"/>
      <c r="N38" s="16"/>
      <c r="O38" s="14"/>
      <c r="P38" s="14"/>
      <c r="Q38" s="14"/>
      <c r="R38" s="14"/>
      <c r="V38" s="13"/>
      <c r="W38" s="14"/>
    </row>
    <row r="39" spans="2:23" x14ac:dyDescent="0.25">
      <c r="B39" s="1">
        <v>2021</v>
      </c>
      <c r="C39" s="2">
        <v>44440</v>
      </c>
      <c r="D39" s="2">
        <v>44501</v>
      </c>
      <c r="E39" s="3">
        <v>8385161.0519999983</v>
      </c>
      <c r="F39" s="4">
        <v>22917742228.259998</v>
      </c>
      <c r="G39" s="5">
        <f t="shared" si="0"/>
        <v>2733.1308350712884</v>
      </c>
      <c r="I39" s="9">
        <v>56158</v>
      </c>
      <c r="J39" s="4">
        <v>112900585</v>
      </c>
      <c r="K39" s="10">
        <v>2010.4096477794794</v>
      </c>
      <c r="M39" s="15"/>
      <c r="N39" s="16"/>
      <c r="O39" s="14"/>
      <c r="P39" s="14"/>
      <c r="Q39" s="14"/>
      <c r="R39" s="14"/>
      <c r="V39" s="13"/>
      <c r="W39" s="14"/>
    </row>
    <row r="40" spans="2:23" x14ac:dyDescent="0.25">
      <c r="B40" s="1">
        <v>2021</v>
      </c>
      <c r="C40" s="2">
        <v>44470</v>
      </c>
      <c r="D40" s="2">
        <v>44531</v>
      </c>
      <c r="E40" s="3">
        <v>8537902.7589999996</v>
      </c>
      <c r="F40" s="4">
        <v>23508901570.25</v>
      </c>
      <c r="G40" s="5">
        <f t="shared" si="0"/>
        <v>2753.4749731681736</v>
      </c>
      <c r="I40" s="9">
        <v>55997</v>
      </c>
      <c r="J40" s="4">
        <v>112428770</v>
      </c>
      <c r="K40" s="10">
        <v>2007.764165937461</v>
      </c>
      <c r="M40" s="15"/>
      <c r="N40" s="16"/>
      <c r="O40" s="14"/>
      <c r="P40" s="14"/>
      <c r="Q40" s="14"/>
      <c r="R40" s="14"/>
      <c r="V40" s="13"/>
      <c r="W40" s="14"/>
    </row>
    <row r="41" spans="2:23" x14ac:dyDescent="0.25">
      <c r="B41" s="1">
        <v>2021</v>
      </c>
      <c r="C41" s="2">
        <v>44501</v>
      </c>
      <c r="D41" s="2">
        <v>44562</v>
      </c>
      <c r="E41" s="3">
        <v>8607351.4899999984</v>
      </c>
      <c r="F41" s="4">
        <v>23838493700.619999</v>
      </c>
      <c r="G41" s="5">
        <f t="shared" si="0"/>
        <v>2769.5503928607432</v>
      </c>
      <c r="I41" s="9">
        <v>53395</v>
      </c>
      <c r="J41" s="4">
        <v>107231037</v>
      </c>
      <c r="K41" s="10">
        <v>2008.2598932484316</v>
      </c>
      <c r="M41" s="15"/>
      <c r="N41" s="16"/>
      <c r="O41" s="14"/>
      <c r="P41" s="14"/>
      <c r="Q41" s="14"/>
      <c r="R41" s="14"/>
      <c r="V41" s="13"/>
      <c r="W41" s="14"/>
    </row>
    <row r="42" spans="2:23" x14ac:dyDescent="0.25">
      <c r="B42" s="1">
        <v>2021</v>
      </c>
      <c r="C42" s="2">
        <v>44531</v>
      </c>
      <c r="D42" s="2">
        <v>44593</v>
      </c>
      <c r="E42" s="3">
        <v>10557203.732999997</v>
      </c>
      <c r="F42" s="4">
        <v>28203630582.130001</v>
      </c>
      <c r="G42" s="5">
        <f t="shared" si="0"/>
        <v>2671.505759993086</v>
      </c>
      <c r="I42" s="9">
        <v>51923</v>
      </c>
      <c r="J42" s="4">
        <v>104375573</v>
      </c>
      <c r="K42" s="10">
        <v>2010.1991988136278</v>
      </c>
      <c r="M42" s="15"/>
      <c r="N42" s="16"/>
      <c r="O42" s="14"/>
      <c r="P42" s="14"/>
      <c r="Q42" s="14"/>
      <c r="R42" s="14"/>
      <c r="V42" s="13"/>
      <c r="W42" s="14"/>
    </row>
    <row r="43" spans="2:23" x14ac:dyDescent="0.25">
      <c r="B43" s="1">
        <v>2022</v>
      </c>
      <c r="C43" s="2">
        <v>44562</v>
      </c>
      <c r="D43" s="2">
        <v>44621</v>
      </c>
      <c r="E43" s="3">
        <v>11263764.778999994</v>
      </c>
      <c r="F43" s="4">
        <v>29649644204.18</v>
      </c>
      <c r="G43" s="5">
        <f t="shared" si="0"/>
        <v>2632.3032117519342</v>
      </c>
      <c r="I43" s="9">
        <v>50728</v>
      </c>
      <c r="J43" s="4">
        <v>101994356</v>
      </c>
      <c r="K43" s="10">
        <v>2010.612600536193</v>
      </c>
      <c r="V43" s="13"/>
      <c r="W43" s="14"/>
    </row>
    <row r="44" spans="2:23" x14ac:dyDescent="0.25">
      <c r="B44" s="1">
        <v>2022</v>
      </c>
      <c r="C44" s="2">
        <v>44593</v>
      </c>
      <c r="D44" s="2">
        <v>44652</v>
      </c>
      <c r="E44" s="3">
        <v>8797440.3890000004</v>
      </c>
      <c r="F44" s="4">
        <v>25749137468.779999</v>
      </c>
      <c r="G44" s="5">
        <f t="shared" si="0"/>
        <v>2926.8896781586363</v>
      </c>
      <c r="I44" s="9">
        <v>48283</v>
      </c>
      <c r="J44" s="4">
        <v>116223857</v>
      </c>
      <c r="K44" s="10">
        <v>2407.1382681274981</v>
      </c>
      <c r="V44" s="13"/>
      <c r="W44" s="14"/>
    </row>
    <row r="45" spans="2:23" x14ac:dyDescent="0.25">
      <c r="B45" s="1">
        <v>2022</v>
      </c>
      <c r="C45" s="2">
        <v>44621</v>
      </c>
      <c r="D45" s="2">
        <v>44682</v>
      </c>
      <c r="E45" s="3">
        <v>8873295.9780000001</v>
      </c>
      <c r="F45" s="4">
        <v>32395950927.77</v>
      </c>
      <c r="G45" s="5">
        <f t="shared" si="0"/>
        <v>3650.9489831164065</v>
      </c>
      <c r="I45" s="9">
        <v>55891</v>
      </c>
      <c r="J45" s="4">
        <v>151635827</v>
      </c>
      <c r="K45" s="10">
        <v>2713.0634091356392</v>
      </c>
      <c r="V45" s="13"/>
      <c r="W45" s="14"/>
    </row>
    <row r="46" spans="2:23" x14ac:dyDescent="0.25">
      <c r="B46" s="1">
        <v>2022</v>
      </c>
      <c r="C46" s="2">
        <v>44652</v>
      </c>
      <c r="D46" s="2">
        <v>44713</v>
      </c>
      <c r="E46" s="3">
        <v>8098451.9610000001</v>
      </c>
      <c r="F46" s="4">
        <v>29814227391.82</v>
      </c>
      <c r="G46" s="5">
        <f t="shared" si="0"/>
        <v>3681.4724018117813</v>
      </c>
      <c r="I46" s="9">
        <v>56734</v>
      </c>
      <c r="J46" s="4">
        <v>151263178</v>
      </c>
      <c r="K46" s="10">
        <v>2666.1821482708783</v>
      </c>
      <c r="V46" s="13"/>
      <c r="W46" s="14"/>
    </row>
    <row r="47" spans="2:23" x14ac:dyDescent="0.25">
      <c r="B47" s="1">
        <v>2022</v>
      </c>
      <c r="C47" s="2">
        <v>44682</v>
      </c>
      <c r="D47" s="2">
        <v>44743</v>
      </c>
      <c r="E47" s="3">
        <v>9672142.4340000004</v>
      </c>
      <c r="F47" s="4">
        <v>41398974403.810005</v>
      </c>
      <c r="G47" s="5">
        <f t="shared" si="0"/>
        <v>4280.2279522148319</v>
      </c>
      <c r="I47" s="9">
        <v>60217</v>
      </c>
      <c r="J47" s="4">
        <v>179666383</v>
      </c>
      <c r="K47" s="10">
        <v>2983.6488533138481</v>
      </c>
      <c r="V47" s="13"/>
      <c r="W47" s="14"/>
    </row>
    <row r="48" spans="2:23" x14ac:dyDescent="0.25">
      <c r="B48" s="1">
        <v>2022</v>
      </c>
      <c r="C48" s="2">
        <v>44713</v>
      </c>
      <c r="D48" s="2">
        <v>44774</v>
      </c>
      <c r="E48" s="3">
        <v>11117730.359999998</v>
      </c>
      <c r="F48" s="4">
        <v>52415858270.739998</v>
      </c>
      <c r="G48" s="5">
        <f t="shared" si="0"/>
        <v>4714.6185933169199</v>
      </c>
      <c r="I48" s="9">
        <v>60277</v>
      </c>
      <c r="J48" s="4">
        <v>214891606</v>
      </c>
      <c r="K48" s="10">
        <v>3565.0680359009239</v>
      </c>
      <c r="V48" s="13"/>
      <c r="W48" s="14"/>
    </row>
    <row r="49" spans="2:23" x14ac:dyDescent="0.25">
      <c r="B49" s="1">
        <v>2022</v>
      </c>
      <c r="C49" s="2">
        <v>44743</v>
      </c>
      <c r="D49" s="2">
        <v>44805</v>
      </c>
      <c r="E49" s="3">
        <v>10698349.269999998</v>
      </c>
      <c r="F49" s="4">
        <v>51115107633.450005</v>
      </c>
      <c r="G49" s="5">
        <f t="shared" si="0"/>
        <v>4777.8499601602571</v>
      </c>
      <c r="I49" s="9">
        <v>63221</v>
      </c>
      <c r="J49" s="4">
        <v>219650894</v>
      </c>
      <c r="K49" s="10">
        <v>3474.3343825627562</v>
      </c>
      <c r="V49" s="13"/>
      <c r="W49" s="14"/>
    </row>
    <row r="50" spans="2:23" x14ac:dyDescent="0.25">
      <c r="B50" s="1">
        <v>2022</v>
      </c>
      <c r="C50" s="2">
        <v>44774</v>
      </c>
      <c r="D50" s="2">
        <v>44835</v>
      </c>
      <c r="E50" s="3">
        <v>9824890.0719999969</v>
      </c>
      <c r="F50" s="4">
        <v>47982444525.5</v>
      </c>
      <c r="G50" s="5">
        <f t="shared" si="0"/>
        <v>4883.7640089475817</v>
      </c>
      <c r="I50" s="9">
        <v>61870</v>
      </c>
      <c r="J50" s="4">
        <v>225252376</v>
      </c>
      <c r="K50" s="10">
        <v>3640.7366413447553</v>
      </c>
      <c r="V50" s="13"/>
      <c r="W50" s="14"/>
    </row>
    <row r="51" spans="2:23" x14ac:dyDescent="0.25">
      <c r="B51" s="1">
        <v>2022</v>
      </c>
      <c r="C51" s="2">
        <v>44805</v>
      </c>
      <c r="D51" s="2">
        <v>44866</v>
      </c>
      <c r="E51" s="3">
        <v>8354319.6100000022</v>
      </c>
      <c r="F51" s="4">
        <v>48048255711.919998</v>
      </c>
      <c r="G51" s="5">
        <f t="shared" si="0"/>
        <v>5751.3068633868061</v>
      </c>
      <c r="I51" s="9">
        <v>55902</v>
      </c>
      <c r="J51" s="4">
        <v>198130580</v>
      </c>
      <c r="K51" s="10">
        <v>3544.2485063146219</v>
      </c>
      <c r="V51" s="13"/>
      <c r="W51" s="14"/>
    </row>
    <row r="52" spans="2:23" x14ac:dyDescent="0.25">
      <c r="B52" s="1">
        <v>2022</v>
      </c>
      <c r="C52" s="2">
        <v>44835</v>
      </c>
      <c r="D52" s="2">
        <v>44896</v>
      </c>
      <c r="E52" s="3">
        <v>8246619.7610000046</v>
      </c>
      <c r="F52" s="4">
        <v>49894173895.190002</v>
      </c>
      <c r="G52" s="5">
        <f t="shared" si="0"/>
        <v>6050.2576014417473</v>
      </c>
      <c r="I52" s="9">
        <v>54558</v>
      </c>
      <c r="J52" s="4">
        <v>236284765</v>
      </c>
      <c r="K52" s="10">
        <v>4330.8912533450639</v>
      </c>
      <c r="V52" s="13"/>
      <c r="W52" s="14"/>
    </row>
    <row r="53" spans="2:23" x14ac:dyDescent="0.25">
      <c r="B53" s="1">
        <v>2022</v>
      </c>
      <c r="C53" s="2">
        <v>44866</v>
      </c>
      <c r="D53" s="2">
        <v>44927</v>
      </c>
      <c r="E53" s="3">
        <v>9286389.9749999996</v>
      </c>
      <c r="F53" s="4">
        <v>58833856715.099998</v>
      </c>
      <c r="G53" s="5">
        <f t="shared" si="0"/>
        <v>6335.4927882080465</v>
      </c>
      <c r="I53" s="9">
        <v>51677</v>
      </c>
      <c r="J53" s="4">
        <v>261913394</v>
      </c>
      <c r="K53" s="10">
        <v>5068.2778412059524</v>
      </c>
      <c r="V53" s="13"/>
      <c r="W53" s="14"/>
    </row>
    <row r="54" spans="2:23" x14ac:dyDescent="0.25">
      <c r="B54" s="1">
        <v>2022</v>
      </c>
      <c r="C54" s="2">
        <v>44896</v>
      </c>
      <c r="D54" s="2">
        <v>44958</v>
      </c>
      <c r="E54" s="3">
        <v>11034335.903999995</v>
      </c>
      <c r="F54" s="4">
        <v>67671270573.330002</v>
      </c>
      <c r="G54" s="5">
        <f t="shared" si="0"/>
        <v>6132.7905151771629</v>
      </c>
      <c r="I54" s="9">
        <v>46866</v>
      </c>
      <c r="J54" s="4">
        <v>239692240</v>
      </c>
      <c r="K54" s="10">
        <v>5114.4164212862206</v>
      </c>
      <c r="V54" s="13"/>
      <c r="W54" s="14"/>
    </row>
    <row r="55" spans="2:23" x14ac:dyDescent="0.25">
      <c r="B55" s="1">
        <v>2023</v>
      </c>
      <c r="C55" s="2">
        <v>44927</v>
      </c>
      <c r="D55" s="2">
        <v>44986</v>
      </c>
      <c r="E55" s="3">
        <v>11647181.253</v>
      </c>
      <c r="F55" s="4">
        <v>70854541776.899994</v>
      </c>
      <c r="G55" s="5">
        <f t="shared" si="0"/>
        <v>6083.4068121546379</v>
      </c>
      <c r="I55" s="9">
        <v>47372</v>
      </c>
      <c r="J55" s="4">
        <v>232614729</v>
      </c>
      <c r="K55" s="10">
        <v>4910.3843831799377</v>
      </c>
      <c r="V55" s="13"/>
      <c r="W55" s="14"/>
    </row>
    <row r="56" spans="2:23" x14ac:dyDescent="0.25">
      <c r="B56" s="1">
        <v>2023</v>
      </c>
      <c r="C56" s="2">
        <v>44958</v>
      </c>
      <c r="D56" s="2">
        <v>45017</v>
      </c>
      <c r="E56" s="3">
        <v>10092532.897999994</v>
      </c>
      <c r="F56" s="4">
        <v>76535418597.860001</v>
      </c>
      <c r="G56" s="5">
        <f t="shared" si="0"/>
        <v>7583.3707327351676</v>
      </c>
      <c r="I56" s="9">
        <v>45891</v>
      </c>
      <c r="J56" s="4">
        <v>352753048</v>
      </c>
      <c r="K56" s="10">
        <v>7686.7587980213984</v>
      </c>
      <c r="V56" s="13"/>
      <c r="W56" s="14"/>
    </row>
    <row r="57" spans="2:23" x14ac:dyDescent="0.25">
      <c r="B57" s="1">
        <v>2023</v>
      </c>
      <c r="C57" s="2">
        <v>44986</v>
      </c>
      <c r="D57" s="2">
        <v>45047</v>
      </c>
      <c r="E57" s="3">
        <v>11941592.963999998</v>
      </c>
      <c r="F57" s="4">
        <v>88870442401.940002</v>
      </c>
      <c r="G57" s="5">
        <f t="shared" si="0"/>
        <v>7442.0927484176827</v>
      </c>
      <c r="I57" s="9">
        <v>52379</v>
      </c>
      <c r="J57" s="4">
        <v>389295070</v>
      </c>
      <c r="K57" s="10">
        <v>7432.2738120239028</v>
      </c>
      <c r="V57" s="13"/>
      <c r="W57" s="14"/>
    </row>
    <row r="58" spans="2:23" x14ac:dyDescent="0.25">
      <c r="B58" s="1">
        <v>2023</v>
      </c>
      <c r="C58" s="2">
        <v>45017</v>
      </c>
      <c r="D58" s="2">
        <v>45078</v>
      </c>
      <c r="E58" s="3">
        <v>8115972.9250000026</v>
      </c>
      <c r="F58" s="4">
        <v>65237885416.949982</v>
      </c>
      <c r="G58" s="5">
        <f t="shared" si="0"/>
        <v>8038.2088530624269</v>
      </c>
      <c r="I58" s="9">
        <v>50678</v>
      </c>
      <c r="J58" s="4">
        <v>375104192</v>
      </c>
      <c r="K58" s="10">
        <v>7401.7165634002922</v>
      </c>
    </row>
    <row r="59" spans="2:23" x14ac:dyDescent="0.25">
      <c r="B59" s="1">
        <v>2023</v>
      </c>
      <c r="C59" s="2">
        <v>45047</v>
      </c>
      <c r="D59" s="2">
        <v>45108</v>
      </c>
      <c r="E59" s="3">
        <v>8820400.3690000009</v>
      </c>
      <c r="F59" s="4">
        <v>100836418836.29994</v>
      </c>
      <c r="G59" s="5">
        <f t="shared" si="0"/>
        <v>11432.181603762292</v>
      </c>
      <c r="I59" s="9">
        <v>53348</v>
      </c>
      <c r="J59" s="4">
        <v>598408789</v>
      </c>
      <c r="K59" s="10">
        <v>11217.080096723401</v>
      </c>
    </row>
    <row r="60" spans="2:23" x14ac:dyDescent="0.25">
      <c r="B60" s="1">
        <v>2023</v>
      </c>
      <c r="C60" s="2">
        <v>45078</v>
      </c>
      <c r="D60" s="2">
        <v>45139</v>
      </c>
      <c r="E60" s="3">
        <v>10032931.478999998</v>
      </c>
      <c r="F60" s="4">
        <v>107488105381.58</v>
      </c>
      <c r="G60" s="5">
        <f t="shared" si="0"/>
        <v>10713.529301636729</v>
      </c>
      <c r="I60" s="9">
        <v>54613</v>
      </c>
      <c r="J60" s="4">
        <v>604991366</v>
      </c>
      <c r="K60" s="10">
        <v>11077.790379579954</v>
      </c>
    </row>
    <row r="61" spans="2:23" x14ac:dyDescent="0.25">
      <c r="B61" s="1">
        <v>2023</v>
      </c>
      <c r="C61" s="2">
        <v>45108</v>
      </c>
      <c r="D61" s="2">
        <v>45170</v>
      </c>
      <c r="E61" s="3">
        <v>10597895.705999997</v>
      </c>
      <c r="F61" s="4">
        <v>112376817818.51003</v>
      </c>
      <c r="G61" s="5">
        <f t="shared" si="0"/>
        <v>10603.691613504738</v>
      </c>
      <c r="I61" s="9">
        <v>57576</v>
      </c>
      <c r="J61" s="4">
        <v>650903081</v>
      </c>
      <c r="K61" s="10">
        <v>11305.111174795053</v>
      </c>
    </row>
    <row r="62" spans="2:23" x14ac:dyDescent="0.25">
      <c r="B62" s="1">
        <v>2023</v>
      </c>
      <c r="C62" s="2">
        <v>45139</v>
      </c>
      <c r="D62" s="2">
        <v>45200</v>
      </c>
      <c r="E62" s="3">
        <v>9786797.252999993</v>
      </c>
      <c r="F62" s="4">
        <v>115783816601.48003</v>
      </c>
      <c r="G62" s="5">
        <f t="shared" si="0"/>
        <v>11830.613591794627</v>
      </c>
      <c r="I62" s="9">
        <v>58585</v>
      </c>
      <c r="J62" s="4">
        <v>753464012</v>
      </c>
      <c r="K62" s="10">
        <v>12861.039720064862</v>
      </c>
    </row>
    <row r="63" spans="2:23" x14ac:dyDescent="0.25">
      <c r="B63" s="1">
        <v>2023</v>
      </c>
      <c r="C63" s="2">
        <v>45170</v>
      </c>
      <c r="D63" s="2">
        <v>45231</v>
      </c>
      <c r="E63" s="3">
        <v>8990780.215000011</v>
      </c>
      <c r="F63" s="4">
        <v>107268638739.61995</v>
      </c>
      <c r="G63" s="5">
        <f t="shared" si="0"/>
        <v>11930.959958364394</v>
      </c>
      <c r="I63" s="9">
        <v>54679</v>
      </c>
      <c r="J63" s="4">
        <v>713810728</v>
      </c>
      <c r="K63" s="10">
        <v>13054.568079152874</v>
      </c>
    </row>
  </sheetData>
  <mergeCells count="2">
    <mergeCell ref="E5:G5"/>
    <mergeCell ref="I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</vt:lpstr>
      <vt:lpstr>graf PEST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Luchilo</dc:creator>
  <cp:lastModifiedBy>Emiliano Marinozzi</cp:lastModifiedBy>
  <dcterms:created xsi:type="dcterms:W3CDTF">2023-01-12T19:58:50Z</dcterms:created>
  <dcterms:modified xsi:type="dcterms:W3CDTF">2023-10-17T12:42:57Z</dcterms:modified>
</cp:coreProperties>
</file>